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사용 안내" sheetId="1" state="visible" r:id="rId1"/>
    <sheet xmlns:r="http://schemas.openxmlformats.org/officeDocument/2006/relationships" name="정리 결과" sheetId="2" state="visible" r:id="rId2"/>
    <sheet xmlns:r="http://schemas.openxmlformats.org/officeDocument/2006/relationships" name="통합명단" sheetId="3" state="visible" r:id="rId3"/>
    <sheet xmlns:r="http://schemas.openxmlformats.org/officeDocument/2006/relationships" name="합친 기록" sheetId="4" state="visible" r:id="rId4"/>
    <sheet xmlns:r="http://schemas.openxmlformats.org/officeDocument/2006/relationships" name="원본_전화상담" sheetId="5" state="visible" r:id="rId5"/>
    <sheet xmlns:r="http://schemas.openxmlformats.org/officeDocument/2006/relationships" name="원본_설명회" sheetId="6" state="visible" r:id="rId6"/>
    <sheet xmlns:r="http://schemas.openxmlformats.org/officeDocument/2006/relationships" name="원본_레벨테스트" sheetId="7" state="visible" r:id="rId7"/>
  </sheets>
  <definedNames>
    <definedName name="_xlnm._FilterDatabase" localSheetId="2" hidden="1">'통합명단'!$A$4:$O$1534</definedName>
    <definedName name="_xlnm.Print_Titles" localSheetId="2">'통합명단'!$4:$4</definedName>
    <definedName name="_xlnm._FilterDatabase" localSheetId="3" hidden="1">'합친 기록'!$A$4:$F$2155</definedName>
    <definedName name="_xlnm._FilterDatabase" localSheetId="4" hidden="1">'원본_전화상담'!$A$4:$G$716</definedName>
    <definedName name="_xlnm._FilterDatabase" localSheetId="5" hidden="1">'원본_설명회'!$A$4:$G$654</definedName>
    <definedName name="_xlnm._FilterDatabase" localSheetId="6" hidden="1">'원본_레벨테스트'!$A$4:$H$793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yyyy-mm-dd"/>
    <numFmt numFmtId="166" formatCode="#,##0&quot;줄&quot;"/>
    <numFmt numFmtId="167" formatCode="#,##0&quot;명&quot;"/>
    <numFmt numFmtId="168" formatCode="#,##0&quot;건&quot;"/>
  </numFmts>
  <fonts count="11">
    <font>
      <name val="Calibri"/>
      <family val="2"/>
      <color theme="1"/>
      <sz val="11"/>
      <scheme val="minor"/>
    </font>
    <font>
      <name val="맑은 고딕"/>
      <b val="1"/>
      <color rgb="0015171C"/>
      <sz val="16"/>
    </font>
    <font>
      <name val="맑은 고딕"/>
      <color rgb="005F6470"/>
      <sz val="10"/>
    </font>
    <font>
      <name val="맑은 고딕"/>
      <b val="1"/>
      <color rgb="007A5D22"/>
      <sz val="9"/>
    </font>
    <font>
      <name val="맑은 고딕"/>
      <b val="1"/>
      <color rgb="00FFFFFF"/>
      <sz val="10"/>
    </font>
    <font>
      <name val="맑은 고딕"/>
      <color rgb="0015171C"/>
      <sz val="10"/>
    </font>
    <font>
      <name val="맑은 고딕"/>
      <color rgb="007A5D22"/>
      <sz val="10"/>
    </font>
    <font>
      <name val="맑은 고딕"/>
      <b val="1"/>
      <color rgb="00B3261E"/>
      <sz val="10"/>
    </font>
    <font>
      <name val="맑은 고딕"/>
      <b val="1"/>
      <color rgb="0015171C"/>
      <sz val="10"/>
    </font>
    <font>
      <name val="맑은 고딕"/>
      <b val="1"/>
      <color rgb="002E6B4F"/>
      <sz val="11"/>
    </font>
    <font>
      <name val="맑은 고딕"/>
      <b val="1"/>
      <color rgb="0015171C"/>
      <sz val="12"/>
    </font>
  </fonts>
  <fills count="5">
    <fill>
      <patternFill/>
    </fill>
    <fill>
      <patternFill patternType="gray125"/>
    </fill>
    <fill>
      <patternFill patternType="solid">
        <fgColor rgb="00F4ECDB"/>
      </patternFill>
    </fill>
    <fill>
      <patternFill patternType="solid">
        <fgColor rgb="001D2B4F"/>
      </patternFill>
    </fill>
    <fill>
      <patternFill patternType="solid">
        <fgColor rgb="00F4F4F6"/>
      </patternFill>
    </fill>
  </fills>
  <borders count="2">
    <border>
      <left/>
      <right/>
      <top/>
      <bottom/>
      <diagonal/>
    </border>
    <border>
      <left style="thin">
        <color rgb="00E3E3E8"/>
      </left>
      <right style="thin">
        <color rgb="00E3E3E8"/>
      </right>
      <top style="thin">
        <color rgb="00E3E3E8"/>
      </top>
      <bottom style="thin">
        <color rgb="00E3E3E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10" fillId="0" borderId="0" pivotButton="0" quotePrefix="0" xfId="0"/>
    <xf numFmtId="0" fontId="2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indent="1"/>
    </xf>
    <xf numFmtId="166" fontId="5" fillId="4" borderId="1" applyAlignment="1" pivotButton="0" quotePrefix="0" xfId="0">
      <alignment horizontal="right" vertical="center" indent="1"/>
    </xf>
    <xf numFmtId="167" fontId="5" fillId="4" borderId="1" applyAlignment="1" pivotButton="0" quotePrefix="0" xfId="0">
      <alignment horizontal="right" vertical="center" indent="1"/>
    </xf>
    <xf numFmtId="0" fontId="8" fillId="0" borderId="1" applyAlignment="1" pivotButton="0" quotePrefix="0" xfId="0">
      <alignment horizontal="left" vertical="center" indent="1"/>
    </xf>
    <xf numFmtId="166" fontId="8" fillId="4" borderId="1" applyAlignment="1" pivotButton="0" quotePrefix="0" xfId="0">
      <alignment horizontal="right" vertical="center" indent="1"/>
    </xf>
    <xf numFmtId="167" fontId="8" fillId="4" borderId="1" applyAlignment="1" pivotButton="0" quotePrefix="0" xfId="0">
      <alignment horizontal="right" vertical="center" indent="1"/>
    </xf>
    <xf numFmtId="0" fontId="5" fillId="0" borderId="1" pivotButton="0" quotePrefix="0" xfId="0"/>
    <xf numFmtId="0" fontId="8" fillId="0" borderId="1" pivotButton="0" quotePrefix="0" xfId="0"/>
    <xf numFmtId="49" fontId="9" fillId="4" borderId="1" applyAlignment="1" pivotButton="0" quotePrefix="0" xfId="0">
      <alignment horizontal="right" vertical="center" indent="1"/>
    </xf>
    <xf numFmtId="0" fontId="8" fillId="0" borderId="0" pivotButton="0" quotePrefix="0" xfId="0"/>
    <xf numFmtId="166" fontId="5" fillId="0" borderId="1" applyAlignment="1" pivotButton="0" quotePrefix="0" xfId="0">
      <alignment horizontal="right" vertical="center" indent="1"/>
    </xf>
    <xf numFmtId="167" fontId="5" fillId="0" borderId="1" applyAlignment="1" pivotButton="0" quotePrefix="0" xfId="0">
      <alignment horizontal="right" vertical="center" indent="1"/>
    </xf>
    <xf numFmtId="168" fontId="5" fillId="0" borderId="1" applyAlignment="1" pivotButton="0" quotePrefix="0" xfId="0">
      <alignment horizontal="right" vertical="center" indent="1"/>
    </xf>
    <xf numFmtId="0" fontId="5" fillId="4" borderId="1" applyAlignment="1" pivotButton="0" quotePrefix="0" xfId="0">
      <alignment horizontal="center" vertical="center"/>
    </xf>
    <xf numFmtId="0" fontId="5" fillId="0" borderId="1" applyAlignment="1" applyProtection="1" pivotButton="0" quotePrefix="0" xfId="0">
      <alignment horizontal="left" vertical="center" indent="1"/>
      <protection locked="0" hidden="0"/>
    </xf>
    <xf numFmtId="0" fontId="5" fillId="0" borderId="1" applyAlignment="1" applyProtection="1" pivotButton="0" quotePrefix="0" xfId="0">
      <alignment horizontal="center" vertical="center"/>
      <protection locked="0" hidden="0"/>
    </xf>
    <xf numFmtId="165" fontId="5" fillId="0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applyProtection="1" pivotButton="0" quotePrefix="0" xfId="0">
      <alignment horizontal="left" vertical="center" indent="1"/>
      <protection locked="0" hidden="0"/>
    </xf>
    <xf numFmtId="0" fontId="7" fillId="4" borderId="0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center" vertical="center"/>
    </xf>
    <xf numFmtId="0" fontId="2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5" fillId="0" borderId="0" pivotButton="0" quotePrefix="0" xfId="0"/>
    <xf numFmtId="165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CEA"/>
          <bgColor rgb="00FDECEA"/>
        </patternFill>
      </fill>
    </dxf>
    <dxf>
      <fill>
        <patternFill patternType="solid">
          <fgColor rgb="00FBF4E4"/>
          <bgColor rgb="00FBF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30" customHeight="1">
      <c r="A1" s="1" t="inlineStr">
        <is>
          <t>책숲 영어학원 상담 명단 정리본 — 사용 안내</t>
        </is>
      </c>
      <c r="C1" s="2" t="inlineStr">
        <is>
          <t>견본</t>
        </is>
      </c>
    </row>
    <row r="2">
      <c r="A2" s="3" t="inlineStr">
        <is>
          <t>이 파일 하나로 전화·설명회·레벨테스트 명단을 같이 봅니다.</t>
        </is>
      </c>
    </row>
    <row r="5">
      <c r="A5" s="4" t="inlineStr">
        <is>
          <t>이 파일에 든 것</t>
        </is>
      </c>
    </row>
    <row r="6" ht="18" customHeight="1">
      <c r="A6" s="5" t="inlineStr">
        <is>
          <t>1</t>
        </is>
      </c>
      <c r="B6" s="6" t="inlineStr">
        <is>
          <t>통합명단 — 학생 한 명이 한 줄입니다. 최근에 연락한 학생이 맨 위에 있습니다.</t>
        </is>
      </c>
    </row>
    <row r="7" ht="18" customHeight="1">
      <c r="A7" s="5" t="inlineStr">
        <is>
          <t>2</t>
        </is>
      </c>
      <c r="B7" s="6" t="inlineStr">
        <is>
          <t>정리 결과 — 받은 줄 수와 정리한 사람 수가 맞는지 수식으로 다시 셉니다. '맞음'이면 빠진 줄이 없습니다.</t>
        </is>
      </c>
    </row>
    <row r="8" ht="18" customHeight="1">
      <c r="A8" s="5" t="inlineStr">
        <is>
          <t>3</t>
        </is>
      </c>
      <c r="B8" s="6" t="inlineStr">
        <is>
          <t>합친 기록 — 받은 파일의 모든 줄이 통합명단 몇 번으로 갔는지 적혀 있습니다. 지운 줄은 없습니다.</t>
        </is>
      </c>
    </row>
    <row r="9" ht="18" customHeight="1">
      <c r="A9" s="5" t="inlineStr">
        <is>
          <t>4</t>
        </is>
      </c>
      <c r="B9" s="6" t="inlineStr">
        <is>
          <t>원본_… 시트 3개 — 보내 주신 파일을 고치지 않고 그대로 넣었습니다.</t>
        </is>
      </c>
    </row>
    <row r="11">
      <c r="A11" s="4" t="inlineStr">
        <is>
          <t>매일 쓰는 법</t>
        </is>
      </c>
    </row>
    <row r="12" ht="18" customHeight="1">
      <c r="A12" s="5" t="inlineStr">
        <is>
          <t>1</t>
        </is>
      </c>
      <c r="B12" s="6" t="inlineStr">
        <is>
          <t>새 문의가 오면 통합명단 맨 아래 빈 줄에 학생 이름·학년·연락처를 적습니다. 번호 칸은 저절로 채워집니다.</t>
        </is>
      </c>
    </row>
    <row r="13" ht="18" customHeight="1">
      <c r="A13" s="5" t="inlineStr">
        <is>
          <t>2</t>
        </is>
      </c>
      <c r="B13" s="6" t="inlineStr">
        <is>
          <t>학년·지금 단계 칸은 칸을 누르면 나오는 목록에서 고릅니다. 연락처는 010-1234-5678 처럼 적습니다.</t>
        </is>
      </c>
    </row>
    <row r="14" ht="18" customHeight="1">
      <c r="A14" s="5" t="inlineStr">
        <is>
          <t>3</t>
        </is>
      </c>
      <c r="B14" s="6" t="inlineStr">
        <is>
          <t>줄 끝 '확인' 칸에 빨간 글씨가 나오면 그 줄을 고칩니다. 고치면 글씨가 바로 사라집니다.</t>
        </is>
      </c>
    </row>
    <row r="15" ht="18" customHeight="1">
      <c r="A15" s="5" t="inlineStr">
        <is>
          <t>4</t>
        </is>
      </c>
      <c r="B15" s="6" t="inlineStr">
        <is>
          <t>보고 싶은 학생만 보려면 4번째 줄 제목 칸의 ▼ 단추를 누릅니다. 예: 지금 단계 ▼ → '설명회 신청'만 체크.</t>
        </is>
      </c>
    </row>
    <row r="16" ht="30" customHeight="1">
      <c r="A16" s="5" t="inlineStr">
        <is>
          <t>5</t>
        </is>
      </c>
      <c r="B16" s="6" t="inlineStr">
        <is>
          <t>노란 줄은 정리하면서 확인을 부탁드린 줄입니다(예: 이름이 두 가지로 적힘). 확인 뒤 '정리하며 남긴 확인' 칸을 지우면 노란색이 없어집니다.</t>
        </is>
      </c>
    </row>
    <row r="18">
      <c r="A18" s="4" t="inlineStr">
        <is>
          <t>하면 안 되는 것</t>
        </is>
      </c>
    </row>
    <row r="19" ht="30" customHeight="1">
      <c r="A19" s="5" t="inlineStr">
        <is>
          <t>·</t>
        </is>
      </c>
      <c r="B19" s="6" t="inlineStr">
        <is>
          <t>회색 칸(번호·확인)은 자동이라 잠겨 있습니다. 그만 연락할 학생은 줄을 지우지 말고 '지금 단계'를 '연락 안 함'으로 바꿔 주세요.</t>
        </is>
      </c>
    </row>
    <row r="20" ht="18" customHeight="1">
      <c r="A20" s="5" t="inlineStr">
        <is>
          <t>·</t>
        </is>
      </c>
      <c r="B20" s="6" t="inlineStr">
        <is>
          <t>가나다순 정렬이 꼭 필요하면 [검토] → [시트 보호 해제](암호 없음) 뒤 정렬하고, 끝나면 [시트 보호]를 다시 눌러 주세요.</t>
        </is>
      </c>
    </row>
    <row r="22">
      <c r="A22" s="4" t="inlineStr">
        <is>
          <t>개인정보</t>
        </is>
      </c>
    </row>
    <row r="23" ht="18" customHeight="1">
      <c r="A23" s="5" t="inlineStr">
        <is>
          <t>·</t>
        </is>
      </c>
      <c r="B23" s="6" t="inlineStr">
        <is>
          <t>학부모 연락처가 들어 있는 파일입니다. 단체 카톡방·메일로 돌리지 말고 원장님 컴퓨터와 백업 USB에만 두세요.</t>
        </is>
      </c>
    </row>
    <row r="24" ht="18" customHeight="1">
      <c r="A24" s="5" t="inlineStr">
        <is>
          <t>·</t>
        </is>
      </c>
      <c r="B24" s="6" t="inlineStr">
        <is>
          <t>백업: 매주 금요일 퇴근 전 [파일] → [다른 이름으로 저장] → 이름 끝에 날짜(예: 상담명단_1010.xlsx).</t>
        </is>
      </c>
    </row>
    <row r="26">
      <c r="A26" s="4" t="inlineStr">
        <is>
          <t>정리 기준</t>
        </is>
      </c>
    </row>
    <row r="27" ht="18" customHeight="1">
      <c r="A27" s="5" t="inlineStr">
        <is>
          <t>·</t>
        </is>
      </c>
      <c r="B27" s="6" t="inlineStr">
        <is>
          <t>같은 연락처에 같은 학생 = 한 사람. 설명회 신청처럼 학생 이름이 없는 줄은 같은 연락처의 학생에게 붙였습니다.</t>
        </is>
      </c>
    </row>
    <row r="28" ht="18" customHeight="1">
      <c r="A28" s="5" t="inlineStr">
        <is>
          <t>·</t>
        </is>
      </c>
      <c r="B28" s="6" t="inlineStr">
        <is>
          <t>같은 연락처에 학생이 둘이면(형제) 따로 두고, 학년이 맞는 쪽에 신청을 붙였습니다. 못 고른 경우는 노란 줄로 남겼습니다.</t>
        </is>
      </c>
    </row>
    <row r="29" ht="18" customHeight="1">
      <c r="A29" s="5" t="inlineStr">
        <is>
          <t>·</t>
        </is>
      </c>
      <c r="B29" s="6" t="inlineStr">
        <is>
          <t>'3학년'처럼 학교 없이 적힌 학년은 초등으로 보았습니다(받은 파일에서 중·고는 항상 '중2·고1'처럼 적혀 있었습니다).</t>
        </is>
      </c>
    </row>
    <row r="30" ht="18" customHeight="1">
      <c r="A30" s="5" t="inlineStr">
        <is>
          <t>·</t>
        </is>
      </c>
      <c r="B30" s="6" t="inlineStr">
        <is>
          <t>연도 없이 '3/15'로 적힌 날짜는 2026년으로 보았습니다.</t>
        </is>
      </c>
    </row>
    <row r="32">
      <c r="B32" s="3" t="inlineStr">
        <is>
          <t>견본 파일입니다. 책숲 영어학원과 학생·학부모·연락처는 모두 가상입니다.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0" tabSelected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 ht="30" customHeight="1">
      <c r="A1" s="1" t="inlineStr">
        <is>
          <t>정리 결과 — 줄 수 맞춰 보기</t>
        </is>
      </c>
      <c r="F1" s="2" t="inlineStr">
        <is>
          <t>견본</t>
        </is>
      </c>
    </row>
    <row r="2">
      <c r="A2" s="3" t="inlineStr">
        <is>
          <t>아래 숫자는 모두 시트에서 다시 세는 수식입니다. '맞음'이 아니면 연락 주세요.</t>
        </is>
      </c>
    </row>
    <row r="4">
      <c r="A4" s="7" t="inlineStr">
        <is>
          <t>받은 파일</t>
        </is>
      </c>
      <c r="B4" s="7" t="inlineStr">
        <is>
          <t>받은 줄</t>
        </is>
      </c>
      <c r="C4" s="7" t="inlineStr">
        <is>
          <t>빈 줄(뺌)</t>
        </is>
      </c>
      <c r="D4" s="7" t="inlineStr">
        <is>
          <t>정리한 줄</t>
        </is>
      </c>
      <c r="E4" s="7" t="inlineStr">
        <is>
          <t>새 사람으로</t>
        </is>
      </c>
    </row>
    <row r="5">
      <c r="A5" s="8" t="inlineStr">
        <is>
          <t>전화 상담 메모</t>
        </is>
      </c>
      <c r="B5" s="9">
        <f>COUNTA('원본_전화상담'!$A$5:$A$716)</f>
        <v/>
      </c>
      <c r="C5" s="9">
        <f>COUNTIFS('합친 기록'!$A$5:$A$2155,"전화",'합친 기록'!$D$5:$D$2155,"빈 줄이라 뺌")</f>
        <v/>
      </c>
      <c r="D5" s="9">
        <f>B5-C5</f>
        <v/>
      </c>
      <c r="E5" s="10">
        <f>COUNTIFS('합친 기록'!$A$5:$A$2155,"전화",'합친 기록'!$D$5:$D$2155,"새 사람")</f>
        <v/>
      </c>
    </row>
    <row r="6">
      <c r="A6" s="8" t="inlineStr">
        <is>
          <t>설명회 신청</t>
        </is>
      </c>
      <c r="B6" s="9">
        <f>COUNTA('원본_설명회'!$A$5:$A$654)</f>
        <v/>
      </c>
      <c r="C6" s="9">
        <f>COUNTIFS('합친 기록'!$A$5:$A$2155,"설명회",'합친 기록'!$D$5:$D$2155,"빈 줄이라 뺌")</f>
        <v/>
      </c>
      <c r="D6" s="9">
        <f>B6-C6</f>
        <v/>
      </c>
      <c r="E6" s="10">
        <f>COUNTIFS('합친 기록'!$A$5:$A$2155,"설명회",'합친 기록'!$D$5:$D$2155,"새 사람")</f>
        <v/>
      </c>
    </row>
    <row r="7">
      <c r="A7" s="8" t="inlineStr">
        <is>
          <t>레벨테스트 명단</t>
        </is>
      </c>
      <c r="B7" s="9">
        <f>COUNTA('원본_레벨테스트'!$A$5:$A$793)</f>
        <v/>
      </c>
      <c r="C7" s="9">
        <f>COUNTIFS('합친 기록'!$A$5:$A$2155,"레벨테스트",'합친 기록'!$D$5:$D$2155,"빈 줄이라 뺌")</f>
        <v/>
      </c>
      <c r="D7" s="9">
        <f>B7-C7</f>
        <v/>
      </c>
      <c r="E7" s="10">
        <f>COUNTIFS('합친 기록'!$A$5:$A$2155,"레벨테스트",'합친 기록'!$D$5:$D$2155,"새 사람")</f>
        <v/>
      </c>
    </row>
    <row r="8">
      <c r="A8" s="11" t="inlineStr">
        <is>
          <t>합계</t>
        </is>
      </c>
      <c r="B8" s="12">
        <f>SUM(B5:B7)</f>
        <v/>
      </c>
      <c r="C8" s="12">
        <f>SUM(C5:C7)</f>
        <v/>
      </c>
      <c r="D8" s="12">
        <f>SUM(D5:D7)</f>
        <v/>
      </c>
      <c r="E8" s="13">
        <f>SUM(E5:E7)</f>
        <v/>
      </c>
    </row>
    <row r="10">
      <c r="A10" s="14" t="inlineStr">
        <is>
          <t>정리한 줄</t>
        </is>
      </c>
      <c r="B10" s="9">
        <f>D8</f>
        <v/>
      </c>
    </row>
    <row r="11">
      <c r="A11" s="14" t="inlineStr">
        <is>
          <t>다른 줄과 합쳐진 줄</t>
        </is>
      </c>
      <c r="B11" s="9">
        <f>D8-E8</f>
        <v/>
      </c>
      <c r="C11" s="3" t="inlineStr">
        <is>
          <t>같은 번호·같은 학생이라 한 사람으로 합친 줄</t>
        </is>
      </c>
    </row>
    <row r="12">
      <c r="A12" s="14" t="inlineStr">
        <is>
          <t>합친 뒤 사람 수</t>
        </is>
      </c>
      <c r="B12" s="10">
        <f>E8</f>
        <v/>
      </c>
    </row>
    <row r="13">
      <c r="A13" s="14" t="inlineStr">
        <is>
          <t>통합명단에 있는 사람 수(정리 당시)</t>
        </is>
      </c>
      <c r="B13" s="10">
        <f>COUNT(통합명단!$A$5:$A$1234)</f>
        <v/>
      </c>
    </row>
    <row r="14">
      <c r="A14" s="15" t="inlineStr">
        <is>
          <t>줄 수 대조</t>
        </is>
      </c>
      <c r="B14" s="16">
        <f>IF(AND(B10-B11=B12,B12=B13),"맞음","안 맞음 — 연락 주세요")</f>
        <v/>
      </c>
      <c r="C14" s="3" t="inlineStr">
        <is>
          <t>정리한 줄 − 합쳐진 줄 = 사람 수 = 통합명단 줄 수</t>
        </is>
      </c>
    </row>
    <row r="17">
      <c r="A17" s="17" t="inlineStr">
        <is>
          <t>지금 상태 (명단을 고치면 같이 바뀝니다)</t>
        </is>
      </c>
    </row>
    <row r="18">
      <c r="A18" s="14" t="inlineStr">
        <is>
          <t>지금 명단의 사람 수</t>
        </is>
      </c>
      <c r="B18" s="10">
        <f>COUNT(통합명단!$A$5:$A$1534)</f>
        <v/>
      </c>
    </row>
    <row r="19">
      <c r="A19" s="14" t="inlineStr">
        <is>
          <t>정리 뒤 새로 적은 사람</t>
        </is>
      </c>
      <c r="B19" s="10">
        <f>B18-B13</f>
        <v/>
      </c>
    </row>
    <row r="20">
      <c r="A20" s="14" t="inlineStr">
        <is>
          <t>'확인' 칸이 빨간 줄</t>
        </is>
      </c>
      <c r="B20" s="9">
        <f>SUMPRODUCT(--(통합명단!$O$5:$O$1534&lt;&gt;""))</f>
        <v/>
      </c>
    </row>
    <row r="21">
      <c r="A21" s="14" t="inlineStr">
        <is>
          <t>정리하며 남긴 확인이 있는 줄</t>
        </is>
      </c>
      <c r="B21" s="9">
        <f>SUMPRODUCT(--(LEN(통합명단!$N$5:$N$1534)&gt;0))</f>
        <v/>
      </c>
    </row>
    <row r="24">
      <c r="A24" s="17" t="inlineStr">
        <is>
          <t>지금 단계별 (통합명단 '지금 단계' 칸)</t>
        </is>
      </c>
    </row>
    <row r="25">
      <c r="A25" s="14" t="inlineStr">
        <is>
          <t>전화 상담</t>
        </is>
      </c>
      <c r="B25" s="10">
        <f>COUNTIF(통합명단!$L$5:$L$1534,A25)</f>
        <v/>
      </c>
    </row>
    <row r="26">
      <c r="A26" s="14" t="inlineStr">
        <is>
          <t>설명회 신청</t>
        </is>
      </c>
      <c r="B26" s="10">
        <f>COUNTIF(통합명단!$L$5:$L$1534,A26)</f>
        <v/>
      </c>
    </row>
    <row r="27">
      <c r="A27" s="14" t="inlineStr">
        <is>
          <t>레벨테스트 봄</t>
        </is>
      </c>
      <c r="B27" s="10">
        <f>COUNTIF(통합명단!$L$5:$L$1534,A27)</f>
        <v/>
      </c>
    </row>
    <row r="28">
      <c r="A28" s="14" t="inlineStr">
        <is>
          <t>등록</t>
        </is>
      </c>
      <c r="B28" s="10">
        <f>COUNTIF(통합명단!$L$5:$L$1534,A28)</f>
        <v/>
      </c>
    </row>
    <row r="29">
      <c r="A29" s="14" t="inlineStr">
        <is>
          <t>보류</t>
        </is>
      </c>
      <c r="B29" s="10">
        <f>COUNTIF(통합명단!$L$5:$L$1534,A29)</f>
        <v/>
      </c>
    </row>
    <row r="30">
      <c r="A30" s="14" t="inlineStr">
        <is>
          <t>연락 안 함</t>
        </is>
      </c>
      <c r="B30" s="10">
        <f>COUNTIF(통합명단!$L$5:$L$1534,A30)</f>
        <v/>
      </c>
    </row>
    <row r="33">
      <c r="A33" s="17" t="inlineStr">
        <is>
          <t>정리하며 고친 것 (정리할 때 센 수)</t>
        </is>
      </c>
    </row>
    <row r="34">
      <c r="A34" s="14" t="inlineStr">
        <is>
          <t>전화번호를 010-0000-0000으로</t>
        </is>
      </c>
      <c r="B34" s="18" t="n">
        <v>874</v>
      </c>
    </row>
    <row r="35">
      <c r="A35" s="14" t="inlineStr">
        <is>
          <t>학년을 초3·중2 식으로</t>
        </is>
      </c>
      <c r="B35" s="18" t="n">
        <v>1092</v>
      </c>
    </row>
    <row r="36">
      <c r="A36" s="14" t="inlineStr">
        <is>
          <t>날짜를 2026-03-15 식으로</t>
        </is>
      </c>
      <c r="B36" s="18" t="n">
        <v>1478</v>
      </c>
    </row>
    <row r="37">
      <c r="A37" s="14" t="inlineStr">
        <is>
          <t>이름 띄어쓰기 정리</t>
        </is>
      </c>
      <c r="B37" s="18" t="n">
        <v>72</v>
      </c>
    </row>
    <row r="38">
      <c r="A38" s="14" t="inlineStr">
        <is>
          <t>이름이 두 가지로 적힌 학생</t>
        </is>
      </c>
      <c r="B38" s="19" t="n">
        <v>2</v>
      </c>
    </row>
    <row r="39">
      <c r="A39" s="14" t="inlineStr">
        <is>
          <t>형제 중 누구인지 확인할 신청</t>
        </is>
      </c>
      <c r="B39" s="20" t="n">
        <v>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3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10" customWidth="1" min="4" max="4"/>
    <col width="10" customWidth="1" min="5" max="5"/>
    <col width="15" customWidth="1" min="6" max="6"/>
    <col width="12" customWidth="1" min="7" max="7"/>
    <col width="12" customWidth="1" min="8" max="8"/>
    <col width="22" customWidth="1" min="9" max="9"/>
    <col width="15" customWidth="1" min="10" max="10"/>
    <col width="10" customWidth="1" min="11" max="11"/>
    <col width="13" customWidth="1" min="12" max="12"/>
    <col width="40" customWidth="1" min="13" max="13"/>
    <col width="34" customWidth="1" min="14" max="14"/>
    <col width="22" customWidth="1" min="15" max="15"/>
  </cols>
  <sheetData>
    <row r="1" ht="30" customHeight="1">
      <c r="A1" s="1" t="inlineStr">
        <is>
          <t>책숲 영어학원 상담 명단 (정리본)</t>
        </is>
      </c>
      <c r="O1" s="2" t="inlineStr">
        <is>
          <t>견본</t>
        </is>
      </c>
    </row>
    <row r="2">
      <c r="A2" s="3" t="inlineStr">
        <is>
          <t>받은 파일 3개, 빈 줄을 뺀 2,141줄을 1,230명으로 합쳤습니다. 최근에 연락한 순서입니다. 흰 칸은 고쳐 써도 되고, 회색 칸은 자동입니다.</t>
        </is>
      </c>
    </row>
    <row r="3">
      <c r="A3" s="3" t="inlineStr">
        <is>
          <t>새 문의는 맨 아래 빈 줄에 이어서 적으세요. 같은 학생을 또 적으면 '확인' 칸에 알려 줍니다.</t>
        </is>
      </c>
    </row>
    <row r="4" ht="26" customHeight="1">
      <c r="A4" s="7" t="inlineStr">
        <is>
          <t>번호</t>
        </is>
      </c>
      <c r="B4" s="7" t="inlineStr">
        <is>
          <t>학생 이름</t>
        </is>
      </c>
      <c r="C4" s="7" t="inlineStr">
        <is>
          <t>학년</t>
        </is>
      </c>
      <c r="D4" s="7" t="inlineStr">
        <is>
          <t>학교</t>
        </is>
      </c>
      <c r="E4" s="7" t="inlineStr">
        <is>
          <t>보호자</t>
        </is>
      </c>
      <c r="F4" s="7" t="inlineStr">
        <is>
          <t>연락처</t>
        </is>
      </c>
      <c r="G4" s="7" t="inlineStr">
        <is>
          <t>처음 연락</t>
        </is>
      </c>
      <c r="H4" s="7" t="inlineStr">
        <is>
          <t>마지막 연락</t>
        </is>
      </c>
      <c r="I4" s="7" t="inlineStr">
        <is>
          <t>들어온 곳</t>
        </is>
      </c>
      <c r="J4" s="7" t="inlineStr">
        <is>
          <t>관심 과정</t>
        </is>
      </c>
      <c r="K4" s="7" t="inlineStr">
        <is>
          <t>레벨</t>
        </is>
      </c>
      <c r="L4" s="7" t="inlineStr">
        <is>
          <t>지금 단계</t>
        </is>
      </c>
      <c r="M4" s="7" t="inlineStr">
        <is>
          <t>메모</t>
        </is>
      </c>
      <c r="N4" s="7" t="inlineStr">
        <is>
          <t>정리하며 남긴 확인</t>
        </is>
      </c>
      <c r="O4" s="7" t="inlineStr">
        <is>
          <t>확인</t>
        </is>
      </c>
    </row>
    <row r="5" ht="20" customHeight="1">
      <c r="A5" s="21">
        <f>IF(COUNTA(B5:F5)=0,"",ROW()-4)</f>
        <v/>
      </c>
      <c r="B5" s="22" t="inlineStr">
        <is>
          <t>황소율</t>
        </is>
      </c>
      <c r="C5" s="23" t="inlineStr">
        <is>
          <t>중1</t>
        </is>
      </c>
      <c r="D5" s="22" t="inlineStr"/>
      <c r="E5" s="22" t="inlineStr">
        <is>
          <t>최민수</t>
        </is>
      </c>
      <c r="F5" s="22" t="inlineStr">
        <is>
          <t>010-6341-8356</t>
        </is>
      </c>
      <c r="G5" s="24" t="n">
        <v>46110</v>
      </c>
      <c r="H5" s="24" t="n">
        <v>46291</v>
      </c>
      <c r="I5" s="22" t="inlineStr">
        <is>
          <t>전화·설명회·레벨테스트</t>
        </is>
      </c>
      <c r="J5" s="22" t="inlineStr">
        <is>
          <t>중등 내신반</t>
        </is>
      </c>
      <c r="K5" s="23" t="inlineStr">
        <is>
          <t>B2</t>
        </is>
      </c>
      <c r="L5" s="22" t="inlineStr">
        <is>
          <t>레벨테스트 봄</t>
        </is>
      </c>
      <c r="M5" s="22" t="inlineStr">
        <is>
          <t>9/26 다음 주 다시 전화 주기로</t>
        </is>
      </c>
      <c r="N5" s="25" t="inlineStr"/>
      <c r="O5" s="26">
        <f>IF(COUNTA(B5:F5)=0,"",IF(AND(B5="",E5=""),"이름을 적어 주세요",IF(F5="","연락처가 없어요",IF(NOT(AND(LEN(F5)=13,LEFT(F5,4)="010-",MID(F5,9,1)="-",ISNUMBER(--SUBSTITUTE(F5,"-","")))),"번호를 010-0000-0000으로",IF(AND(B5&lt;&gt;"",COUNTIFS($F$5:$F$1534,F5,$B$5:$B$1534,B5)&gt;1),"같은 학생이 또 있어요",IF(AND(ISNUMBER(G5),ISNUMBER(H5),H5&lt;G5),"마지막 연락이 처음보다 빨라요",""))))))</f>
        <v/>
      </c>
    </row>
    <row r="6" ht="20" customHeight="1">
      <c r="A6" s="21">
        <f>IF(COUNTA(B6:F6)=0,"",ROW()-4)</f>
        <v/>
      </c>
      <c r="B6" s="22" t="inlineStr">
        <is>
          <t>이도현</t>
        </is>
      </c>
      <c r="C6" s="23" t="inlineStr">
        <is>
          <t>초3</t>
        </is>
      </c>
      <c r="D6" s="22" t="inlineStr">
        <is>
          <t>누리초</t>
        </is>
      </c>
      <c r="E6" s="22" t="inlineStr">
        <is>
          <t>이씨 어머님</t>
        </is>
      </c>
      <c r="F6" s="22" t="inlineStr">
        <is>
          <t>010-5711-5651</t>
        </is>
      </c>
      <c r="G6" s="24" t="n">
        <v>46220</v>
      </c>
      <c r="H6" s="24" t="n">
        <v>46291</v>
      </c>
      <c r="I6" s="22" t="inlineStr">
        <is>
          <t>전화·레벨테스트</t>
        </is>
      </c>
      <c r="J6" s="22" t="inlineStr"/>
      <c r="K6" s="23" t="inlineStr">
        <is>
          <t>A1</t>
        </is>
      </c>
      <c r="L6" s="22" t="inlineStr">
        <is>
          <t>레벨테스트 봄</t>
        </is>
      </c>
      <c r="M6" s="22" t="inlineStr">
        <is>
          <t>9/26 설명회 안내함</t>
        </is>
      </c>
      <c r="N6" s="25" t="inlineStr"/>
      <c r="O6" s="26">
        <f>IF(COUNTA(B6:F6)=0,"",IF(AND(B6="",E6=""),"이름을 적어 주세요",IF(F6="","연락처가 없어요",IF(NOT(AND(LEN(F6)=13,LEFT(F6,4)="010-",MID(F6,9,1)="-",ISNUMBER(--SUBSTITUTE(F6,"-","")))),"번호를 010-0000-0000으로",IF(AND(B6&lt;&gt;"",COUNTIFS($F$5:$F$1534,F6,$B$5:$B$1534,B6)&gt;1),"같은 학생이 또 있어요",IF(AND(ISNUMBER(G6),ISNUMBER(H6),H6&lt;G6),"마지막 연락이 처음보다 빨라요",""))))))</f>
        <v/>
      </c>
    </row>
    <row r="7" ht="20" customHeight="1">
      <c r="A7" s="21">
        <f>IF(COUNTA(B7:F7)=0,"",ROW()-4)</f>
        <v/>
      </c>
      <c r="B7" s="22" t="inlineStr">
        <is>
          <t>서예은</t>
        </is>
      </c>
      <c r="C7" s="23" t="inlineStr">
        <is>
          <t>초3</t>
        </is>
      </c>
      <c r="D7" s="22" t="inlineStr"/>
      <c r="E7" s="22" t="inlineStr">
        <is>
          <t>장정희</t>
        </is>
      </c>
      <c r="F7" s="22" t="inlineStr">
        <is>
          <t>010-6594-0809</t>
        </is>
      </c>
      <c r="G7" s="24" t="n">
        <v>46291</v>
      </c>
      <c r="H7" s="24" t="n">
        <v>46291</v>
      </c>
      <c r="I7" s="22" t="inlineStr">
        <is>
          <t>전화</t>
        </is>
      </c>
      <c r="J7" s="22" t="inlineStr"/>
      <c r="K7" s="23" t="inlineStr"/>
      <c r="L7" s="22" t="inlineStr">
        <is>
          <t>전화 상담</t>
        </is>
      </c>
      <c r="M7" s="22" t="inlineStr">
        <is>
          <t>9/26 주 2회 원함</t>
        </is>
      </c>
      <c r="N7" s="25" t="inlineStr"/>
      <c r="O7" s="26">
        <f>IF(COUNTA(B7:F7)=0,"",IF(AND(B7="",E7=""),"이름을 적어 주세요",IF(F7="","연락처가 없어요",IF(NOT(AND(LEN(F7)=13,LEFT(F7,4)="010-",MID(F7,9,1)="-",ISNUMBER(--SUBSTITUTE(F7,"-","")))),"번호를 010-0000-0000으로",IF(AND(B7&lt;&gt;"",COUNTIFS($F$5:$F$1534,F7,$B$5:$B$1534,B7)&gt;1),"같은 학생이 또 있어요",IF(AND(ISNUMBER(G7),ISNUMBER(H7),H7&lt;G7),"마지막 연락이 처음보다 빨라요",""))))))</f>
        <v/>
      </c>
    </row>
    <row r="8" ht="20" customHeight="1">
      <c r="A8" s="21">
        <f>IF(COUNTA(B8:F8)=0,"",ROW()-4)</f>
        <v/>
      </c>
      <c r="B8" s="22" t="inlineStr">
        <is>
          <t>김윤아</t>
        </is>
      </c>
      <c r="C8" s="23" t="inlineStr">
        <is>
          <t>중2</t>
        </is>
      </c>
      <c r="D8" s="22" t="inlineStr"/>
      <c r="E8" s="22" t="inlineStr">
        <is>
          <t>엄성호</t>
        </is>
      </c>
      <c r="F8" s="22" t="inlineStr">
        <is>
          <t>010-7502-1838</t>
        </is>
      </c>
      <c r="G8" s="24" t="n">
        <v>46142</v>
      </c>
      <c r="H8" s="24" t="n">
        <v>46291</v>
      </c>
      <c r="I8" s="22" t="inlineStr">
        <is>
          <t>전화·설명회</t>
        </is>
      </c>
      <c r="J8" s="22" t="inlineStr">
        <is>
          <t>초등 리딩반</t>
        </is>
      </c>
      <c r="K8" s="23" t="inlineStr"/>
      <c r="L8" s="22" t="inlineStr">
        <is>
          <t>설명회 신청</t>
        </is>
      </c>
      <c r="M8" s="22" t="inlineStr">
        <is>
          <t>9/26 토요일 반 있는지</t>
        </is>
      </c>
      <c r="N8" s="25" t="inlineStr"/>
      <c r="O8" s="26">
        <f>IF(COUNTA(B8:F8)=0,"",IF(AND(B8="",E8=""),"이름을 적어 주세요",IF(F8="","연락처가 없어요",IF(NOT(AND(LEN(F8)=13,LEFT(F8,4)="010-",MID(F8,9,1)="-",ISNUMBER(--SUBSTITUTE(F8,"-","")))),"번호를 010-0000-0000으로",IF(AND(B8&lt;&gt;"",COUNTIFS($F$5:$F$1534,F8,$B$5:$B$1534,B8)&gt;1),"같은 학생이 또 있어요",IF(AND(ISNUMBER(G8),ISNUMBER(H8),H8&lt;G8),"마지막 연락이 처음보다 빨라요",""))))))</f>
        <v/>
      </c>
    </row>
    <row r="9" ht="20" customHeight="1">
      <c r="A9" s="21">
        <f>IF(COUNTA(B9:F9)=0,"",ROW()-4)</f>
        <v/>
      </c>
      <c r="B9" s="22" t="inlineStr">
        <is>
          <t>정가온</t>
        </is>
      </c>
      <c r="C9" s="23" t="inlineStr">
        <is>
          <t>고1</t>
        </is>
      </c>
      <c r="D9" s="22" t="inlineStr"/>
      <c r="E9" s="22" t="inlineStr">
        <is>
          <t>황미경</t>
        </is>
      </c>
      <c r="F9" s="22" t="inlineStr">
        <is>
          <t>010-3674-1929</t>
        </is>
      </c>
      <c r="G9" s="24" t="n">
        <v>46291</v>
      </c>
      <c r="H9" s="24" t="n">
        <v>46291</v>
      </c>
      <c r="I9" s="22" t="inlineStr">
        <is>
          <t>전화</t>
        </is>
      </c>
      <c r="J9" s="22" t="inlineStr"/>
      <c r="K9" s="23" t="inlineStr"/>
      <c r="L9" s="22" t="inlineStr">
        <is>
          <t>전화 상담</t>
        </is>
      </c>
      <c r="M9" s="22" t="inlineStr">
        <is>
          <t>9/26 말하기 위주 원함</t>
        </is>
      </c>
      <c r="N9" s="25" t="inlineStr"/>
      <c r="O9" s="26">
        <f>IF(COUNTA(B9:F9)=0,"",IF(AND(B9="",E9=""),"이름을 적어 주세요",IF(F9="","연락처가 없어요",IF(NOT(AND(LEN(F9)=13,LEFT(F9,4)="010-",MID(F9,9,1)="-",ISNUMBER(--SUBSTITUTE(F9,"-","")))),"번호를 010-0000-0000으로",IF(AND(B9&lt;&gt;"",COUNTIFS($F$5:$F$1534,F9,$B$5:$B$1534,B9)&gt;1),"같은 학생이 또 있어요",IF(AND(ISNUMBER(G9),ISNUMBER(H9),H9&lt;G9),"마지막 연락이 처음보다 빨라요",""))))))</f>
        <v/>
      </c>
    </row>
    <row r="10" ht="20" customHeight="1">
      <c r="A10" s="21">
        <f>IF(COUNTA(B10:F10)=0,"",ROW()-4)</f>
        <v/>
      </c>
      <c r="B10" s="22" t="inlineStr">
        <is>
          <t>박유나</t>
        </is>
      </c>
      <c r="C10" s="23" t="inlineStr">
        <is>
          <t>초3</t>
        </is>
      </c>
      <c r="D10" s="22" t="inlineStr">
        <is>
          <t>숲길초</t>
        </is>
      </c>
      <c r="E10" s="22" t="inlineStr">
        <is>
          <t>지성민</t>
        </is>
      </c>
      <c r="F10" s="22" t="inlineStr">
        <is>
          <t>010-4837-0199</t>
        </is>
      </c>
      <c r="G10" s="24" t="n">
        <v>46074</v>
      </c>
      <c r="H10" s="24" t="n">
        <v>46290</v>
      </c>
      <c r="I10" s="22" t="inlineStr">
        <is>
          <t>설명회·레벨테스트</t>
        </is>
      </c>
      <c r="J10" s="22" t="inlineStr">
        <is>
          <t>초등 문법반</t>
        </is>
      </c>
      <c r="K10" s="23" t="inlineStr">
        <is>
          <t>C1 (재시험)</t>
        </is>
      </c>
      <c r="L10" s="22" t="inlineStr">
        <is>
          <t>레벨테스트 봄</t>
        </is>
      </c>
      <c r="M10" s="22" t="inlineStr"/>
      <c r="N10" s="25" t="inlineStr"/>
      <c r="O10" s="26">
        <f>IF(COUNTA(B10:F10)=0,"",IF(AND(B10="",E10=""),"이름을 적어 주세요",IF(F10="","연락처가 없어요",IF(NOT(AND(LEN(F10)=13,LEFT(F10,4)="010-",MID(F10,9,1)="-",ISNUMBER(--SUBSTITUTE(F10,"-","")))),"번호를 010-0000-0000으로",IF(AND(B10&lt;&gt;"",COUNTIFS($F$5:$F$1534,F10,$B$5:$B$1534,B10)&gt;1),"같은 학생이 또 있어요",IF(AND(ISNUMBER(G10),ISNUMBER(H10),H10&lt;G10),"마지막 연락이 처음보다 빨라요",""))))))</f>
        <v/>
      </c>
    </row>
    <row r="11" ht="20" customHeight="1">
      <c r="A11" s="21">
        <f>IF(COUNTA(B11:F11)=0,"",ROW()-4)</f>
        <v/>
      </c>
      <c r="B11" s="22" t="inlineStr">
        <is>
          <t>이은우</t>
        </is>
      </c>
      <c r="C11" s="23" t="inlineStr">
        <is>
          <t>초6</t>
        </is>
      </c>
      <c r="D11" s="22" t="inlineStr">
        <is>
          <t>새봄초</t>
        </is>
      </c>
      <c r="E11" s="22" t="inlineStr">
        <is>
          <t>선소연</t>
        </is>
      </c>
      <c r="F11" s="22" t="inlineStr">
        <is>
          <t>010-8466-2598</t>
        </is>
      </c>
      <c r="G11" s="24" t="n">
        <v>46110</v>
      </c>
      <c r="H11" s="24" t="n">
        <v>46290</v>
      </c>
      <c r="I11" s="22" t="inlineStr">
        <is>
          <t>전화·설명회·레벨테스트</t>
        </is>
      </c>
      <c r="J11" s="22" t="inlineStr">
        <is>
          <t>초등 문법반</t>
        </is>
      </c>
      <c r="K11" s="23" t="inlineStr">
        <is>
          <t>C1 (재시험)</t>
        </is>
      </c>
      <c r="L11" s="22" t="inlineStr">
        <is>
          <t>레벨테스트 봄</t>
        </is>
      </c>
      <c r="M11" s="22" t="inlineStr">
        <is>
          <t>3/29 말하기 위주 원함</t>
        </is>
      </c>
      <c r="N11" s="25" t="inlineStr"/>
      <c r="O11" s="26">
        <f>IF(COUNTA(B11:F11)=0,"",IF(AND(B11="",E11=""),"이름을 적어 주세요",IF(F11="","연락처가 없어요",IF(NOT(AND(LEN(F11)=13,LEFT(F11,4)="010-",MID(F11,9,1)="-",ISNUMBER(--SUBSTITUTE(F11,"-","")))),"번호를 010-0000-0000으로",IF(AND(B11&lt;&gt;"",COUNTIFS($F$5:$F$1534,F11,$B$5:$B$1534,B11)&gt;1),"같은 학생이 또 있어요",IF(AND(ISNUMBER(G11),ISNUMBER(H11),H11&lt;G11),"마지막 연락이 처음보다 빨라요",""))))))</f>
        <v/>
      </c>
    </row>
    <row r="12" ht="20" customHeight="1">
      <c r="A12" s="21">
        <f>IF(COUNTA(B12:F12)=0,"",ROW()-4)</f>
        <v/>
      </c>
      <c r="B12" s="22" t="inlineStr">
        <is>
          <t>차준서</t>
        </is>
      </c>
      <c r="C12" s="23" t="inlineStr">
        <is>
          <t>초5</t>
        </is>
      </c>
      <c r="D12" s="22" t="inlineStr">
        <is>
          <t>새봄초</t>
        </is>
      </c>
      <c r="E12" s="22" t="inlineStr">
        <is>
          <t>김유진</t>
        </is>
      </c>
      <c r="F12" s="22" t="inlineStr">
        <is>
          <t>010-3387-4759</t>
        </is>
      </c>
      <c r="G12" s="24" t="n">
        <v>46069</v>
      </c>
      <c r="H12" s="24" t="n">
        <v>46290</v>
      </c>
      <c r="I12" s="22" t="inlineStr">
        <is>
          <t>전화·설명회·레벨테스트</t>
        </is>
      </c>
      <c r="J12" s="22" t="inlineStr">
        <is>
          <t>초등 문법반</t>
        </is>
      </c>
      <c r="K12" s="23" t="inlineStr">
        <is>
          <t>B1</t>
        </is>
      </c>
      <c r="L12" s="22" t="inlineStr">
        <is>
          <t>레벨테스트 봄</t>
        </is>
      </c>
      <c r="M12" s="22" t="inlineStr">
        <is>
          <t>5/21 다른 학원 다니는 중, 비교 중 / 9/25 형이 다녔던 곳 물어봄</t>
        </is>
      </c>
      <c r="N12" s="25" t="inlineStr"/>
      <c r="O12" s="26">
        <f>IF(COUNTA(B12:F12)=0,"",IF(AND(B12="",E12=""),"이름을 적어 주세요",IF(F12="","연락처가 없어요",IF(NOT(AND(LEN(F12)=13,LEFT(F12,4)="010-",MID(F12,9,1)="-",ISNUMBER(--SUBSTITUTE(F12,"-","")))),"번호를 010-0000-0000으로",IF(AND(B12&lt;&gt;"",COUNTIFS($F$5:$F$1534,F12,$B$5:$B$1534,B12)&gt;1),"같은 학생이 또 있어요",IF(AND(ISNUMBER(G12),ISNUMBER(H12),H12&lt;G12),"마지막 연락이 처음보다 빨라요",""))))))</f>
        <v/>
      </c>
    </row>
    <row r="13" ht="20" customHeight="1">
      <c r="A13" s="21">
        <f>IF(COUNTA(B13:F13)=0,"",ROW()-4)</f>
        <v/>
      </c>
      <c r="B13" s="22" t="inlineStr">
        <is>
          <t>안윤아</t>
        </is>
      </c>
      <c r="C13" s="23" t="inlineStr">
        <is>
          <t>초6</t>
        </is>
      </c>
      <c r="D13" s="22" t="inlineStr">
        <is>
          <t>숲길초</t>
        </is>
      </c>
      <c r="E13" s="22" t="inlineStr">
        <is>
          <t>김민정</t>
        </is>
      </c>
      <c r="F13" s="22" t="inlineStr">
        <is>
          <t>010-6356-6353</t>
        </is>
      </c>
      <c r="G13" s="24" t="n">
        <v>46204</v>
      </c>
      <c r="H13" s="24" t="n">
        <v>46290</v>
      </c>
      <c r="I13" s="22" t="inlineStr">
        <is>
          <t>전화·레벨테스트</t>
        </is>
      </c>
      <c r="J13" s="22" t="inlineStr"/>
      <c r="K13" s="23" t="inlineStr">
        <is>
          <t>B1</t>
        </is>
      </c>
      <c r="L13" s="22" t="inlineStr">
        <is>
          <t>레벨테스트 봄</t>
        </is>
      </c>
      <c r="M13" s="22" t="inlineStr">
        <is>
          <t>7/21 친구랑 같이 오고 싶어함 / 9/25 친구랑 같이 오고 싶어함</t>
        </is>
      </c>
      <c r="N13" s="25" t="inlineStr"/>
      <c r="O13" s="26">
        <f>IF(COUNTA(B13:F13)=0,"",IF(AND(B13="",E13=""),"이름을 적어 주세요",IF(F13="","연락처가 없어요",IF(NOT(AND(LEN(F13)=13,LEFT(F13,4)="010-",MID(F13,9,1)="-",ISNUMBER(--SUBSTITUTE(F13,"-","")))),"번호를 010-0000-0000으로",IF(AND(B13&lt;&gt;"",COUNTIFS($F$5:$F$1534,F13,$B$5:$B$1534,B13)&gt;1),"같은 학생이 또 있어요",IF(AND(ISNUMBER(G13),ISNUMBER(H13),H13&lt;G13),"마지막 연락이 처음보다 빨라요",""))))))</f>
        <v/>
      </c>
    </row>
    <row r="14" ht="20" customHeight="1">
      <c r="A14" s="21">
        <f>IF(COUNTA(B14:F14)=0,"",ROW()-4)</f>
        <v/>
      </c>
      <c r="B14" s="22" t="inlineStr">
        <is>
          <t>김준우</t>
        </is>
      </c>
      <c r="C14" s="23" t="inlineStr">
        <is>
          <t>중3</t>
        </is>
      </c>
      <c r="D14" s="22" t="inlineStr">
        <is>
          <t>숲길중</t>
        </is>
      </c>
      <c r="E14" s="22" t="inlineStr">
        <is>
          <t>김영수</t>
        </is>
      </c>
      <c r="F14" s="22" t="inlineStr">
        <is>
          <t>010-2537-7282</t>
        </is>
      </c>
      <c r="G14" s="24" t="n">
        <v>46248</v>
      </c>
      <c r="H14" s="24" t="n">
        <v>46290</v>
      </c>
      <c r="I14" s="22" t="inlineStr">
        <is>
          <t>전화·레벨테스트</t>
        </is>
      </c>
      <c r="J14" s="22" t="inlineStr"/>
      <c r="K14" s="23" t="inlineStr">
        <is>
          <t>C1</t>
        </is>
      </c>
      <c r="L14" s="22" t="inlineStr">
        <is>
          <t>레벨테스트 봄</t>
        </is>
      </c>
      <c r="M14" s="22" t="inlineStr">
        <is>
          <t>8/14 셔틀 문의</t>
        </is>
      </c>
      <c r="N14" s="25" t="inlineStr"/>
      <c r="O14" s="26">
        <f>IF(COUNTA(B14:F14)=0,"",IF(AND(B14="",E14=""),"이름을 적어 주세요",IF(F14="","연락처가 없어요",IF(NOT(AND(LEN(F14)=13,LEFT(F14,4)="010-",MID(F14,9,1)="-",ISNUMBER(--SUBSTITUTE(F14,"-","")))),"번호를 010-0000-0000으로",IF(AND(B14&lt;&gt;"",COUNTIFS($F$5:$F$1534,F14,$B$5:$B$1534,B14)&gt;1),"같은 학생이 또 있어요",IF(AND(ISNUMBER(G14),ISNUMBER(H14),H14&lt;G14),"마지막 연락이 처음보다 빨라요",""))))))</f>
        <v/>
      </c>
    </row>
    <row r="15" ht="20" customHeight="1">
      <c r="A15" s="21">
        <f>IF(COUNTA(B15:F15)=0,"",ROW()-4)</f>
        <v/>
      </c>
      <c r="B15" s="22" t="inlineStr">
        <is>
          <t>김주원</t>
        </is>
      </c>
      <c r="C15" s="23" t="inlineStr">
        <is>
          <t>중3</t>
        </is>
      </c>
      <c r="D15" s="22" t="inlineStr"/>
      <c r="E15" s="22" t="inlineStr">
        <is>
          <t>문현철</t>
        </is>
      </c>
      <c r="F15" s="22" t="inlineStr">
        <is>
          <t>010-6650-5837</t>
        </is>
      </c>
      <c r="G15" s="24" t="n">
        <v>46130</v>
      </c>
      <c r="H15" s="24" t="n">
        <v>46290</v>
      </c>
      <c r="I15" s="22" t="inlineStr">
        <is>
          <t>전화·설명회</t>
        </is>
      </c>
      <c r="J15" s="22" t="inlineStr">
        <is>
          <t>중등 내신반</t>
        </is>
      </c>
      <c r="K15" s="23" t="inlineStr"/>
      <c r="L15" s="22" t="inlineStr">
        <is>
          <t>설명회 신청</t>
        </is>
      </c>
      <c r="M15" s="22" t="inlineStr"/>
      <c r="N15" s="25" t="inlineStr"/>
      <c r="O15" s="26">
        <f>IF(COUNTA(B15:F15)=0,"",IF(AND(B15="",E15=""),"이름을 적어 주세요",IF(F15="","연락처가 없어요",IF(NOT(AND(LEN(F15)=13,LEFT(F15,4)="010-",MID(F15,9,1)="-",ISNUMBER(--SUBSTITUTE(F15,"-","")))),"번호를 010-0000-0000으로",IF(AND(B15&lt;&gt;"",COUNTIFS($F$5:$F$1534,F15,$B$5:$B$1534,B15)&gt;1),"같은 학생이 또 있어요",IF(AND(ISNUMBER(G15),ISNUMBER(H15),H15&lt;G15),"마지막 연락이 처음보다 빨라요",""))))))</f>
        <v/>
      </c>
    </row>
    <row r="16" ht="20" customHeight="1">
      <c r="A16" s="21">
        <f>IF(COUNTA(B16:F16)=0,"",ROW()-4)</f>
        <v/>
      </c>
      <c r="B16" s="22" t="inlineStr">
        <is>
          <t>우우진</t>
        </is>
      </c>
      <c r="C16" s="23" t="inlineStr">
        <is>
          <t>중1</t>
        </is>
      </c>
      <c r="D16" s="22" t="inlineStr">
        <is>
          <t>해오름중</t>
        </is>
      </c>
      <c r="E16" s="22" t="inlineStr"/>
      <c r="F16" s="22" t="inlineStr">
        <is>
          <t>010-4970-1077</t>
        </is>
      </c>
      <c r="G16" s="24" t="n">
        <v>46290</v>
      </c>
      <c r="H16" s="24" t="n">
        <v>46290</v>
      </c>
      <c r="I16" s="22" t="inlineStr">
        <is>
          <t>레벨테스트</t>
        </is>
      </c>
      <c r="J16" s="22" t="inlineStr"/>
      <c r="K16" s="23" t="inlineStr">
        <is>
          <t>C1</t>
        </is>
      </c>
      <c r="L16" s="22" t="inlineStr">
        <is>
          <t>레벨테스트 봄</t>
        </is>
      </c>
      <c r="M16" s="22" t="inlineStr"/>
      <c r="N16" s="25" t="inlineStr"/>
      <c r="O16" s="26">
        <f>IF(COUNTA(B16:F16)=0,"",IF(AND(B16="",E16=""),"이름을 적어 주세요",IF(F16="","연락처가 없어요",IF(NOT(AND(LEN(F16)=13,LEFT(F16,4)="010-",MID(F16,9,1)="-",ISNUMBER(--SUBSTITUTE(F16,"-","")))),"번호를 010-0000-0000으로",IF(AND(B16&lt;&gt;"",COUNTIFS($F$5:$F$1534,F16,$B$5:$B$1534,B16)&gt;1),"같은 학생이 또 있어요",IF(AND(ISNUMBER(G16),ISNUMBER(H16),H16&lt;G16),"마지막 연락이 처음보다 빨라요",""))))))</f>
        <v/>
      </c>
    </row>
    <row r="17" ht="20" customHeight="1">
      <c r="A17" s="21">
        <f>IF(COUNTA(B17:F17)=0,"",ROW()-4)</f>
        <v/>
      </c>
      <c r="B17" s="22" t="inlineStr">
        <is>
          <t>이지아</t>
        </is>
      </c>
      <c r="C17" s="23" t="inlineStr">
        <is>
          <t>초4</t>
        </is>
      </c>
      <c r="D17" s="22" t="inlineStr">
        <is>
          <t>숲길초</t>
        </is>
      </c>
      <c r="E17" s="22" t="inlineStr"/>
      <c r="F17" s="22" t="inlineStr">
        <is>
          <t>010-4590-4802</t>
        </is>
      </c>
      <c r="G17" s="24" t="n">
        <v>46290</v>
      </c>
      <c r="H17" s="24" t="n">
        <v>46290</v>
      </c>
      <c r="I17" s="22" t="inlineStr">
        <is>
          <t>레벨테스트</t>
        </is>
      </c>
      <c r="J17" s="22" t="inlineStr"/>
      <c r="K17" s="23" t="inlineStr">
        <is>
          <t>B2</t>
        </is>
      </c>
      <c r="L17" s="22" t="inlineStr">
        <is>
          <t>레벨테스트 봄</t>
        </is>
      </c>
      <c r="M17" s="22" t="inlineStr"/>
      <c r="N17" s="25" t="inlineStr"/>
      <c r="O17" s="26">
        <f>IF(COUNTA(B17:F17)=0,"",IF(AND(B17="",E17=""),"이름을 적어 주세요",IF(F17="","연락처가 없어요",IF(NOT(AND(LEN(F17)=13,LEFT(F17,4)="010-",MID(F17,9,1)="-",ISNUMBER(--SUBSTITUTE(F17,"-","")))),"번호를 010-0000-0000으로",IF(AND(B17&lt;&gt;"",COUNTIFS($F$5:$F$1534,F17,$B$5:$B$1534,B17)&gt;1),"같은 학생이 또 있어요",IF(AND(ISNUMBER(G17),ISNUMBER(H17),H17&lt;G17),"마지막 연락이 처음보다 빨라요",""))))))</f>
        <v/>
      </c>
    </row>
    <row r="18" ht="20" customHeight="1">
      <c r="A18" s="21">
        <f>IF(COUNTA(B18:F18)=0,"",ROW()-4)</f>
        <v/>
      </c>
      <c r="B18" s="22" t="inlineStr">
        <is>
          <t>고우진</t>
        </is>
      </c>
      <c r="C18" s="23" t="inlineStr">
        <is>
          <t>초6</t>
        </is>
      </c>
      <c r="D18" s="22" t="inlineStr">
        <is>
          <t>숲길초</t>
        </is>
      </c>
      <c r="E18" s="22" t="inlineStr">
        <is>
          <t>장씨 어머님</t>
        </is>
      </c>
      <c r="F18" s="22" t="inlineStr">
        <is>
          <t>010-6038-4504</t>
        </is>
      </c>
      <c r="G18" s="24" t="n">
        <v>46060</v>
      </c>
      <c r="H18" s="24" t="n">
        <v>46289</v>
      </c>
      <c r="I18" s="22" t="inlineStr">
        <is>
          <t>전화·레벨테스트</t>
        </is>
      </c>
      <c r="J18" s="22" t="inlineStr"/>
      <c r="K18" s="23" t="inlineStr">
        <is>
          <t>B1</t>
        </is>
      </c>
      <c r="L18" s="22" t="inlineStr">
        <is>
          <t>레벨테스트 봄</t>
        </is>
      </c>
      <c r="M18" s="22" t="inlineStr">
        <is>
          <t>2/7 수강료 문의 / 9/24 다음 주 다시 전화 주기로</t>
        </is>
      </c>
      <c r="N18" s="25" t="inlineStr"/>
      <c r="O18" s="26">
        <f>IF(COUNTA(B18:F18)=0,"",IF(AND(B18="",E18=""),"이름을 적어 주세요",IF(F18="","연락처가 없어요",IF(NOT(AND(LEN(F18)=13,LEFT(F18,4)="010-",MID(F18,9,1)="-",ISNUMBER(--SUBSTITUTE(F18,"-","")))),"번호를 010-0000-0000으로",IF(AND(B18&lt;&gt;"",COUNTIFS($F$5:$F$1534,F18,$B$5:$B$1534,B18)&gt;1),"같은 학생이 또 있어요",IF(AND(ISNUMBER(G18),ISNUMBER(H18),H18&lt;G18),"마지막 연락이 처음보다 빨라요",""))))))</f>
        <v/>
      </c>
    </row>
    <row r="19" ht="20" customHeight="1">
      <c r="A19" s="21">
        <f>IF(COUNTA(B19:F19)=0,"",ROW()-4)</f>
        <v/>
      </c>
      <c r="B19" s="22" t="inlineStr">
        <is>
          <t>이서현</t>
        </is>
      </c>
      <c r="C19" s="23" t="inlineStr">
        <is>
          <t>초6</t>
        </is>
      </c>
      <c r="D19" s="22" t="inlineStr">
        <is>
          <t>숲길초</t>
        </is>
      </c>
      <c r="E19" s="22" t="inlineStr">
        <is>
          <t>여씨 어머님</t>
        </is>
      </c>
      <c r="F19" s="22" t="inlineStr">
        <is>
          <t>010-8051-2169</t>
        </is>
      </c>
      <c r="G19" s="24" t="n">
        <v>46084</v>
      </c>
      <c r="H19" s="24" t="n">
        <v>46289</v>
      </c>
      <c r="I19" s="22" t="inlineStr">
        <is>
          <t>전화·설명회·레벨테스트</t>
        </is>
      </c>
      <c r="J19" s="22" t="inlineStr">
        <is>
          <t>초등 리딩반</t>
        </is>
      </c>
      <c r="K19" s="23" t="inlineStr">
        <is>
          <t>A2</t>
        </is>
      </c>
      <c r="L19" s="22" t="inlineStr">
        <is>
          <t>레벨테스트 봄</t>
        </is>
      </c>
      <c r="M19" s="22" t="inlineStr">
        <is>
          <t>9/24 내신 대비 시기 문의</t>
        </is>
      </c>
      <c r="N19" s="25" t="inlineStr"/>
      <c r="O19" s="26">
        <f>IF(COUNTA(B19:F19)=0,"",IF(AND(B19="",E19=""),"이름을 적어 주세요",IF(F19="","연락처가 없어요",IF(NOT(AND(LEN(F19)=13,LEFT(F19,4)="010-",MID(F19,9,1)="-",ISNUMBER(--SUBSTITUTE(F19,"-","")))),"번호를 010-0000-0000으로",IF(AND(B19&lt;&gt;"",COUNTIFS($F$5:$F$1534,F19,$B$5:$B$1534,B19)&gt;1),"같은 학생이 또 있어요",IF(AND(ISNUMBER(G19),ISNUMBER(H19),H19&lt;G19),"마지막 연락이 처음보다 빨라요",""))))))</f>
        <v/>
      </c>
    </row>
    <row r="20" ht="20" customHeight="1">
      <c r="A20" s="21">
        <f>IF(COUNTA(B20:F20)=0,"",ROW()-4)</f>
        <v/>
      </c>
      <c r="B20" s="22" t="inlineStr">
        <is>
          <t>김건우</t>
        </is>
      </c>
      <c r="C20" s="23" t="inlineStr">
        <is>
          <t>중3</t>
        </is>
      </c>
      <c r="D20" s="22" t="inlineStr">
        <is>
          <t>해오름중</t>
        </is>
      </c>
      <c r="E20" s="22" t="inlineStr"/>
      <c r="F20" s="22" t="inlineStr">
        <is>
          <t>010-9294-6785</t>
        </is>
      </c>
      <c r="G20" s="24" t="n">
        <v>46092</v>
      </c>
      <c r="H20" s="24" t="n">
        <v>46289</v>
      </c>
      <c r="I20" s="22" t="inlineStr">
        <is>
          <t>레벨테스트</t>
        </is>
      </c>
      <c r="J20" s="22" t="inlineStr"/>
      <c r="K20" s="23" t="inlineStr">
        <is>
          <t>B2 (재시험)</t>
        </is>
      </c>
      <c r="L20" s="22" t="inlineStr">
        <is>
          <t>레벨테스트 봄</t>
        </is>
      </c>
      <c r="M20" s="22" t="inlineStr"/>
      <c r="N20" s="25" t="inlineStr"/>
      <c r="O20" s="26">
        <f>IF(COUNTA(B20:F20)=0,"",IF(AND(B20="",E20=""),"이름을 적어 주세요",IF(F20="","연락처가 없어요",IF(NOT(AND(LEN(F20)=13,LEFT(F20,4)="010-",MID(F20,9,1)="-",ISNUMBER(--SUBSTITUTE(F20,"-","")))),"번호를 010-0000-0000으로",IF(AND(B20&lt;&gt;"",COUNTIFS($F$5:$F$1534,F20,$B$5:$B$1534,B20)&gt;1),"같은 학생이 또 있어요",IF(AND(ISNUMBER(G20),ISNUMBER(H20),H20&lt;G20),"마지막 연락이 처음보다 빨라요",""))))))</f>
        <v/>
      </c>
    </row>
    <row r="21" ht="20" customHeight="1">
      <c r="A21" s="21">
        <f>IF(COUNTA(B21:F21)=0,"",ROW()-4)</f>
        <v/>
      </c>
      <c r="B21" s="22" t="inlineStr">
        <is>
          <t>강주원</t>
        </is>
      </c>
      <c r="C21" s="23" t="inlineStr">
        <is>
          <t>중1</t>
        </is>
      </c>
      <c r="D21" s="22" t="inlineStr">
        <is>
          <t>숲길중</t>
        </is>
      </c>
      <c r="E21" s="22" t="inlineStr">
        <is>
          <t>류씨 어머님</t>
        </is>
      </c>
      <c r="F21" s="22" t="inlineStr">
        <is>
          <t>010-6142-9476</t>
        </is>
      </c>
      <c r="G21" s="24" t="n">
        <v>46103</v>
      </c>
      <c r="H21" s="24" t="n">
        <v>46289</v>
      </c>
      <c r="I21" s="22" t="inlineStr">
        <is>
          <t>전화·레벨테스트</t>
        </is>
      </c>
      <c r="J21" s="22" t="inlineStr"/>
      <c r="K21" s="23" t="inlineStr">
        <is>
          <t>A1</t>
        </is>
      </c>
      <c r="L21" s="22" t="inlineStr">
        <is>
          <t>레벨테스트 봄</t>
        </is>
      </c>
      <c r="M21" s="22" t="inlineStr">
        <is>
          <t>9/24 수강료 문의</t>
        </is>
      </c>
      <c r="N21" s="25" t="inlineStr"/>
      <c r="O21" s="26">
        <f>IF(COUNTA(B21:F21)=0,"",IF(AND(B21="",E21=""),"이름을 적어 주세요",IF(F21="","연락처가 없어요",IF(NOT(AND(LEN(F21)=13,LEFT(F21,4)="010-",MID(F21,9,1)="-",ISNUMBER(--SUBSTITUTE(F21,"-","")))),"번호를 010-0000-0000으로",IF(AND(B21&lt;&gt;"",COUNTIFS($F$5:$F$1534,F21,$B$5:$B$1534,B21)&gt;1),"같은 학생이 또 있어요",IF(AND(ISNUMBER(G21),ISNUMBER(H21),H21&lt;G21),"마지막 연락이 처음보다 빨라요",""))))))</f>
        <v/>
      </c>
    </row>
    <row r="22" ht="20" customHeight="1">
      <c r="A22" s="21">
        <f>IF(COUNTA(B22:F22)=0,"",ROW()-4)</f>
        <v/>
      </c>
      <c r="B22" s="22" t="inlineStr">
        <is>
          <t>김채원</t>
        </is>
      </c>
      <c r="C22" s="23" t="inlineStr">
        <is>
          <t>중2</t>
        </is>
      </c>
      <c r="D22" s="22" t="inlineStr">
        <is>
          <t>숲길중</t>
        </is>
      </c>
      <c r="E22" s="22" t="inlineStr">
        <is>
          <t>심성호</t>
        </is>
      </c>
      <c r="F22" s="22" t="inlineStr">
        <is>
          <t>010-7248-2557</t>
        </is>
      </c>
      <c r="G22" s="24" t="n">
        <v>46148</v>
      </c>
      <c r="H22" s="24" t="n">
        <v>46289</v>
      </c>
      <c r="I22" s="22" t="inlineStr">
        <is>
          <t>전화·레벨테스트</t>
        </is>
      </c>
      <c r="J22" s="22" t="inlineStr"/>
      <c r="K22" s="23" t="inlineStr">
        <is>
          <t>C1</t>
        </is>
      </c>
      <c r="L22" s="22" t="inlineStr">
        <is>
          <t>레벨테스트 봄</t>
        </is>
      </c>
      <c r="M22" s="22" t="inlineStr">
        <is>
          <t>7/21 친구랑 같이 오고 싶어함</t>
        </is>
      </c>
      <c r="N22" s="25" t="inlineStr"/>
      <c r="O22" s="26">
        <f>IF(COUNTA(B22:F22)=0,"",IF(AND(B22="",E22=""),"이름을 적어 주세요",IF(F22="","연락처가 없어요",IF(NOT(AND(LEN(F22)=13,LEFT(F22,4)="010-",MID(F22,9,1)="-",ISNUMBER(--SUBSTITUTE(F22,"-","")))),"번호를 010-0000-0000으로",IF(AND(B22&lt;&gt;"",COUNTIFS($F$5:$F$1534,F22,$B$5:$B$1534,B22)&gt;1),"같은 학생이 또 있어요",IF(AND(ISNUMBER(G22),ISNUMBER(H22),H22&lt;G22),"마지막 연락이 처음보다 빨라요",""))))))</f>
        <v/>
      </c>
    </row>
    <row r="23" ht="20" customHeight="1">
      <c r="A23" s="21">
        <f>IF(COUNTA(B23:F23)=0,"",ROW()-4)</f>
        <v/>
      </c>
      <c r="B23" s="22" t="inlineStr">
        <is>
          <t>배시우</t>
        </is>
      </c>
      <c r="C23" s="23" t="inlineStr">
        <is>
          <t>초4</t>
        </is>
      </c>
      <c r="D23" s="22" t="inlineStr"/>
      <c r="E23" s="22" t="inlineStr">
        <is>
          <t>백성호</t>
        </is>
      </c>
      <c r="F23" s="22" t="inlineStr">
        <is>
          <t>010-8284-5656</t>
        </is>
      </c>
      <c r="G23" s="24" t="n">
        <v>46168</v>
      </c>
      <c r="H23" s="24" t="n">
        <v>46289</v>
      </c>
      <c r="I23" s="22" t="inlineStr">
        <is>
          <t>전화</t>
        </is>
      </c>
      <c r="J23" s="22" t="inlineStr"/>
      <c r="K23" s="23" t="inlineStr"/>
      <c r="L23" s="22" t="inlineStr">
        <is>
          <t>전화 상담</t>
        </is>
      </c>
      <c r="M23" s="22" t="inlineStr">
        <is>
          <t>5/26 문법이 약하다고 함 / 9/24 주 2회 원함</t>
        </is>
      </c>
      <c r="N23" s="25" t="inlineStr"/>
      <c r="O23" s="26">
        <f>IF(COUNTA(B23:F23)=0,"",IF(AND(B23="",E23=""),"이름을 적어 주세요",IF(F23="","연락처가 없어요",IF(NOT(AND(LEN(F23)=13,LEFT(F23,4)="010-",MID(F23,9,1)="-",ISNUMBER(--SUBSTITUTE(F23,"-","")))),"번호를 010-0000-0000으로",IF(AND(B23&lt;&gt;"",COUNTIFS($F$5:$F$1534,F23,$B$5:$B$1534,B23)&gt;1),"같은 학생이 또 있어요",IF(AND(ISNUMBER(G23),ISNUMBER(H23),H23&lt;G23),"마지막 연락이 처음보다 빨라요",""))))))</f>
        <v/>
      </c>
    </row>
    <row r="24" ht="20" customHeight="1">
      <c r="A24" s="21">
        <f>IF(COUNTA(B24:F24)=0,"",ROW()-4)</f>
        <v/>
      </c>
      <c r="B24" s="22" t="inlineStr">
        <is>
          <t>탁예은</t>
        </is>
      </c>
      <c r="C24" s="23" t="inlineStr">
        <is>
          <t>초5</t>
        </is>
      </c>
      <c r="D24" s="22" t="inlineStr">
        <is>
          <t>새봄초</t>
        </is>
      </c>
      <c r="E24" s="22" t="inlineStr">
        <is>
          <t>박씨 어머님</t>
        </is>
      </c>
      <c r="F24" s="22" t="inlineStr">
        <is>
          <t>010-9848-2317</t>
        </is>
      </c>
      <c r="G24" s="24" t="n">
        <v>46196</v>
      </c>
      <c r="H24" s="24" t="n">
        <v>46289</v>
      </c>
      <c r="I24" s="22" t="inlineStr">
        <is>
          <t>전화·설명회·레벨테스트</t>
        </is>
      </c>
      <c r="J24" s="22" t="inlineStr">
        <is>
          <t>초등 문법반</t>
        </is>
      </c>
      <c r="K24" s="23" t="inlineStr">
        <is>
          <t>A2</t>
        </is>
      </c>
      <c r="L24" s="22" t="inlineStr">
        <is>
          <t>레벨테스트 봄</t>
        </is>
      </c>
      <c r="M24" s="22" t="inlineStr">
        <is>
          <t>9/24 토요일 반 있는지</t>
        </is>
      </c>
      <c r="N24" s="25" t="inlineStr"/>
      <c r="O24" s="26">
        <f>IF(COUNTA(B24:F24)=0,"",IF(AND(B24="",E24=""),"이름을 적어 주세요",IF(F24="","연락처가 없어요",IF(NOT(AND(LEN(F24)=13,LEFT(F24,4)="010-",MID(F24,9,1)="-",ISNUMBER(--SUBSTITUTE(F24,"-","")))),"번호를 010-0000-0000으로",IF(AND(B24&lt;&gt;"",COUNTIFS($F$5:$F$1534,F24,$B$5:$B$1534,B24)&gt;1),"같은 학생이 또 있어요",IF(AND(ISNUMBER(G24),ISNUMBER(H24),H24&lt;G24),"마지막 연락이 처음보다 빨라요",""))))))</f>
        <v/>
      </c>
    </row>
    <row r="25" ht="20" customHeight="1">
      <c r="A25" s="21">
        <f>IF(COUNTA(B25:F25)=0,"",ROW()-4)</f>
        <v/>
      </c>
      <c r="B25" s="22" t="inlineStr">
        <is>
          <t>여서진</t>
        </is>
      </c>
      <c r="C25" s="23" t="inlineStr">
        <is>
          <t>고1</t>
        </is>
      </c>
      <c r="D25" s="22" t="inlineStr">
        <is>
          <t>누리고</t>
        </is>
      </c>
      <c r="E25" s="22" t="inlineStr">
        <is>
          <t>송씨 어머님</t>
        </is>
      </c>
      <c r="F25" s="22" t="inlineStr">
        <is>
          <t>010-8505-3960</t>
        </is>
      </c>
      <c r="G25" s="24" t="n">
        <v>46210</v>
      </c>
      <c r="H25" s="24" t="n">
        <v>46289</v>
      </c>
      <c r="I25" s="22" t="inlineStr">
        <is>
          <t>전화·레벨테스트</t>
        </is>
      </c>
      <c r="J25" s="22" t="inlineStr"/>
      <c r="K25" s="23" t="inlineStr">
        <is>
          <t>B1 (재시험)</t>
        </is>
      </c>
      <c r="L25" s="22" t="inlineStr">
        <is>
          <t>레벨테스트 봄</t>
        </is>
      </c>
      <c r="M25" s="22" t="inlineStr">
        <is>
          <t>9/24 형이 다녔던 곳 물어봄</t>
        </is>
      </c>
      <c r="N25" s="25" t="inlineStr"/>
      <c r="O25" s="26">
        <f>IF(COUNTA(B25:F25)=0,"",IF(AND(B25="",E25=""),"이름을 적어 주세요",IF(F25="","연락처가 없어요",IF(NOT(AND(LEN(F25)=13,LEFT(F25,4)="010-",MID(F25,9,1)="-",ISNUMBER(--SUBSTITUTE(F25,"-","")))),"번호를 010-0000-0000으로",IF(AND(B25&lt;&gt;"",COUNTIFS($F$5:$F$1534,F25,$B$5:$B$1534,B25)&gt;1),"같은 학생이 또 있어요",IF(AND(ISNUMBER(G25),ISNUMBER(H25),H25&lt;G25),"마지막 연락이 처음보다 빨라요",""))))))</f>
        <v/>
      </c>
    </row>
    <row r="26" ht="20" customHeight="1">
      <c r="A26" s="21">
        <f>IF(COUNTA(B26:F26)=0,"",ROW()-4)</f>
        <v/>
      </c>
      <c r="B26" s="22" t="inlineStr">
        <is>
          <t>최서준</t>
        </is>
      </c>
      <c r="C26" s="23" t="inlineStr">
        <is>
          <t>초6</t>
        </is>
      </c>
      <c r="D26" s="22" t="inlineStr">
        <is>
          <t>숲길초</t>
        </is>
      </c>
      <c r="E26" s="22" t="inlineStr">
        <is>
          <t>엄지영</t>
        </is>
      </c>
      <c r="F26" s="22" t="inlineStr">
        <is>
          <t>010-4674-3927</t>
        </is>
      </c>
      <c r="G26" s="24" t="n">
        <v>46217</v>
      </c>
      <c r="H26" s="24" t="n">
        <v>46289</v>
      </c>
      <c r="I26" s="22" t="inlineStr">
        <is>
          <t>전화·레벨테스트</t>
        </is>
      </c>
      <c r="J26" s="22" t="inlineStr"/>
      <c r="K26" s="23" t="inlineStr">
        <is>
          <t>B1</t>
        </is>
      </c>
      <c r="L26" s="22" t="inlineStr">
        <is>
          <t>레벨테스트 봄</t>
        </is>
      </c>
      <c r="M26" s="22" t="inlineStr">
        <is>
          <t>9/24 설명회 안내함</t>
        </is>
      </c>
      <c r="N26" s="25" t="inlineStr"/>
      <c r="O26" s="26">
        <f>IF(COUNTA(B26:F26)=0,"",IF(AND(B26="",E26=""),"이름을 적어 주세요",IF(F26="","연락처가 없어요",IF(NOT(AND(LEN(F26)=13,LEFT(F26,4)="010-",MID(F26,9,1)="-",ISNUMBER(--SUBSTITUTE(F26,"-","")))),"번호를 010-0000-0000으로",IF(AND(B26&lt;&gt;"",COUNTIFS($F$5:$F$1534,F26,$B$5:$B$1534,B26)&gt;1),"같은 학생이 또 있어요",IF(AND(ISNUMBER(G26),ISNUMBER(H26),H26&lt;G26),"마지막 연락이 처음보다 빨라요",""))))))</f>
        <v/>
      </c>
    </row>
    <row r="27" ht="20" customHeight="1">
      <c r="A27" s="21">
        <f>IF(COUNTA(B27:F27)=0,"",ROW()-4)</f>
        <v/>
      </c>
      <c r="B27" s="22" t="inlineStr">
        <is>
          <t>성하람</t>
        </is>
      </c>
      <c r="C27" s="23" t="inlineStr">
        <is>
          <t>초3</t>
        </is>
      </c>
      <c r="D27" s="22" t="inlineStr"/>
      <c r="E27" s="22" t="inlineStr">
        <is>
          <t>정씨 어머님</t>
        </is>
      </c>
      <c r="F27" s="22" t="inlineStr">
        <is>
          <t>010-4673-2938</t>
        </is>
      </c>
      <c r="G27" s="24" t="n">
        <v>46289</v>
      </c>
      <c r="H27" s="24" t="n">
        <v>46289</v>
      </c>
      <c r="I27" s="22" t="inlineStr">
        <is>
          <t>전화</t>
        </is>
      </c>
      <c r="J27" s="22" t="inlineStr"/>
      <c r="K27" s="23" t="inlineStr"/>
      <c r="L27" s="22" t="inlineStr">
        <is>
          <t>전화 상담</t>
        </is>
      </c>
      <c r="M27" s="22" t="inlineStr">
        <is>
          <t>9/24 다음 주 다시 전화 주기로</t>
        </is>
      </c>
      <c r="N27" s="25" t="inlineStr"/>
      <c r="O27" s="26">
        <f>IF(COUNTA(B27:F27)=0,"",IF(AND(B27="",E27=""),"이름을 적어 주세요",IF(F27="","연락처가 없어요",IF(NOT(AND(LEN(F27)=13,LEFT(F27,4)="010-",MID(F27,9,1)="-",ISNUMBER(--SUBSTITUTE(F27,"-","")))),"번호를 010-0000-0000으로",IF(AND(B27&lt;&gt;"",COUNTIFS($F$5:$F$1534,F27,$B$5:$B$1534,B27)&gt;1),"같은 학생이 또 있어요",IF(AND(ISNUMBER(G27),ISNUMBER(H27),H27&lt;G27),"마지막 연락이 처음보다 빨라요",""))))))</f>
        <v/>
      </c>
    </row>
    <row r="28" ht="20" customHeight="1">
      <c r="A28" s="21">
        <f>IF(COUNTA(B28:F28)=0,"",ROW()-4)</f>
        <v/>
      </c>
      <c r="B28" s="22" t="inlineStr">
        <is>
          <t>장서준</t>
        </is>
      </c>
      <c r="C28" s="23" t="inlineStr">
        <is>
          <t>초6</t>
        </is>
      </c>
      <c r="D28" s="22" t="inlineStr"/>
      <c r="E28" s="22" t="inlineStr">
        <is>
          <t>옥수진</t>
        </is>
      </c>
      <c r="F28" s="22" t="inlineStr">
        <is>
          <t>010-3242-3981</t>
        </is>
      </c>
      <c r="G28" s="24" t="n">
        <v>46162</v>
      </c>
      <c r="H28" s="24" t="n">
        <v>46289</v>
      </c>
      <c r="I28" s="22" t="inlineStr">
        <is>
          <t>전화·설명회</t>
        </is>
      </c>
      <c r="J28" s="22" t="inlineStr">
        <is>
          <t>초등 문법반</t>
        </is>
      </c>
      <c r="K28" s="23" t="inlineStr"/>
      <c r="L28" s="22" t="inlineStr">
        <is>
          <t>설명회 신청</t>
        </is>
      </c>
      <c r="M28" s="22" t="inlineStr">
        <is>
          <t>9/24 온라인 수업 가능한지</t>
        </is>
      </c>
      <c r="N28" s="25" t="inlineStr"/>
      <c r="O28" s="26">
        <f>IF(COUNTA(B28:F28)=0,"",IF(AND(B28="",E28=""),"이름을 적어 주세요",IF(F28="","연락처가 없어요",IF(NOT(AND(LEN(F28)=13,LEFT(F28,4)="010-",MID(F28,9,1)="-",ISNUMBER(--SUBSTITUTE(F28,"-","")))),"번호를 010-0000-0000으로",IF(AND(B28&lt;&gt;"",COUNTIFS($F$5:$F$1534,F28,$B$5:$B$1534,B28)&gt;1),"같은 학생이 또 있어요",IF(AND(ISNUMBER(G28),ISNUMBER(H28),H28&lt;G28),"마지막 연락이 처음보다 빨라요",""))))))</f>
        <v/>
      </c>
    </row>
    <row r="29" ht="20" customHeight="1">
      <c r="A29" s="21">
        <f>IF(COUNTA(B29:F29)=0,"",ROW()-4)</f>
        <v/>
      </c>
      <c r="B29" s="22" t="inlineStr">
        <is>
          <t>신지유</t>
        </is>
      </c>
      <c r="C29" s="23" t="inlineStr">
        <is>
          <t>초6</t>
        </is>
      </c>
      <c r="D29" s="22" t="inlineStr"/>
      <c r="E29" s="22" t="inlineStr">
        <is>
          <t>여정희</t>
        </is>
      </c>
      <c r="F29" s="22" t="inlineStr">
        <is>
          <t>010-3302-1141</t>
        </is>
      </c>
      <c r="G29" s="24" t="n">
        <v>46157</v>
      </c>
      <c r="H29" s="24" t="n">
        <v>46289</v>
      </c>
      <c r="I29" s="22" t="inlineStr">
        <is>
          <t>설명회·레벨테스트</t>
        </is>
      </c>
      <c r="J29" s="22" t="inlineStr">
        <is>
          <t>초등 리딩반</t>
        </is>
      </c>
      <c r="K29" s="23" t="inlineStr">
        <is>
          <t>A1</t>
        </is>
      </c>
      <c r="L29" s="22" t="inlineStr">
        <is>
          <t>레벨테스트 봄</t>
        </is>
      </c>
      <c r="M29" s="22" t="inlineStr"/>
      <c r="N29" s="25" t="inlineStr"/>
      <c r="O29" s="26">
        <f>IF(COUNTA(B29:F29)=0,"",IF(AND(B29="",E29=""),"이름을 적어 주세요",IF(F29="","연락처가 없어요",IF(NOT(AND(LEN(F29)=13,LEFT(F29,4)="010-",MID(F29,9,1)="-",ISNUMBER(--SUBSTITUTE(F29,"-","")))),"번호를 010-0000-0000으로",IF(AND(B29&lt;&gt;"",COUNTIFS($F$5:$F$1534,F29,$B$5:$B$1534,B29)&gt;1),"같은 학생이 또 있어요",IF(AND(ISNUMBER(G29),ISNUMBER(H29),H29&lt;G29),"마지막 연락이 처음보다 빨라요",""))))))</f>
        <v/>
      </c>
    </row>
    <row r="30" ht="20" customHeight="1">
      <c r="A30" s="21">
        <f>IF(COUNTA(B30:F30)=0,"",ROW()-4)</f>
        <v/>
      </c>
      <c r="B30" s="22" t="inlineStr">
        <is>
          <t>최지호</t>
        </is>
      </c>
      <c r="C30" s="23" t="inlineStr">
        <is>
          <t>초3</t>
        </is>
      </c>
      <c r="D30" s="22" t="inlineStr">
        <is>
          <t>새봄초</t>
        </is>
      </c>
      <c r="E30" s="22" t="inlineStr"/>
      <c r="F30" s="22" t="inlineStr">
        <is>
          <t>010-2086-2569</t>
        </is>
      </c>
      <c r="G30" s="24" t="n">
        <v>46289</v>
      </c>
      <c r="H30" s="24" t="n">
        <v>46289</v>
      </c>
      <c r="I30" s="22" t="inlineStr">
        <is>
          <t>레벨테스트</t>
        </is>
      </c>
      <c r="J30" s="22" t="inlineStr"/>
      <c r="K30" s="23" t="inlineStr">
        <is>
          <t>C1</t>
        </is>
      </c>
      <c r="L30" s="22" t="inlineStr">
        <is>
          <t>레벨테스트 봄</t>
        </is>
      </c>
      <c r="M30" s="22" t="inlineStr"/>
      <c r="N30" s="25" t="inlineStr"/>
      <c r="O30" s="26">
        <f>IF(COUNTA(B30:F30)=0,"",IF(AND(B30="",E30=""),"이름을 적어 주세요",IF(F30="","연락처가 없어요",IF(NOT(AND(LEN(F30)=13,LEFT(F30,4)="010-",MID(F30,9,1)="-",ISNUMBER(--SUBSTITUTE(F30,"-","")))),"번호를 010-0000-0000으로",IF(AND(B30&lt;&gt;"",COUNTIFS($F$5:$F$1534,F30,$B$5:$B$1534,B30)&gt;1),"같은 학생이 또 있어요",IF(AND(ISNUMBER(G30),ISNUMBER(H30),H30&lt;G30),"마지막 연락이 처음보다 빨라요",""))))))</f>
        <v/>
      </c>
    </row>
    <row r="31" ht="20" customHeight="1">
      <c r="A31" s="21">
        <f>IF(COUNTA(B31:F31)=0,"",ROW()-4)</f>
        <v/>
      </c>
      <c r="B31" s="22" t="inlineStr">
        <is>
          <t>배서준</t>
        </is>
      </c>
      <c r="C31" s="23" t="inlineStr">
        <is>
          <t>초4</t>
        </is>
      </c>
      <c r="D31" s="22" t="inlineStr">
        <is>
          <t>숲길초</t>
        </is>
      </c>
      <c r="E31" s="22" t="inlineStr">
        <is>
          <t>정정희</t>
        </is>
      </c>
      <c r="F31" s="22" t="inlineStr">
        <is>
          <t>010-6918-1899</t>
        </is>
      </c>
      <c r="G31" s="24" t="n">
        <v>46091</v>
      </c>
      <c r="H31" s="24" t="n">
        <v>46288</v>
      </c>
      <c r="I31" s="22" t="inlineStr">
        <is>
          <t>전화·설명회·레벨테스트</t>
        </is>
      </c>
      <c r="J31" s="22" t="inlineStr">
        <is>
          <t>초등 문법반</t>
        </is>
      </c>
      <c r="K31" s="23" t="inlineStr">
        <is>
          <t>B2</t>
        </is>
      </c>
      <c r="L31" s="22" t="inlineStr">
        <is>
          <t>레벨테스트 봄</t>
        </is>
      </c>
      <c r="M31" s="22" t="inlineStr">
        <is>
          <t>3/10 토요일 반 있는지 / 5/3 레벨테스트 날짜 잡기로</t>
        </is>
      </c>
      <c r="N31" s="25" t="inlineStr"/>
      <c r="O31" s="26">
        <f>IF(COUNTA(B31:F31)=0,"",IF(AND(B31="",E31=""),"이름을 적어 주세요",IF(F31="","연락처가 없어요",IF(NOT(AND(LEN(F31)=13,LEFT(F31,4)="010-",MID(F31,9,1)="-",ISNUMBER(--SUBSTITUTE(F31,"-","")))),"번호를 010-0000-0000으로",IF(AND(B31&lt;&gt;"",COUNTIFS($F$5:$F$1534,F31,$B$5:$B$1534,B31)&gt;1),"같은 학생이 또 있어요",IF(AND(ISNUMBER(G31),ISNUMBER(H31),H31&lt;G31),"마지막 연락이 처음보다 빨라요",""))))))</f>
        <v/>
      </c>
    </row>
    <row r="32" ht="20" customHeight="1">
      <c r="A32" s="21">
        <f>IF(COUNTA(B32:F32)=0,"",ROW()-4)</f>
        <v/>
      </c>
      <c r="B32" s="22" t="inlineStr">
        <is>
          <t>김로운</t>
        </is>
      </c>
      <c r="C32" s="23" t="inlineStr">
        <is>
          <t>초4</t>
        </is>
      </c>
      <c r="D32" s="22" t="inlineStr">
        <is>
          <t>누리초</t>
        </is>
      </c>
      <c r="E32" s="22" t="inlineStr">
        <is>
          <t>이동훈</t>
        </is>
      </c>
      <c r="F32" s="22" t="inlineStr">
        <is>
          <t>010-6376-2259</t>
        </is>
      </c>
      <c r="G32" s="24" t="n">
        <v>46131</v>
      </c>
      <c r="H32" s="24" t="n">
        <v>46288</v>
      </c>
      <c r="I32" s="22" t="inlineStr">
        <is>
          <t>전화·레벨테스트</t>
        </is>
      </c>
      <c r="J32" s="22" t="inlineStr"/>
      <c r="K32" s="23" t="inlineStr">
        <is>
          <t>C1</t>
        </is>
      </c>
      <c r="L32" s="22" t="inlineStr">
        <is>
          <t>레벨테스트 봄</t>
        </is>
      </c>
      <c r="M32" s="22" t="inlineStr">
        <is>
          <t>4/19 설명회 안내함</t>
        </is>
      </c>
      <c r="N32" s="25" t="inlineStr"/>
      <c r="O32" s="26">
        <f>IF(COUNTA(B32:F32)=0,"",IF(AND(B32="",E32=""),"이름을 적어 주세요",IF(F32="","연락처가 없어요",IF(NOT(AND(LEN(F32)=13,LEFT(F32,4)="010-",MID(F32,9,1)="-",ISNUMBER(--SUBSTITUTE(F32,"-","")))),"번호를 010-0000-0000으로",IF(AND(B32&lt;&gt;"",COUNTIFS($F$5:$F$1534,F32,$B$5:$B$1534,B32)&gt;1),"같은 학생이 또 있어요",IF(AND(ISNUMBER(G32),ISNUMBER(H32),H32&lt;G32),"마지막 연락이 처음보다 빨라요",""))))))</f>
        <v/>
      </c>
    </row>
    <row r="33" ht="20" customHeight="1">
      <c r="A33" s="21">
        <f>IF(COUNTA(B33:F33)=0,"",ROW()-4)</f>
        <v/>
      </c>
      <c r="B33" s="22" t="inlineStr">
        <is>
          <t>임지우</t>
        </is>
      </c>
      <c r="C33" s="23" t="inlineStr">
        <is>
          <t>중1</t>
        </is>
      </c>
      <c r="D33" s="22" t="inlineStr"/>
      <c r="E33" s="22" t="inlineStr">
        <is>
          <t>지지영</t>
        </is>
      </c>
      <c r="F33" s="22" t="inlineStr">
        <is>
          <t>010-8145-6066</t>
        </is>
      </c>
      <c r="G33" s="24" t="n">
        <v>46137</v>
      </c>
      <c r="H33" s="24" t="n">
        <v>46288</v>
      </c>
      <c r="I33" s="22" t="inlineStr">
        <is>
          <t>전화</t>
        </is>
      </c>
      <c r="J33" s="22" t="inlineStr"/>
      <c r="K33" s="23" t="inlineStr"/>
      <c r="L33" s="22" t="inlineStr">
        <is>
          <t>전화 상담</t>
        </is>
      </c>
      <c r="M33" s="22" t="inlineStr">
        <is>
          <t>4/25 주 2회 원함</t>
        </is>
      </c>
      <c r="N33" s="25" t="inlineStr"/>
      <c r="O33" s="26">
        <f>IF(COUNTA(B33:F33)=0,"",IF(AND(B33="",E33=""),"이름을 적어 주세요",IF(F33="","연락처가 없어요",IF(NOT(AND(LEN(F33)=13,LEFT(F33,4)="010-",MID(F33,9,1)="-",ISNUMBER(--SUBSTITUTE(F33,"-","")))),"번호를 010-0000-0000으로",IF(AND(B33&lt;&gt;"",COUNTIFS($F$5:$F$1534,F33,$B$5:$B$1534,B33)&gt;1),"같은 학생이 또 있어요",IF(AND(ISNUMBER(G33),ISNUMBER(H33),H33&lt;G33),"마지막 연락이 처음보다 빨라요",""))))))</f>
        <v/>
      </c>
    </row>
    <row r="34" ht="20" customHeight="1">
      <c r="A34" s="21">
        <f>IF(COUNTA(B34:F34)=0,"",ROW()-4)</f>
        <v/>
      </c>
      <c r="B34" s="22" t="inlineStr">
        <is>
          <t>이은서</t>
        </is>
      </c>
      <c r="C34" s="23" t="inlineStr">
        <is>
          <t>중3</t>
        </is>
      </c>
      <c r="D34" s="22" t="inlineStr"/>
      <c r="E34" s="22" t="inlineStr">
        <is>
          <t>표태영</t>
        </is>
      </c>
      <c r="F34" s="22" t="inlineStr">
        <is>
          <t>010-5551-6398</t>
        </is>
      </c>
      <c r="G34" s="24" t="n">
        <v>46169</v>
      </c>
      <c r="H34" s="24" t="n">
        <v>46288</v>
      </c>
      <c r="I34" s="22" t="inlineStr">
        <is>
          <t>전화</t>
        </is>
      </c>
      <c r="J34" s="22" t="inlineStr"/>
      <c r="K34" s="23" t="inlineStr"/>
      <c r="L34" s="22" t="inlineStr">
        <is>
          <t>전화 상담</t>
        </is>
      </c>
      <c r="M34" s="22" t="inlineStr">
        <is>
          <t>5/27 설명회 안내함 / 9/23 온라인 수업 가능한지</t>
        </is>
      </c>
      <c r="N34" s="25" t="inlineStr"/>
      <c r="O34" s="26">
        <f>IF(COUNTA(B34:F34)=0,"",IF(AND(B34="",E34=""),"이름을 적어 주세요",IF(F34="","연락처가 없어요",IF(NOT(AND(LEN(F34)=13,LEFT(F34,4)="010-",MID(F34,9,1)="-",ISNUMBER(--SUBSTITUTE(F34,"-","")))),"번호를 010-0000-0000으로",IF(AND(B34&lt;&gt;"",COUNTIFS($F$5:$F$1534,F34,$B$5:$B$1534,B34)&gt;1),"같은 학생이 또 있어요",IF(AND(ISNUMBER(G34),ISNUMBER(H34),H34&lt;G34),"마지막 연락이 처음보다 빨라요",""))))))</f>
        <v/>
      </c>
    </row>
    <row r="35" ht="20" customHeight="1">
      <c r="A35" s="21">
        <f>IF(COUNTA(B35:F35)=0,"",ROW()-4)</f>
        <v/>
      </c>
      <c r="B35" s="22" t="inlineStr">
        <is>
          <t>진우진</t>
        </is>
      </c>
      <c r="C35" s="23" t="inlineStr">
        <is>
          <t>중2</t>
        </is>
      </c>
      <c r="D35" s="22" t="inlineStr">
        <is>
          <t>해오름중</t>
        </is>
      </c>
      <c r="E35" s="22" t="inlineStr">
        <is>
          <t>김성민</t>
        </is>
      </c>
      <c r="F35" s="22" t="inlineStr">
        <is>
          <t>010-4932-4515</t>
        </is>
      </c>
      <c r="G35" s="24" t="n">
        <v>46098</v>
      </c>
      <c r="H35" s="24" t="n">
        <v>46288</v>
      </c>
      <c r="I35" s="22" t="inlineStr">
        <is>
          <t>전화·설명회·레벨테스트</t>
        </is>
      </c>
      <c r="J35" s="22" t="inlineStr">
        <is>
          <t>중등 내신반</t>
        </is>
      </c>
      <c r="K35" s="23" t="inlineStr">
        <is>
          <t>C1</t>
        </is>
      </c>
      <c r="L35" s="22" t="inlineStr">
        <is>
          <t>레벨테스트 봄</t>
        </is>
      </c>
      <c r="M35" s="22" t="inlineStr">
        <is>
          <t>7/10 토요일 반 있는지</t>
        </is>
      </c>
      <c r="N35" s="25" t="inlineStr"/>
      <c r="O35" s="26">
        <f>IF(COUNTA(B35:F35)=0,"",IF(AND(B35="",E35=""),"이름을 적어 주세요",IF(F35="","연락처가 없어요",IF(NOT(AND(LEN(F35)=13,LEFT(F35,4)="010-",MID(F35,9,1)="-",ISNUMBER(--SUBSTITUTE(F35,"-","")))),"번호를 010-0000-0000으로",IF(AND(B35&lt;&gt;"",COUNTIFS($F$5:$F$1534,F35,$B$5:$B$1534,B35)&gt;1),"같은 학생이 또 있어요",IF(AND(ISNUMBER(G35),ISNUMBER(H35),H35&lt;G35),"마지막 연락이 처음보다 빨라요",""))))))</f>
        <v/>
      </c>
    </row>
    <row r="36" ht="20" customHeight="1">
      <c r="A36" s="21">
        <f>IF(COUNTA(B36:F36)=0,"",ROW()-4)</f>
        <v/>
      </c>
      <c r="B36" s="22" t="inlineStr">
        <is>
          <t>김윤아</t>
        </is>
      </c>
      <c r="C36" s="23" t="inlineStr">
        <is>
          <t>초4</t>
        </is>
      </c>
      <c r="D36" s="22" t="inlineStr">
        <is>
          <t>새봄초</t>
        </is>
      </c>
      <c r="E36" s="22" t="inlineStr">
        <is>
          <t>이영수</t>
        </is>
      </c>
      <c r="F36" s="22" t="inlineStr">
        <is>
          <t>010-4425-6884</t>
        </is>
      </c>
      <c r="G36" s="24" t="n">
        <v>46064</v>
      </c>
      <c r="H36" s="24" t="n">
        <v>46288</v>
      </c>
      <c r="I36" s="22" t="inlineStr">
        <is>
          <t>설명회·레벨테스트</t>
        </is>
      </c>
      <c r="J36" s="22" t="inlineStr">
        <is>
          <t>초등 리딩반</t>
        </is>
      </c>
      <c r="K36" s="23" t="inlineStr">
        <is>
          <t>A1</t>
        </is>
      </c>
      <c r="L36" s="22" t="inlineStr">
        <is>
          <t>레벨테스트 봄</t>
        </is>
      </c>
      <c r="M36" s="22" t="inlineStr"/>
      <c r="N36" s="25" t="inlineStr"/>
      <c r="O36" s="26">
        <f>IF(COUNTA(B36:F36)=0,"",IF(AND(B36="",E36=""),"이름을 적어 주세요",IF(F36="","연락처가 없어요",IF(NOT(AND(LEN(F36)=13,LEFT(F36,4)="010-",MID(F36,9,1)="-",ISNUMBER(--SUBSTITUTE(F36,"-","")))),"번호를 010-0000-0000으로",IF(AND(B36&lt;&gt;"",COUNTIFS($F$5:$F$1534,F36,$B$5:$B$1534,B36)&gt;1),"같은 학생이 또 있어요",IF(AND(ISNUMBER(G36),ISNUMBER(H36),H36&lt;G36),"마지막 연락이 처음보다 빨라요",""))))))</f>
        <v/>
      </c>
    </row>
    <row r="37" ht="20" customHeight="1">
      <c r="A37" s="21">
        <f>IF(COUNTA(B37:F37)=0,"",ROW()-4)</f>
        <v/>
      </c>
      <c r="B37" s="22" t="inlineStr">
        <is>
          <t>서하은</t>
        </is>
      </c>
      <c r="C37" s="23" t="inlineStr">
        <is>
          <t>초5</t>
        </is>
      </c>
      <c r="D37" s="22" t="inlineStr">
        <is>
          <t>새봄초</t>
        </is>
      </c>
      <c r="E37" s="22" t="inlineStr">
        <is>
          <t>윤진희</t>
        </is>
      </c>
      <c r="F37" s="22" t="inlineStr">
        <is>
          <t>010-9242-8011</t>
        </is>
      </c>
      <c r="G37" s="24" t="n">
        <v>46113</v>
      </c>
      <c r="H37" s="24" t="n">
        <v>46288</v>
      </c>
      <c r="I37" s="22" t="inlineStr">
        <is>
          <t>설명회·레벨테스트</t>
        </is>
      </c>
      <c r="J37" s="22" t="inlineStr">
        <is>
          <t>초등 문법반</t>
        </is>
      </c>
      <c r="K37" s="23" t="inlineStr">
        <is>
          <t>A2</t>
        </is>
      </c>
      <c r="L37" s="22" t="inlineStr">
        <is>
          <t>레벨테스트 봄</t>
        </is>
      </c>
      <c r="M37" s="22" t="inlineStr"/>
      <c r="N37" s="25" t="inlineStr"/>
      <c r="O37" s="26">
        <f>IF(COUNTA(B37:F37)=0,"",IF(AND(B37="",E37=""),"이름을 적어 주세요",IF(F37="","연락처가 없어요",IF(NOT(AND(LEN(F37)=13,LEFT(F37,4)="010-",MID(F37,9,1)="-",ISNUMBER(--SUBSTITUTE(F37,"-","")))),"번호를 010-0000-0000으로",IF(AND(B37&lt;&gt;"",COUNTIFS($F$5:$F$1534,F37,$B$5:$B$1534,B37)&gt;1),"같은 학생이 또 있어요",IF(AND(ISNUMBER(G37),ISNUMBER(H37),H37&lt;G37),"마지막 연락이 처음보다 빨라요",""))))))</f>
        <v/>
      </c>
    </row>
    <row r="38" ht="20" customHeight="1">
      <c r="A38" s="21">
        <f>IF(COUNTA(B38:F38)=0,"",ROW()-4)</f>
        <v/>
      </c>
      <c r="B38" s="22" t="inlineStr">
        <is>
          <t>김윤서</t>
        </is>
      </c>
      <c r="C38" s="23" t="inlineStr">
        <is>
          <t>초4</t>
        </is>
      </c>
      <c r="D38" s="22" t="inlineStr">
        <is>
          <t>새봄초</t>
        </is>
      </c>
      <c r="E38" s="22" t="inlineStr">
        <is>
          <t>송현철</t>
        </is>
      </c>
      <c r="F38" s="22" t="inlineStr">
        <is>
          <t>010-8795-7651</t>
        </is>
      </c>
      <c r="G38" s="24" t="n">
        <v>46108</v>
      </c>
      <c r="H38" s="24" t="n">
        <v>46288</v>
      </c>
      <c r="I38" s="22" t="inlineStr">
        <is>
          <t>설명회·레벨테스트</t>
        </is>
      </c>
      <c r="J38" s="22" t="inlineStr">
        <is>
          <t>초등 문법반</t>
        </is>
      </c>
      <c r="K38" s="23" t="inlineStr">
        <is>
          <t>A1</t>
        </is>
      </c>
      <c r="L38" s="22" t="inlineStr">
        <is>
          <t>레벨테스트 봄</t>
        </is>
      </c>
      <c r="M38" s="22" t="inlineStr"/>
      <c r="N38" s="25" t="inlineStr"/>
      <c r="O38" s="26">
        <f>IF(COUNTA(B38:F38)=0,"",IF(AND(B38="",E38=""),"이름을 적어 주세요",IF(F38="","연락처가 없어요",IF(NOT(AND(LEN(F38)=13,LEFT(F38,4)="010-",MID(F38,9,1)="-",ISNUMBER(--SUBSTITUTE(F38,"-","")))),"번호를 010-0000-0000으로",IF(AND(B38&lt;&gt;"",COUNTIFS($F$5:$F$1534,F38,$B$5:$B$1534,B38)&gt;1),"같은 학생이 또 있어요",IF(AND(ISNUMBER(G38),ISNUMBER(H38),H38&lt;G38),"마지막 연락이 처음보다 빨라요",""))))))</f>
        <v/>
      </c>
    </row>
    <row r="39" ht="20" customHeight="1">
      <c r="A39" s="21">
        <f>IF(COUNTA(B39:F39)=0,"",ROW()-4)</f>
        <v/>
      </c>
      <c r="B39" s="22" t="inlineStr">
        <is>
          <t>한유찬</t>
        </is>
      </c>
      <c r="C39" s="23" t="inlineStr">
        <is>
          <t>중3</t>
        </is>
      </c>
      <c r="D39" s="22" t="inlineStr">
        <is>
          <t>숲길중</t>
        </is>
      </c>
      <c r="E39" s="22" t="inlineStr">
        <is>
          <t>권은영</t>
        </is>
      </c>
      <c r="F39" s="22" t="inlineStr">
        <is>
          <t>010-7753-8912</t>
        </is>
      </c>
      <c r="G39" s="24" t="n">
        <v>46116</v>
      </c>
      <c r="H39" s="24" t="n">
        <v>46287</v>
      </c>
      <c r="I39" s="22" t="inlineStr">
        <is>
          <t>전화·레벨테스트</t>
        </is>
      </c>
      <c r="J39" s="22" t="inlineStr"/>
      <c r="K39" s="23" t="inlineStr">
        <is>
          <t>C1</t>
        </is>
      </c>
      <c r="L39" s="22" t="inlineStr">
        <is>
          <t>레벨테스트 봄</t>
        </is>
      </c>
      <c r="M39" s="22" t="inlineStr">
        <is>
          <t>4/4 방학 특강 문의 / 6/27 수강료 문의</t>
        </is>
      </c>
      <c r="N39" s="25" t="inlineStr"/>
      <c r="O39" s="26">
        <f>IF(COUNTA(B39:F39)=0,"",IF(AND(B39="",E39=""),"이름을 적어 주세요",IF(F39="","연락처가 없어요",IF(NOT(AND(LEN(F39)=13,LEFT(F39,4)="010-",MID(F39,9,1)="-",ISNUMBER(--SUBSTITUTE(F39,"-","")))),"번호를 010-0000-0000으로",IF(AND(B39&lt;&gt;"",COUNTIFS($F$5:$F$1534,F39,$B$5:$B$1534,B39)&gt;1),"같은 학생이 또 있어요",IF(AND(ISNUMBER(G39),ISNUMBER(H39),H39&lt;G39),"마지막 연락이 처음보다 빨라요",""))))))</f>
        <v/>
      </c>
    </row>
    <row r="40" ht="20" customHeight="1">
      <c r="A40" s="21">
        <f>IF(COUNTA(B40:F40)=0,"",ROW()-4)</f>
        <v/>
      </c>
      <c r="B40" s="22" t="inlineStr">
        <is>
          <t>서하람</t>
        </is>
      </c>
      <c r="C40" s="23" t="inlineStr">
        <is>
          <t>중1</t>
        </is>
      </c>
      <c r="D40" s="22" t="inlineStr">
        <is>
          <t>새봄중</t>
        </is>
      </c>
      <c r="E40" s="22" t="inlineStr"/>
      <c r="F40" s="22" t="inlineStr">
        <is>
          <t>010-2617-6996</t>
        </is>
      </c>
      <c r="G40" s="24" t="n">
        <v>46119</v>
      </c>
      <c r="H40" s="24" t="n">
        <v>46287</v>
      </c>
      <c r="I40" s="22" t="inlineStr">
        <is>
          <t>레벨테스트</t>
        </is>
      </c>
      <c r="J40" s="22" t="inlineStr"/>
      <c r="K40" s="23" t="inlineStr">
        <is>
          <t>A1 (재시험)</t>
        </is>
      </c>
      <c r="L40" s="22" t="inlineStr">
        <is>
          <t>레벨테스트 봄</t>
        </is>
      </c>
      <c r="M40" s="22" t="inlineStr"/>
      <c r="N40" s="25" t="inlineStr"/>
      <c r="O40" s="26">
        <f>IF(COUNTA(B40:F40)=0,"",IF(AND(B40="",E40=""),"이름을 적어 주세요",IF(F40="","연락처가 없어요",IF(NOT(AND(LEN(F40)=13,LEFT(F40,4)="010-",MID(F40,9,1)="-",ISNUMBER(--SUBSTITUTE(F40,"-","")))),"번호를 010-0000-0000으로",IF(AND(B40&lt;&gt;"",COUNTIFS($F$5:$F$1534,F40,$B$5:$B$1534,B40)&gt;1),"같은 학생이 또 있어요",IF(AND(ISNUMBER(G40),ISNUMBER(H40),H40&lt;G40),"마지막 연락이 처음보다 빨라요",""))))))</f>
        <v/>
      </c>
    </row>
    <row r="41" ht="20" customHeight="1">
      <c r="A41" s="21">
        <f>IF(COUNTA(B41:F41)=0,"",ROW()-4)</f>
        <v/>
      </c>
      <c r="B41" s="22" t="inlineStr">
        <is>
          <t>강은우</t>
        </is>
      </c>
      <c r="C41" s="23" t="inlineStr">
        <is>
          <t>초4</t>
        </is>
      </c>
      <c r="D41" s="22" t="inlineStr">
        <is>
          <t>한빛초</t>
        </is>
      </c>
      <c r="E41" s="22" t="inlineStr">
        <is>
          <t>박지혜</t>
        </is>
      </c>
      <c r="F41" s="22" t="inlineStr">
        <is>
          <t>010-6638-0241</t>
        </is>
      </c>
      <c r="G41" s="24" t="n">
        <v>46167</v>
      </c>
      <c r="H41" s="24" t="n">
        <v>46287</v>
      </c>
      <c r="I41" s="22" t="inlineStr">
        <is>
          <t>전화·레벨테스트</t>
        </is>
      </c>
      <c r="J41" s="22" t="inlineStr"/>
      <c r="K41" s="23" t="inlineStr">
        <is>
          <t>B2</t>
        </is>
      </c>
      <c r="L41" s="22" t="inlineStr">
        <is>
          <t>레벨테스트 봄</t>
        </is>
      </c>
      <c r="M41" s="22" t="inlineStr">
        <is>
          <t>5/25 설명회 안내함</t>
        </is>
      </c>
      <c r="N41" s="25" t="inlineStr"/>
      <c r="O41" s="26">
        <f>IF(COUNTA(B41:F41)=0,"",IF(AND(B41="",E41=""),"이름을 적어 주세요",IF(F41="","연락처가 없어요",IF(NOT(AND(LEN(F41)=13,LEFT(F41,4)="010-",MID(F41,9,1)="-",ISNUMBER(--SUBSTITUTE(F41,"-","")))),"번호를 010-0000-0000으로",IF(AND(B41&lt;&gt;"",COUNTIFS($F$5:$F$1534,F41,$B$5:$B$1534,B41)&gt;1),"같은 학생이 또 있어요",IF(AND(ISNUMBER(G41),ISNUMBER(H41),H41&lt;G41),"마지막 연락이 처음보다 빨라요",""))))))</f>
        <v/>
      </c>
    </row>
    <row r="42" ht="20" customHeight="1">
      <c r="A42" s="21">
        <f>IF(COUNTA(B42:F42)=0,"",ROW()-4)</f>
        <v/>
      </c>
      <c r="B42" s="22" t="inlineStr">
        <is>
          <t>김연우</t>
        </is>
      </c>
      <c r="C42" s="23" t="inlineStr">
        <is>
          <t>중1</t>
        </is>
      </c>
      <c r="D42" s="22" t="inlineStr">
        <is>
          <t>새봄중</t>
        </is>
      </c>
      <c r="E42" s="22" t="inlineStr">
        <is>
          <t>권씨 어머님</t>
        </is>
      </c>
      <c r="F42" s="22" t="inlineStr">
        <is>
          <t>010-6628-2725</t>
        </is>
      </c>
      <c r="G42" s="24" t="n">
        <v>46181</v>
      </c>
      <c r="H42" s="24" t="n">
        <v>46287</v>
      </c>
      <c r="I42" s="22" t="inlineStr">
        <is>
          <t>전화·설명회·레벨테스트</t>
        </is>
      </c>
      <c r="J42" s="22" t="inlineStr">
        <is>
          <t>고1 수능기초반</t>
        </is>
      </c>
      <c r="K42" s="23" t="inlineStr">
        <is>
          <t>A2</t>
        </is>
      </c>
      <c r="L42" s="22" t="inlineStr">
        <is>
          <t>레벨테스트 봄</t>
        </is>
      </c>
      <c r="M42" s="22" t="inlineStr">
        <is>
          <t>6/8 방학 특강 문의 / 8/11 수강료 문의</t>
        </is>
      </c>
      <c r="N42" s="25" t="inlineStr"/>
      <c r="O42" s="26">
        <f>IF(COUNTA(B42:F42)=0,"",IF(AND(B42="",E42=""),"이름을 적어 주세요",IF(F42="","연락처가 없어요",IF(NOT(AND(LEN(F42)=13,LEFT(F42,4)="010-",MID(F42,9,1)="-",ISNUMBER(--SUBSTITUTE(F42,"-","")))),"번호를 010-0000-0000으로",IF(AND(B42&lt;&gt;"",COUNTIFS($F$5:$F$1534,F42,$B$5:$B$1534,B42)&gt;1),"같은 학생이 또 있어요",IF(AND(ISNUMBER(G42),ISNUMBER(H42),H42&lt;G42),"마지막 연락이 처음보다 빨라요",""))))))</f>
        <v/>
      </c>
    </row>
    <row r="43" ht="20" customHeight="1">
      <c r="A43" s="21">
        <f>IF(COUNTA(B43:F43)=0,"",ROW()-4)</f>
        <v/>
      </c>
      <c r="B43" s="22" t="inlineStr">
        <is>
          <t>황윤서</t>
        </is>
      </c>
      <c r="C43" s="23" t="inlineStr">
        <is>
          <t>중2</t>
        </is>
      </c>
      <c r="D43" s="22" t="inlineStr">
        <is>
          <t>숲길중</t>
        </is>
      </c>
      <c r="E43" s="22" t="inlineStr">
        <is>
          <t>김씨 어머님</t>
        </is>
      </c>
      <c r="F43" s="22" t="inlineStr">
        <is>
          <t>010-6837-7397</t>
        </is>
      </c>
      <c r="G43" s="24" t="n">
        <v>46203</v>
      </c>
      <c r="H43" s="24" t="n">
        <v>46287</v>
      </c>
      <c r="I43" s="22" t="inlineStr">
        <is>
          <t>전화·설명회·레벨테스트</t>
        </is>
      </c>
      <c r="J43" s="22" t="inlineStr">
        <is>
          <t>고1 수능기초반</t>
        </is>
      </c>
      <c r="K43" s="23" t="inlineStr">
        <is>
          <t>A2</t>
        </is>
      </c>
      <c r="L43" s="22" t="inlineStr">
        <is>
          <t>레벨테스트 봄</t>
        </is>
      </c>
      <c r="M43" s="22" t="inlineStr">
        <is>
          <t>7/8 셔틀 문의</t>
        </is>
      </c>
      <c r="N43" s="25" t="inlineStr"/>
      <c r="O43" s="26">
        <f>IF(COUNTA(B43:F43)=0,"",IF(AND(B43="",E43=""),"이름을 적어 주세요",IF(F43="","연락처가 없어요",IF(NOT(AND(LEN(F43)=13,LEFT(F43,4)="010-",MID(F43,9,1)="-",ISNUMBER(--SUBSTITUTE(F43,"-","")))),"번호를 010-0000-0000으로",IF(AND(B43&lt;&gt;"",COUNTIFS($F$5:$F$1534,F43,$B$5:$B$1534,B43)&gt;1),"같은 학생이 또 있어요",IF(AND(ISNUMBER(G43),ISNUMBER(H43),H43&lt;G43),"마지막 연락이 처음보다 빨라요",""))))))</f>
        <v/>
      </c>
    </row>
    <row r="44" ht="20" customHeight="1">
      <c r="A44" s="21">
        <f>IF(COUNTA(B44:F44)=0,"",ROW()-4)</f>
        <v/>
      </c>
      <c r="B44" s="22" t="inlineStr">
        <is>
          <t>박서준</t>
        </is>
      </c>
      <c r="C44" s="23" t="inlineStr">
        <is>
          <t>초5</t>
        </is>
      </c>
      <c r="D44" s="22" t="inlineStr"/>
      <c r="E44" s="22" t="inlineStr">
        <is>
          <t>박민정</t>
        </is>
      </c>
      <c r="F44" s="22" t="inlineStr">
        <is>
          <t>010-2579-9089</t>
        </is>
      </c>
      <c r="G44" s="24" t="n">
        <v>46274</v>
      </c>
      <c r="H44" s="24" t="n">
        <v>46287</v>
      </c>
      <c r="I44" s="22" t="inlineStr">
        <is>
          <t>전화</t>
        </is>
      </c>
      <c r="J44" s="22" t="inlineStr"/>
      <c r="K44" s="23" t="inlineStr"/>
      <c r="L44" s="22" t="inlineStr">
        <is>
          <t>전화 상담</t>
        </is>
      </c>
      <c r="M44" s="22" t="inlineStr">
        <is>
          <t>9/9 다음 주 다시 전화 주기로 / 9/22 토요일 반 있는지</t>
        </is>
      </c>
      <c r="N44" s="25" t="inlineStr"/>
      <c r="O44" s="26">
        <f>IF(COUNTA(B44:F44)=0,"",IF(AND(B44="",E44=""),"이름을 적어 주세요",IF(F44="","연락처가 없어요",IF(NOT(AND(LEN(F44)=13,LEFT(F44,4)="010-",MID(F44,9,1)="-",ISNUMBER(--SUBSTITUTE(F44,"-","")))),"번호를 010-0000-0000으로",IF(AND(B44&lt;&gt;"",COUNTIFS($F$5:$F$1534,F44,$B$5:$B$1534,B44)&gt;1),"같은 학생이 또 있어요",IF(AND(ISNUMBER(G44),ISNUMBER(H44),H44&lt;G44),"마지막 연락이 처음보다 빨라요",""))))))</f>
        <v/>
      </c>
    </row>
    <row r="45" ht="20" customHeight="1">
      <c r="A45" s="21">
        <f>IF(COUNTA(B45:F45)=0,"",ROW()-4)</f>
        <v/>
      </c>
      <c r="B45" s="22" t="inlineStr">
        <is>
          <t>박아린</t>
        </is>
      </c>
      <c r="C45" s="23" t="inlineStr">
        <is>
          <t>초4</t>
        </is>
      </c>
      <c r="D45" s="22" t="inlineStr"/>
      <c r="E45" s="22" t="inlineStr">
        <is>
          <t>김재현</t>
        </is>
      </c>
      <c r="F45" s="22" t="inlineStr">
        <is>
          <t>010-4003-6572</t>
        </is>
      </c>
      <c r="G45" s="24" t="n">
        <v>46067</v>
      </c>
      <c r="H45" s="24" t="n">
        <v>46287</v>
      </c>
      <c r="I45" s="22" t="inlineStr">
        <is>
          <t>전화·설명회</t>
        </is>
      </c>
      <c r="J45" s="22" t="inlineStr">
        <is>
          <t>초등 문법반</t>
        </is>
      </c>
      <c r="K45" s="23" t="inlineStr"/>
      <c r="L45" s="22" t="inlineStr">
        <is>
          <t>설명회 신청</t>
        </is>
      </c>
      <c r="M45" s="22" t="inlineStr">
        <is>
          <t>9/22 수강료 문의</t>
        </is>
      </c>
      <c r="N45" s="25" t="inlineStr"/>
      <c r="O45" s="26">
        <f>IF(COUNTA(B45:F45)=0,"",IF(AND(B45="",E45=""),"이름을 적어 주세요",IF(F45="","연락처가 없어요",IF(NOT(AND(LEN(F45)=13,LEFT(F45,4)="010-",MID(F45,9,1)="-",ISNUMBER(--SUBSTITUTE(F45,"-","")))),"번호를 010-0000-0000으로",IF(AND(B45&lt;&gt;"",COUNTIFS($F$5:$F$1534,F45,$B$5:$B$1534,B45)&gt;1),"같은 학생이 또 있어요",IF(AND(ISNUMBER(G45),ISNUMBER(H45),H45&lt;G45),"마지막 연락이 처음보다 빨라요",""))))))</f>
        <v/>
      </c>
    </row>
    <row r="46" ht="20" customHeight="1">
      <c r="A46" s="21">
        <f>IF(COUNTA(B46:F46)=0,"",ROW()-4)</f>
        <v/>
      </c>
      <c r="B46" s="22" t="inlineStr">
        <is>
          <t>박채원</t>
        </is>
      </c>
      <c r="C46" s="23" t="inlineStr">
        <is>
          <t>중2</t>
        </is>
      </c>
      <c r="D46" s="22" t="inlineStr"/>
      <c r="E46" s="22" t="inlineStr">
        <is>
          <t>김지영</t>
        </is>
      </c>
      <c r="F46" s="22" t="inlineStr">
        <is>
          <t>010-7646-3599</t>
        </is>
      </c>
      <c r="G46" s="24" t="n">
        <v>46287</v>
      </c>
      <c r="H46" s="24" t="n">
        <v>46287</v>
      </c>
      <c r="I46" s="22" t="inlineStr">
        <is>
          <t>전화</t>
        </is>
      </c>
      <c r="J46" s="22" t="inlineStr"/>
      <c r="K46" s="23" t="inlineStr"/>
      <c r="L46" s="22" t="inlineStr">
        <is>
          <t>전화 상담</t>
        </is>
      </c>
      <c r="M46" s="22" t="inlineStr"/>
      <c r="N46" s="25" t="inlineStr"/>
      <c r="O46" s="26">
        <f>IF(COUNTA(B46:F46)=0,"",IF(AND(B46="",E46=""),"이름을 적어 주세요",IF(F46="","연락처가 없어요",IF(NOT(AND(LEN(F46)=13,LEFT(F46,4)="010-",MID(F46,9,1)="-",ISNUMBER(--SUBSTITUTE(F46,"-","")))),"번호를 010-0000-0000으로",IF(AND(B46&lt;&gt;"",COUNTIFS($F$5:$F$1534,F46,$B$5:$B$1534,B46)&gt;1),"같은 학생이 또 있어요",IF(AND(ISNUMBER(G46),ISNUMBER(H46),H46&lt;G46),"마지막 연락이 처음보다 빨라요",""))))))</f>
        <v/>
      </c>
    </row>
    <row r="47" ht="20" customHeight="1">
      <c r="A47" s="21">
        <f>IF(COUNTA(B47:F47)=0,"",ROW()-4)</f>
        <v/>
      </c>
      <c r="B47" s="22" t="inlineStr">
        <is>
          <t>김서현</t>
        </is>
      </c>
      <c r="C47" s="23" t="inlineStr">
        <is>
          <t>초4</t>
        </is>
      </c>
      <c r="D47" s="22" t="inlineStr">
        <is>
          <t>숲길초</t>
        </is>
      </c>
      <c r="E47" s="22" t="inlineStr">
        <is>
          <t>장영수</t>
        </is>
      </c>
      <c r="F47" s="22" t="inlineStr">
        <is>
          <t>010-8029-0513</t>
        </is>
      </c>
      <c r="G47" s="24" t="n">
        <v>46231</v>
      </c>
      <c r="H47" s="24" t="n">
        <v>46287</v>
      </c>
      <c r="I47" s="22" t="inlineStr">
        <is>
          <t>설명회·레벨테스트</t>
        </is>
      </c>
      <c r="J47" s="22" t="inlineStr">
        <is>
          <t>초등 문법반</t>
        </is>
      </c>
      <c r="K47" s="23" t="inlineStr">
        <is>
          <t>A2</t>
        </is>
      </c>
      <c r="L47" s="22" t="inlineStr">
        <is>
          <t>레벨테스트 봄</t>
        </is>
      </c>
      <c r="M47" s="22" t="inlineStr"/>
      <c r="N47" s="25" t="inlineStr"/>
      <c r="O47" s="26">
        <f>IF(COUNTA(B47:F47)=0,"",IF(AND(B47="",E47=""),"이름을 적어 주세요",IF(F47="","연락처가 없어요",IF(NOT(AND(LEN(F47)=13,LEFT(F47,4)="010-",MID(F47,9,1)="-",ISNUMBER(--SUBSTITUTE(F47,"-","")))),"번호를 010-0000-0000으로",IF(AND(B47&lt;&gt;"",COUNTIFS($F$5:$F$1534,F47,$B$5:$B$1534,B47)&gt;1),"같은 학생이 또 있어요",IF(AND(ISNUMBER(G47),ISNUMBER(H47),H47&lt;G47),"마지막 연락이 처음보다 빨라요",""))))))</f>
        <v/>
      </c>
    </row>
    <row r="48" ht="20" customHeight="1">
      <c r="A48" s="21">
        <f>IF(COUNTA(B48:F48)=0,"",ROW()-4)</f>
        <v/>
      </c>
      <c r="B48" s="22" t="inlineStr">
        <is>
          <t>허준서</t>
        </is>
      </c>
      <c r="C48" s="23" t="inlineStr">
        <is>
          <t>중1</t>
        </is>
      </c>
      <c r="D48" s="22" t="inlineStr">
        <is>
          <t>새봄중</t>
        </is>
      </c>
      <c r="E48" s="22" t="inlineStr">
        <is>
          <t>주은영</t>
        </is>
      </c>
      <c r="F48" s="22" t="inlineStr">
        <is>
          <t>010-7849-9477</t>
        </is>
      </c>
      <c r="G48" s="24" t="n">
        <v>46212</v>
      </c>
      <c r="H48" s="24" t="n">
        <v>46287</v>
      </c>
      <c r="I48" s="22" t="inlineStr">
        <is>
          <t>설명회·레벨테스트</t>
        </is>
      </c>
      <c r="J48" s="22" t="inlineStr">
        <is>
          <t>중등 내신반</t>
        </is>
      </c>
      <c r="K48" s="23" t="inlineStr">
        <is>
          <t>B1</t>
        </is>
      </c>
      <c r="L48" s="22" t="inlineStr">
        <is>
          <t>레벨테스트 봄</t>
        </is>
      </c>
      <c r="M48" s="22" t="inlineStr"/>
      <c r="N48" s="25" t="inlineStr"/>
      <c r="O48" s="26">
        <f>IF(COUNTA(B48:F48)=0,"",IF(AND(B48="",E48=""),"이름을 적어 주세요",IF(F48="","연락처가 없어요",IF(NOT(AND(LEN(F48)=13,LEFT(F48,4)="010-",MID(F48,9,1)="-",ISNUMBER(--SUBSTITUTE(F48,"-","")))),"번호를 010-0000-0000으로",IF(AND(B48&lt;&gt;"",COUNTIFS($F$5:$F$1534,F48,$B$5:$B$1534,B48)&gt;1),"같은 학생이 또 있어요",IF(AND(ISNUMBER(G48),ISNUMBER(H48),H48&lt;G48),"마지막 연락이 처음보다 빨라요",""))))))</f>
        <v/>
      </c>
    </row>
    <row r="49" ht="20" customHeight="1">
      <c r="A49" s="21">
        <f>IF(COUNTA(B49:F49)=0,"",ROW()-4)</f>
        <v/>
      </c>
      <c r="B49" s="22" t="inlineStr">
        <is>
          <t>김하윤</t>
        </is>
      </c>
      <c r="C49" s="23" t="inlineStr">
        <is>
          <t>고1</t>
        </is>
      </c>
      <c r="D49" s="22" t="inlineStr"/>
      <c r="E49" s="22" t="inlineStr">
        <is>
          <t>김씨 어머님</t>
        </is>
      </c>
      <c r="F49" s="22" t="inlineStr">
        <is>
          <t>010-8339-8987</t>
        </is>
      </c>
      <c r="G49" s="24" t="n">
        <v>46058</v>
      </c>
      <c r="H49" s="24" t="n">
        <v>46286</v>
      </c>
      <c r="I49" s="22" t="inlineStr">
        <is>
          <t>전화</t>
        </is>
      </c>
      <c r="J49" s="22" t="inlineStr"/>
      <c r="K49" s="23" t="inlineStr"/>
      <c r="L49" s="22" t="inlineStr">
        <is>
          <t>전화 상담</t>
        </is>
      </c>
      <c r="M49" s="22" t="inlineStr">
        <is>
          <t>2/5 문법이 약하다고 함 / 2/8 형이 다녔던 곳 물어봄 / 9/21 문법이 약하다고 함</t>
        </is>
      </c>
      <c r="N49" s="25" t="inlineStr"/>
      <c r="O49" s="26">
        <f>IF(COUNTA(B49:F49)=0,"",IF(AND(B49="",E49=""),"이름을 적어 주세요",IF(F49="","연락처가 없어요",IF(NOT(AND(LEN(F49)=13,LEFT(F49,4)="010-",MID(F49,9,1)="-",ISNUMBER(--SUBSTITUTE(F49,"-","")))),"번호를 010-0000-0000으로",IF(AND(B49&lt;&gt;"",COUNTIFS($F$5:$F$1534,F49,$B$5:$B$1534,B49)&gt;1),"같은 학생이 또 있어요",IF(AND(ISNUMBER(G49),ISNUMBER(H49),H49&lt;G49),"마지막 연락이 처음보다 빨라요",""))))))</f>
        <v/>
      </c>
    </row>
    <row r="50" ht="20" customHeight="1">
      <c r="A50" s="21">
        <f>IF(COUNTA(B50:F50)=0,"",ROW()-4)</f>
        <v/>
      </c>
      <c r="B50" s="22" t="inlineStr">
        <is>
          <t>김예은</t>
        </is>
      </c>
      <c r="C50" s="23" t="inlineStr">
        <is>
          <t>중3</t>
        </is>
      </c>
      <c r="D50" s="22" t="inlineStr">
        <is>
          <t>해오름중</t>
        </is>
      </c>
      <c r="E50" s="22" t="inlineStr">
        <is>
          <t>박윤희</t>
        </is>
      </c>
      <c r="F50" s="22" t="inlineStr">
        <is>
          <t>010-3478-9825</t>
        </is>
      </c>
      <c r="G50" s="24" t="n">
        <v>46104</v>
      </c>
      <c r="H50" s="24" t="n">
        <v>46286</v>
      </c>
      <c r="I50" s="22" t="inlineStr">
        <is>
          <t>전화·레벨테스트</t>
        </is>
      </c>
      <c r="J50" s="22" t="inlineStr"/>
      <c r="K50" s="23" t="inlineStr">
        <is>
          <t>A1</t>
        </is>
      </c>
      <c r="L50" s="22" t="inlineStr">
        <is>
          <t>레벨테스트 봄</t>
        </is>
      </c>
      <c r="M50" s="22" t="inlineStr">
        <is>
          <t>9/3 시간표 문자로 보내 드림 / 9/21 방학 특강 문의</t>
        </is>
      </c>
      <c r="N50" s="25" t="inlineStr"/>
      <c r="O50" s="26">
        <f>IF(COUNTA(B50:F50)=0,"",IF(AND(B50="",E50=""),"이름을 적어 주세요",IF(F50="","연락처가 없어요",IF(NOT(AND(LEN(F50)=13,LEFT(F50,4)="010-",MID(F50,9,1)="-",ISNUMBER(--SUBSTITUTE(F50,"-","")))),"번호를 010-0000-0000으로",IF(AND(B50&lt;&gt;"",COUNTIFS($F$5:$F$1534,F50,$B$5:$B$1534,B50)&gt;1),"같은 학생이 또 있어요",IF(AND(ISNUMBER(G50),ISNUMBER(H50),H50&lt;G50),"마지막 연락이 처음보다 빨라요",""))))))</f>
        <v/>
      </c>
    </row>
    <row r="51" ht="20" customHeight="1">
      <c r="A51" s="21">
        <f>IF(COUNTA(B51:F51)=0,"",ROW()-4)</f>
        <v/>
      </c>
      <c r="B51" s="22" t="inlineStr">
        <is>
          <t>이은서</t>
        </is>
      </c>
      <c r="C51" s="23" t="inlineStr">
        <is>
          <t>초3</t>
        </is>
      </c>
      <c r="D51" s="22" t="inlineStr"/>
      <c r="E51" s="22" t="inlineStr">
        <is>
          <t>정진희</t>
        </is>
      </c>
      <c r="F51" s="22" t="inlineStr">
        <is>
          <t>010-6001-8330</t>
        </is>
      </c>
      <c r="G51" s="24" t="n">
        <v>46148</v>
      </c>
      <c r="H51" s="24" t="n">
        <v>46286</v>
      </c>
      <c r="I51" s="22" t="inlineStr">
        <is>
          <t>전화</t>
        </is>
      </c>
      <c r="J51" s="22" t="inlineStr"/>
      <c r="K51" s="23" t="inlineStr"/>
      <c r="L51" s="22" t="inlineStr">
        <is>
          <t>전화 상담</t>
        </is>
      </c>
      <c r="M51" s="22" t="inlineStr">
        <is>
          <t>5/6 숙제 양 걱정 / 9/7 주 2회 원함 / 9/21 다음 주 다시 전화 주기로</t>
        </is>
      </c>
      <c r="N51" s="25" t="inlineStr"/>
      <c r="O51" s="26">
        <f>IF(COUNTA(B51:F51)=0,"",IF(AND(B51="",E51=""),"이름을 적어 주세요",IF(F51="","연락처가 없어요",IF(NOT(AND(LEN(F51)=13,LEFT(F51,4)="010-",MID(F51,9,1)="-",ISNUMBER(--SUBSTITUTE(F51,"-","")))),"번호를 010-0000-0000으로",IF(AND(B51&lt;&gt;"",COUNTIFS($F$5:$F$1534,F51,$B$5:$B$1534,B51)&gt;1),"같은 학생이 또 있어요",IF(AND(ISNUMBER(G51),ISNUMBER(H51),H51&lt;G51),"마지막 연락이 처음보다 빨라요",""))))))</f>
        <v/>
      </c>
    </row>
    <row r="52" ht="20" customHeight="1">
      <c r="A52" s="21">
        <f>IF(COUNTA(B52:F52)=0,"",ROW()-4)</f>
        <v/>
      </c>
      <c r="B52" s="22" t="inlineStr">
        <is>
          <t>오다은</t>
        </is>
      </c>
      <c r="C52" s="23" t="inlineStr">
        <is>
          <t>중1</t>
        </is>
      </c>
      <c r="D52" s="22" t="inlineStr">
        <is>
          <t>숲길중</t>
        </is>
      </c>
      <c r="E52" s="22" t="inlineStr">
        <is>
          <t>이정희</t>
        </is>
      </c>
      <c r="F52" s="22" t="inlineStr">
        <is>
          <t>010-9477-4428</t>
        </is>
      </c>
      <c r="G52" s="24" t="n">
        <v>46124</v>
      </c>
      <c r="H52" s="24" t="n">
        <v>46286</v>
      </c>
      <c r="I52" s="22" t="inlineStr">
        <is>
          <t>전화·설명회·레벨테스트</t>
        </is>
      </c>
      <c r="J52" s="22" t="inlineStr">
        <is>
          <t>중등 내신반</t>
        </is>
      </c>
      <c r="K52" s="23" t="inlineStr">
        <is>
          <t>A1</t>
        </is>
      </c>
      <c r="L52" s="22" t="inlineStr">
        <is>
          <t>레벨테스트 봄</t>
        </is>
      </c>
      <c r="M52" s="22" t="inlineStr">
        <is>
          <t>9/15 시간표 문자로 보내 드림 / 9/21 설명회 안내함</t>
        </is>
      </c>
      <c r="N52" s="25" t="inlineStr"/>
      <c r="O52" s="26">
        <f>IF(COUNTA(B52:F52)=0,"",IF(AND(B52="",E52=""),"이름을 적어 주세요",IF(F52="","연락처가 없어요",IF(NOT(AND(LEN(F52)=13,LEFT(F52,4)="010-",MID(F52,9,1)="-",ISNUMBER(--SUBSTITUTE(F52,"-","")))),"번호를 010-0000-0000으로",IF(AND(B52&lt;&gt;"",COUNTIFS($F$5:$F$1534,F52,$B$5:$B$1534,B52)&gt;1),"같은 학생이 또 있어요",IF(AND(ISNUMBER(G52),ISNUMBER(H52),H52&lt;G52),"마지막 연락이 처음보다 빨라요",""))))))</f>
        <v/>
      </c>
    </row>
    <row r="53" ht="20" customHeight="1">
      <c r="A53" s="21">
        <f>IF(COUNTA(B53:F53)=0,"",ROW()-4)</f>
        <v/>
      </c>
      <c r="B53" s="22" t="inlineStr">
        <is>
          <t>노시아</t>
        </is>
      </c>
      <c r="C53" s="23" t="inlineStr">
        <is>
          <t>초5</t>
        </is>
      </c>
      <c r="D53" s="22" t="inlineStr"/>
      <c r="E53" s="22" t="inlineStr">
        <is>
          <t>천윤희</t>
        </is>
      </c>
      <c r="F53" s="22" t="inlineStr">
        <is>
          <t>010-4788-0721</t>
        </is>
      </c>
      <c r="G53" s="24" t="n">
        <v>46181</v>
      </c>
      <c r="H53" s="24" t="n">
        <v>46286</v>
      </c>
      <c r="I53" s="22" t="inlineStr">
        <is>
          <t>전화·설명회</t>
        </is>
      </c>
      <c r="J53" s="22" t="inlineStr">
        <is>
          <t>초등 리딩반</t>
        </is>
      </c>
      <c r="K53" s="23" t="inlineStr"/>
      <c r="L53" s="22" t="inlineStr">
        <is>
          <t>설명회 신청</t>
        </is>
      </c>
      <c r="M53" s="22" t="inlineStr">
        <is>
          <t>9/21 다음 주 다시 전화 주기로</t>
        </is>
      </c>
      <c r="N53" s="25" t="inlineStr"/>
      <c r="O53" s="26">
        <f>IF(COUNTA(B53:F53)=0,"",IF(AND(B53="",E53=""),"이름을 적어 주세요",IF(F53="","연락처가 없어요",IF(NOT(AND(LEN(F53)=13,LEFT(F53,4)="010-",MID(F53,9,1)="-",ISNUMBER(--SUBSTITUTE(F53,"-","")))),"번호를 010-0000-0000으로",IF(AND(B53&lt;&gt;"",COUNTIFS($F$5:$F$1534,F53,$B$5:$B$1534,B53)&gt;1),"같은 학생이 또 있어요",IF(AND(ISNUMBER(G53),ISNUMBER(H53),H53&lt;G53),"마지막 연락이 처음보다 빨라요",""))))))</f>
        <v/>
      </c>
    </row>
    <row r="54" ht="20" customHeight="1">
      <c r="A54" s="21">
        <f>IF(COUNTA(B54:F54)=0,"",ROW()-4)</f>
        <v/>
      </c>
      <c r="B54" s="22" t="inlineStr">
        <is>
          <t>전아린</t>
        </is>
      </c>
      <c r="C54" s="23" t="inlineStr">
        <is>
          <t>고1</t>
        </is>
      </c>
      <c r="D54" s="22" t="inlineStr">
        <is>
          <t>누리고</t>
        </is>
      </c>
      <c r="E54" s="22" t="inlineStr">
        <is>
          <t>최정희</t>
        </is>
      </c>
      <c r="F54" s="22" t="inlineStr">
        <is>
          <t>010-9593-0539</t>
        </is>
      </c>
      <c r="G54" s="24" t="n">
        <v>46144</v>
      </c>
      <c r="H54" s="24" t="n">
        <v>46286</v>
      </c>
      <c r="I54" s="22" t="inlineStr">
        <is>
          <t>설명회·레벨테스트</t>
        </is>
      </c>
      <c r="J54" s="22" t="inlineStr">
        <is>
          <t>중등 내신반</t>
        </is>
      </c>
      <c r="K54" s="23" t="inlineStr">
        <is>
          <t>B1</t>
        </is>
      </c>
      <c r="L54" s="22" t="inlineStr">
        <is>
          <t>레벨테스트 봄</t>
        </is>
      </c>
      <c r="M54" s="22" t="inlineStr"/>
      <c r="N54" s="25" t="inlineStr"/>
      <c r="O54" s="26">
        <f>IF(COUNTA(B54:F54)=0,"",IF(AND(B54="",E54=""),"이름을 적어 주세요",IF(F54="","연락처가 없어요",IF(NOT(AND(LEN(F54)=13,LEFT(F54,4)="010-",MID(F54,9,1)="-",ISNUMBER(--SUBSTITUTE(F54,"-","")))),"번호를 010-0000-0000으로",IF(AND(B54&lt;&gt;"",COUNTIFS($F$5:$F$1534,F54,$B$5:$B$1534,B54)&gt;1),"같은 학생이 또 있어요",IF(AND(ISNUMBER(G54),ISNUMBER(H54),H54&lt;G54),"마지막 연락이 처음보다 빨라요",""))))))</f>
        <v/>
      </c>
    </row>
    <row r="55" ht="20" customHeight="1">
      <c r="A55" s="21">
        <f>IF(COUNTA(B55:F55)=0,"",ROW()-4)</f>
        <v/>
      </c>
      <c r="B55" s="22" t="inlineStr">
        <is>
          <t>김예준</t>
        </is>
      </c>
      <c r="C55" s="23" t="inlineStr">
        <is>
          <t>초4</t>
        </is>
      </c>
      <c r="D55" s="22" t="inlineStr">
        <is>
          <t>새봄초</t>
        </is>
      </c>
      <c r="E55" s="22" t="inlineStr">
        <is>
          <t>이혜진</t>
        </is>
      </c>
      <c r="F55" s="22" t="inlineStr">
        <is>
          <t>010-7333-7667</t>
        </is>
      </c>
      <c r="G55" s="24" t="n">
        <v>46070</v>
      </c>
      <c r="H55" s="24" t="n">
        <v>46285</v>
      </c>
      <c r="I55" s="22" t="inlineStr">
        <is>
          <t>전화·설명회·레벨테스트</t>
        </is>
      </c>
      <c r="J55" s="22" t="inlineStr">
        <is>
          <t>초등 리딩반</t>
        </is>
      </c>
      <c r="K55" s="23" t="inlineStr">
        <is>
          <t>B2</t>
        </is>
      </c>
      <c r="L55" s="22" t="inlineStr">
        <is>
          <t>레벨테스트 봄</t>
        </is>
      </c>
      <c r="M55" s="22" t="inlineStr">
        <is>
          <t>9/20 형이 다녔던 곳 물어봄</t>
        </is>
      </c>
      <c r="N55" s="25" t="inlineStr"/>
      <c r="O55" s="26">
        <f>IF(COUNTA(B55:F55)=0,"",IF(AND(B55="",E55=""),"이름을 적어 주세요",IF(F55="","연락처가 없어요",IF(NOT(AND(LEN(F55)=13,LEFT(F55,4)="010-",MID(F55,9,1)="-",ISNUMBER(--SUBSTITUTE(F55,"-","")))),"번호를 010-0000-0000으로",IF(AND(B55&lt;&gt;"",COUNTIFS($F$5:$F$1534,F55,$B$5:$B$1534,B55)&gt;1),"같은 학생이 또 있어요",IF(AND(ISNUMBER(G55),ISNUMBER(H55),H55&lt;G55),"마지막 연락이 처음보다 빨라요",""))))))</f>
        <v/>
      </c>
    </row>
    <row r="56" ht="20" customHeight="1">
      <c r="A56" s="21">
        <f>IF(COUNTA(B56:F56)=0,"",ROW()-4)</f>
        <v/>
      </c>
      <c r="B56" s="22" t="inlineStr">
        <is>
          <t>정아린</t>
        </is>
      </c>
      <c r="C56" s="23" t="inlineStr">
        <is>
          <t>중1</t>
        </is>
      </c>
      <c r="D56" s="22" t="inlineStr">
        <is>
          <t>해오름중</t>
        </is>
      </c>
      <c r="E56" s="22" t="inlineStr">
        <is>
          <t>임성호</t>
        </is>
      </c>
      <c r="F56" s="22" t="inlineStr">
        <is>
          <t>010-4881-3288</t>
        </is>
      </c>
      <c r="G56" s="24" t="n">
        <v>46106</v>
      </c>
      <c r="H56" s="24" t="n">
        <v>46285</v>
      </c>
      <c r="I56" s="22" t="inlineStr">
        <is>
          <t>전화·설명회·레벨테스트</t>
        </is>
      </c>
      <c r="J56" s="22" t="inlineStr">
        <is>
          <t>중등 서술형반</t>
        </is>
      </c>
      <c r="K56" s="23" t="inlineStr">
        <is>
          <t>A1</t>
        </is>
      </c>
      <c r="L56" s="22" t="inlineStr">
        <is>
          <t>레벨테스트 봄</t>
        </is>
      </c>
      <c r="M56" s="22" t="inlineStr">
        <is>
          <t>3/25 내신 대비 시기 문의</t>
        </is>
      </c>
      <c r="N56" s="25" t="inlineStr"/>
      <c r="O56" s="26">
        <f>IF(COUNTA(B56:F56)=0,"",IF(AND(B56="",E56=""),"이름을 적어 주세요",IF(F56="","연락처가 없어요",IF(NOT(AND(LEN(F56)=13,LEFT(F56,4)="010-",MID(F56,9,1)="-",ISNUMBER(--SUBSTITUTE(F56,"-","")))),"번호를 010-0000-0000으로",IF(AND(B56&lt;&gt;"",COUNTIFS($F$5:$F$1534,F56,$B$5:$B$1534,B56)&gt;1),"같은 학생이 또 있어요",IF(AND(ISNUMBER(G56),ISNUMBER(H56),H56&lt;G56),"마지막 연락이 처음보다 빨라요",""))))))</f>
        <v/>
      </c>
    </row>
    <row r="57" ht="20" customHeight="1">
      <c r="A57" s="21">
        <f>IF(COUNTA(B57:F57)=0,"",ROW()-4)</f>
        <v/>
      </c>
      <c r="B57" s="22" t="inlineStr">
        <is>
          <t>김지아</t>
        </is>
      </c>
      <c r="C57" s="23" t="inlineStr">
        <is>
          <t>초3</t>
        </is>
      </c>
      <c r="D57" s="22" t="inlineStr">
        <is>
          <t>새봄초</t>
        </is>
      </c>
      <c r="E57" s="22" t="inlineStr">
        <is>
          <t>심혜진</t>
        </is>
      </c>
      <c r="F57" s="22" t="inlineStr">
        <is>
          <t>010-7659-1632</t>
        </is>
      </c>
      <c r="G57" s="24" t="n">
        <v>46146</v>
      </c>
      <c r="H57" s="24" t="n">
        <v>46285</v>
      </c>
      <c r="I57" s="22" t="inlineStr">
        <is>
          <t>전화·설명회·레벨테스트</t>
        </is>
      </c>
      <c r="J57" s="22" t="inlineStr">
        <is>
          <t>초등 문법반</t>
        </is>
      </c>
      <c r="K57" s="23" t="inlineStr">
        <is>
          <t>B2</t>
        </is>
      </c>
      <c r="L57" s="22" t="inlineStr">
        <is>
          <t>레벨테스트 봄</t>
        </is>
      </c>
      <c r="M57" s="22" t="inlineStr"/>
      <c r="N57" s="25" t="inlineStr"/>
      <c r="O57" s="26">
        <f>IF(COUNTA(B57:F57)=0,"",IF(AND(B57="",E57=""),"이름을 적어 주세요",IF(F57="","연락처가 없어요",IF(NOT(AND(LEN(F57)=13,LEFT(F57,4)="010-",MID(F57,9,1)="-",ISNUMBER(--SUBSTITUTE(F57,"-","")))),"번호를 010-0000-0000으로",IF(AND(B57&lt;&gt;"",COUNTIFS($F$5:$F$1534,F57,$B$5:$B$1534,B57)&gt;1),"같은 학생이 또 있어요",IF(AND(ISNUMBER(G57),ISNUMBER(H57),H57&lt;G57),"마지막 연락이 처음보다 빨라요",""))))))</f>
        <v/>
      </c>
    </row>
    <row r="58" ht="20" customHeight="1">
      <c r="A58" s="21">
        <f>IF(COUNTA(B58:F58)=0,"",ROW()-4)</f>
        <v/>
      </c>
      <c r="B58" s="22" t="inlineStr">
        <is>
          <t>노서윤</t>
        </is>
      </c>
      <c r="C58" s="23" t="inlineStr">
        <is>
          <t>초4</t>
        </is>
      </c>
      <c r="D58" s="22" t="inlineStr">
        <is>
          <t>숲길초</t>
        </is>
      </c>
      <c r="E58" s="22" t="inlineStr">
        <is>
          <t>김재현</t>
        </is>
      </c>
      <c r="F58" s="22" t="inlineStr">
        <is>
          <t>010-8660-9703</t>
        </is>
      </c>
      <c r="G58" s="24" t="n">
        <v>46080</v>
      </c>
      <c r="H58" s="24" t="n">
        <v>46285</v>
      </c>
      <c r="I58" s="22" t="inlineStr">
        <is>
          <t>전화·설명회·레벨테스트</t>
        </is>
      </c>
      <c r="J58" s="22" t="inlineStr">
        <is>
          <t>초등 문법반</t>
        </is>
      </c>
      <c r="K58" s="23" t="inlineStr">
        <is>
          <t>C1</t>
        </is>
      </c>
      <c r="L58" s="22" t="inlineStr">
        <is>
          <t>레벨테스트 봄</t>
        </is>
      </c>
      <c r="M58" s="22" t="inlineStr">
        <is>
          <t>5/22 레벨테스트 날짜 잡기로</t>
        </is>
      </c>
      <c r="N58" s="25" t="inlineStr"/>
      <c r="O58" s="26">
        <f>IF(COUNTA(B58:F58)=0,"",IF(AND(B58="",E58=""),"이름을 적어 주세요",IF(F58="","연락처가 없어요",IF(NOT(AND(LEN(F58)=13,LEFT(F58,4)="010-",MID(F58,9,1)="-",ISNUMBER(--SUBSTITUTE(F58,"-","")))),"번호를 010-0000-0000으로",IF(AND(B58&lt;&gt;"",COUNTIFS($F$5:$F$1534,F58,$B$5:$B$1534,B58)&gt;1),"같은 학생이 또 있어요",IF(AND(ISNUMBER(G58),ISNUMBER(H58),H58&lt;G58),"마지막 연락이 처음보다 빨라요",""))))))</f>
        <v/>
      </c>
    </row>
    <row r="59" ht="20" customHeight="1">
      <c r="A59" s="21">
        <f>IF(COUNTA(B59:F59)=0,"",ROW()-4)</f>
        <v/>
      </c>
      <c r="B59" s="22" t="inlineStr">
        <is>
          <t>정준서</t>
        </is>
      </c>
      <c r="C59" s="23" t="inlineStr">
        <is>
          <t>초5</t>
        </is>
      </c>
      <c r="D59" s="22" t="inlineStr"/>
      <c r="E59" s="22" t="inlineStr">
        <is>
          <t>윤씨 어머님</t>
        </is>
      </c>
      <c r="F59" s="22" t="inlineStr">
        <is>
          <t>010-3073-1202</t>
        </is>
      </c>
      <c r="G59" s="24" t="n">
        <v>46081</v>
      </c>
      <c r="H59" s="24" t="n">
        <v>46285</v>
      </c>
      <c r="I59" s="22" t="inlineStr">
        <is>
          <t>전화·설명회</t>
        </is>
      </c>
      <c r="J59" s="22" t="inlineStr">
        <is>
          <t>초등 문법반</t>
        </is>
      </c>
      <c r="K59" s="23" t="inlineStr"/>
      <c r="L59" s="22" t="inlineStr">
        <is>
          <t>설명회 신청</t>
        </is>
      </c>
      <c r="M59" s="22" t="inlineStr">
        <is>
          <t>9/20 온라인 수업 가능한지</t>
        </is>
      </c>
      <c r="N59" s="25" t="inlineStr"/>
      <c r="O59" s="26">
        <f>IF(COUNTA(B59:F59)=0,"",IF(AND(B59="",E59=""),"이름을 적어 주세요",IF(F59="","연락처가 없어요",IF(NOT(AND(LEN(F59)=13,LEFT(F59,4)="010-",MID(F59,9,1)="-",ISNUMBER(--SUBSTITUTE(F59,"-","")))),"번호를 010-0000-0000으로",IF(AND(B59&lt;&gt;"",COUNTIFS($F$5:$F$1534,F59,$B$5:$B$1534,B59)&gt;1),"같은 학생이 또 있어요",IF(AND(ISNUMBER(G59),ISNUMBER(H59),H59&lt;G59),"마지막 연락이 처음보다 빨라요",""))))))</f>
        <v/>
      </c>
    </row>
    <row r="60" ht="20" customHeight="1">
      <c r="A60" s="21">
        <f>IF(COUNTA(B60:F60)=0,"",ROW()-4)</f>
        <v/>
      </c>
      <c r="B60" s="22" t="inlineStr">
        <is>
          <t>이우진</t>
        </is>
      </c>
      <c r="C60" s="23" t="inlineStr">
        <is>
          <t>중2</t>
        </is>
      </c>
      <c r="D60" s="22" t="inlineStr"/>
      <c r="E60" s="22" t="inlineStr">
        <is>
          <t>이영수</t>
        </is>
      </c>
      <c r="F60" s="22" t="inlineStr">
        <is>
          <t>010-6017-2747</t>
        </is>
      </c>
      <c r="G60" s="24" t="n">
        <v>46285</v>
      </c>
      <c r="H60" s="24" t="n">
        <v>46285</v>
      </c>
      <c r="I60" s="22" t="inlineStr">
        <is>
          <t>전화</t>
        </is>
      </c>
      <c r="J60" s="22" t="inlineStr"/>
      <c r="K60" s="23" t="inlineStr"/>
      <c r="L60" s="22" t="inlineStr">
        <is>
          <t>전화 상담</t>
        </is>
      </c>
      <c r="M60" s="22" t="inlineStr">
        <is>
          <t>9/20 친구랑 같이 오고 싶어함</t>
        </is>
      </c>
      <c r="N60" s="25" t="inlineStr"/>
      <c r="O60" s="26">
        <f>IF(COUNTA(B60:F60)=0,"",IF(AND(B60="",E60=""),"이름을 적어 주세요",IF(F60="","연락처가 없어요",IF(NOT(AND(LEN(F60)=13,LEFT(F60,4)="010-",MID(F60,9,1)="-",ISNUMBER(--SUBSTITUTE(F60,"-","")))),"번호를 010-0000-0000으로",IF(AND(B60&lt;&gt;"",COUNTIFS($F$5:$F$1534,F60,$B$5:$B$1534,B60)&gt;1),"같은 학생이 또 있어요",IF(AND(ISNUMBER(G60),ISNUMBER(H60),H60&lt;G60),"마지막 연락이 처음보다 빨라요",""))))))</f>
        <v/>
      </c>
    </row>
    <row r="61" ht="20" customHeight="1">
      <c r="A61" s="21">
        <f>IF(COUNTA(B61:F61)=0,"",ROW()-4)</f>
        <v/>
      </c>
      <c r="B61" s="22" t="inlineStr">
        <is>
          <t>강유나</t>
        </is>
      </c>
      <c r="C61" s="23" t="inlineStr">
        <is>
          <t>중2</t>
        </is>
      </c>
      <c r="D61" s="22" t="inlineStr">
        <is>
          <t>숲길중</t>
        </is>
      </c>
      <c r="E61" s="22" t="inlineStr">
        <is>
          <t>김경민</t>
        </is>
      </c>
      <c r="F61" s="22" t="inlineStr">
        <is>
          <t>010-9578-0766</t>
        </is>
      </c>
      <c r="G61" s="24" t="n">
        <v>46112</v>
      </c>
      <c r="H61" s="24" t="n">
        <v>46285</v>
      </c>
      <c r="I61" s="22" t="inlineStr">
        <is>
          <t>설명회·레벨테스트</t>
        </is>
      </c>
      <c r="J61" s="22" t="inlineStr">
        <is>
          <t>중등 서술형반</t>
        </is>
      </c>
      <c r="K61" s="23" t="inlineStr">
        <is>
          <t>B2</t>
        </is>
      </c>
      <c r="L61" s="22" t="inlineStr">
        <is>
          <t>레벨테스트 봄</t>
        </is>
      </c>
      <c r="M61" s="22" t="inlineStr"/>
      <c r="N61" s="25" t="inlineStr"/>
      <c r="O61" s="26">
        <f>IF(COUNTA(B61:F61)=0,"",IF(AND(B61="",E61=""),"이름을 적어 주세요",IF(F61="","연락처가 없어요",IF(NOT(AND(LEN(F61)=13,LEFT(F61,4)="010-",MID(F61,9,1)="-",ISNUMBER(--SUBSTITUTE(F61,"-","")))),"번호를 010-0000-0000으로",IF(AND(B61&lt;&gt;"",COUNTIFS($F$5:$F$1534,F61,$B$5:$B$1534,B61)&gt;1),"같은 학생이 또 있어요",IF(AND(ISNUMBER(G61),ISNUMBER(H61),H61&lt;G61),"마지막 연락이 처음보다 빨라요",""))))))</f>
        <v/>
      </c>
    </row>
    <row r="62" ht="20" customHeight="1">
      <c r="A62" s="21">
        <f>IF(COUNTA(B62:F62)=0,"",ROW()-4)</f>
        <v/>
      </c>
      <c r="B62" s="22" t="inlineStr">
        <is>
          <t>최현우</t>
        </is>
      </c>
      <c r="C62" s="23" t="inlineStr">
        <is>
          <t>중1</t>
        </is>
      </c>
      <c r="D62" s="22" t="inlineStr">
        <is>
          <t>숲길중</t>
        </is>
      </c>
      <c r="E62" s="22" t="inlineStr">
        <is>
          <t>김지훈</t>
        </is>
      </c>
      <c r="F62" s="22" t="inlineStr">
        <is>
          <t>010-2894-6185</t>
        </is>
      </c>
      <c r="G62" s="24" t="n">
        <v>46064</v>
      </c>
      <c r="H62" s="24" t="n">
        <v>46284</v>
      </c>
      <c r="I62" s="22" t="inlineStr">
        <is>
          <t>전화·설명회·레벨테스트</t>
        </is>
      </c>
      <c r="J62" s="22" t="inlineStr">
        <is>
          <t>중등 내신반</t>
        </is>
      </c>
      <c r="K62" s="23" t="inlineStr">
        <is>
          <t>B2</t>
        </is>
      </c>
      <c r="L62" s="22" t="inlineStr">
        <is>
          <t>레벨테스트 봄</t>
        </is>
      </c>
      <c r="M62" s="22" t="inlineStr">
        <is>
          <t>2/11 문법이 약하다고 함</t>
        </is>
      </c>
      <c r="N62" s="25" t="inlineStr"/>
      <c r="O62" s="26">
        <f>IF(COUNTA(B62:F62)=0,"",IF(AND(B62="",E62=""),"이름을 적어 주세요",IF(F62="","연락처가 없어요",IF(NOT(AND(LEN(F62)=13,LEFT(F62,4)="010-",MID(F62,9,1)="-",ISNUMBER(--SUBSTITUTE(F62,"-","")))),"번호를 010-0000-0000으로",IF(AND(B62&lt;&gt;"",COUNTIFS($F$5:$F$1534,F62,$B$5:$B$1534,B62)&gt;1),"같은 학생이 또 있어요",IF(AND(ISNUMBER(G62),ISNUMBER(H62),H62&lt;G62),"마지막 연락이 처음보다 빨라요",""))))))</f>
        <v/>
      </c>
    </row>
    <row r="63" ht="20" customHeight="1">
      <c r="A63" s="21">
        <f>IF(COUNTA(B63:F63)=0,"",ROW()-4)</f>
        <v/>
      </c>
      <c r="B63" s="22" t="inlineStr">
        <is>
          <t>이은서</t>
        </is>
      </c>
      <c r="C63" s="23" t="inlineStr">
        <is>
          <t>중2</t>
        </is>
      </c>
      <c r="D63" s="22" t="inlineStr">
        <is>
          <t>숲길중</t>
        </is>
      </c>
      <c r="E63" s="22" t="inlineStr">
        <is>
          <t>이동훈</t>
        </is>
      </c>
      <c r="F63" s="22" t="inlineStr">
        <is>
          <t>010-9323-0395</t>
        </is>
      </c>
      <c r="G63" s="24" t="n">
        <v>46152</v>
      </c>
      <c r="H63" s="24" t="n">
        <v>46284</v>
      </c>
      <c r="I63" s="22" t="inlineStr">
        <is>
          <t>전화·레벨테스트</t>
        </is>
      </c>
      <c r="J63" s="22" t="inlineStr"/>
      <c r="K63" s="23" t="inlineStr">
        <is>
          <t>B1</t>
        </is>
      </c>
      <c r="L63" s="22" t="inlineStr">
        <is>
          <t>레벨테스트 봄</t>
        </is>
      </c>
      <c r="M63" s="22" t="inlineStr">
        <is>
          <t>9/19 숙제 양 걱정</t>
        </is>
      </c>
      <c r="N63" s="25" t="inlineStr"/>
      <c r="O63" s="26">
        <f>IF(COUNTA(B63:F63)=0,"",IF(AND(B63="",E63=""),"이름을 적어 주세요",IF(F63="","연락처가 없어요",IF(NOT(AND(LEN(F63)=13,LEFT(F63,4)="010-",MID(F63,9,1)="-",ISNUMBER(--SUBSTITUTE(F63,"-","")))),"번호를 010-0000-0000으로",IF(AND(B63&lt;&gt;"",COUNTIFS($F$5:$F$1534,F63,$B$5:$B$1534,B63)&gt;1),"같은 학생이 또 있어요",IF(AND(ISNUMBER(G63),ISNUMBER(H63),H63&lt;G63),"마지막 연락이 처음보다 빨라요",""))))))</f>
        <v/>
      </c>
    </row>
    <row r="64" ht="20" customHeight="1">
      <c r="A64" s="21">
        <f>IF(COUNTA(B64:F64)=0,"",ROW()-4)</f>
        <v/>
      </c>
      <c r="B64" s="22" t="inlineStr">
        <is>
          <t>전예은</t>
        </is>
      </c>
      <c r="C64" s="23" t="inlineStr">
        <is>
          <t>중1</t>
        </is>
      </c>
      <c r="D64" s="22" t="inlineStr">
        <is>
          <t>새봄중</t>
        </is>
      </c>
      <c r="E64" s="22" t="inlineStr">
        <is>
          <t>박상우</t>
        </is>
      </c>
      <c r="F64" s="22" t="inlineStr">
        <is>
          <t>010-6840-2104</t>
        </is>
      </c>
      <c r="G64" s="24" t="n">
        <v>46210</v>
      </c>
      <c r="H64" s="24" t="n">
        <v>46284</v>
      </c>
      <c r="I64" s="22" t="inlineStr">
        <is>
          <t>설명회·레벨테스트</t>
        </is>
      </c>
      <c r="J64" s="22" t="inlineStr">
        <is>
          <t>중등 서술형반</t>
        </is>
      </c>
      <c r="K64" s="23" t="inlineStr">
        <is>
          <t>B2</t>
        </is>
      </c>
      <c r="L64" s="22" t="inlineStr">
        <is>
          <t>레벨테스트 봄</t>
        </is>
      </c>
      <c r="M64" s="22" t="inlineStr"/>
      <c r="N64" s="25" t="inlineStr"/>
      <c r="O64" s="26">
        <f>IF(COUNTA(B64:F64)=0,"",IF(AND(B64="",E64=""),"이름을 적어 주세요",IF(F64="","연락처가 없어요",IF(NOT(AND(LEN(F64)=13,LEFT(F64,4)="010-",MID(F64,9,1)="-",ISNUMBER(--SUBSTITUTE(F64,"-","")))),"번호를 010-0000-0000으로",IF(AND(B64&lt;&gt;"",COUNTIFS($F$5:$F$1534,F64,$B$5:$B$1534,B64)&gt;1),"같은 학생이 또 있어요",IF(AND(ISNUMBER(G64),ISNUMBER(H64),H64&lt;G64),"마지막 연락이 처음보다 빨라요",""))))))</f>
        <v/>
      </c>
    </row>
    <row r="65" ht="20" customHeight="1">
      <c r="A65" s="21">
        <f>IF(COUNTA(B65:F65)=0,"",ROW()-4)</f>
        <v/>
      </c>
      <c r="B65" s="22" t="inlineStr">
        <is>
          <t>남지후</t>
        </is>
      </c>
      <c r="C65" s="23" t="inlineStr">
        <is>
          <t>초6</t>
        </is>
      </c>
      <c r="D65" s="22" t="inlineStr">
        <is>
          <t>누리초</t>
        </is>
      </c>
      <c r="E65" s="22" t="inlineStr">
        <is>
          <t>김지영</t>
        </is>
      </c>
      <c r="F65" s="22" t="inlineStr">
        <is>
          <t>010-4736-8264</t>
        </is>
      </c>
      <c r="G65" s="24" t="n">
        <v>46275</v>
      </c>
      <c r="H65" s="24" t="n">
        <v>46284</v>
      </c>
      <c r="I65" s="22" t="inlineStr">
        <is>
          <t>전화·레벨테스트</t>
        </is>
      </c>
      <c r="J65" s="22" t="inlineStr"/>
      <c r="K65" s="23" t="inlineStr">
        <is>
          <t>B2</t>
        </is>
      </c>
      <c r="L65" s="22" t="inlineStr">
        <is>
          <t>레벨테스트 봄</t>
        </is>
      </c>
      <c r="M65" s="22" t="inlineStr">
        <is>
          <t>9/10 셔틀 문의</t>
        </is>
      </c>
      <c r="N65" s="25" t="inlineStr"/>
      <c r="O65" s="26">
        <f>IF(COUNTA(B65:F65)=0,"",IF(AND(B65="",E65=""),"이름을 적어 주세요",IF(F65="","연락처가 없어요",IF(NOT(AND(LEN(F65)=13,LEFT(F65,4)="010-",MID(F65,9,1)="-",ISNUMBER(--SUBSTITUTE(F65,"-","")))),"번호를 010-0000-0000으로",IF(AND(B65&lt;&gt;"",COUNTIFS($F$5:$F$1534,F65,$B$5:$B$1534,B65)&gt;1),"같은 학생이 또 있어요",IF(AND(ISNUMBER(G65),ISNUMBER(H65),H65&lt;G65),"마지막 연락이 처음보다 빨라요",""))))))</f>
        <v/>
      </c>
    </row>
    <row r="66" ht="20" customHeight="1">
      <c r="A66" s="21">
        <f>IF(COUNTA(B66:F66)=0,"",ROW()-4)</f>
        <v/>
      </c>
      <c r="B66" s="22" t="inlineStr">
        <is>
          <t>이지아</t>
        </is>
      </c>
      <c r="C66" s="23" t="inlineStr">
        <is>
          <t>중2</t>
        </is>
      </c>
      <c r="D66" s="22" t="inlineStr">
        <is>
          <t>새봄중</t>
        </is>
      </c>
      <c r="E66" s="22" t="inlineStr">
        <is>
          <t>이수경</t>
        </is>
      </c>
      <c r="F66" s="22" t="inlineStr">
        <is>
          <t>010-9526-9338</t>
        </is>
      </c>
      <c r="G66" s="24" t="n">
        <v>46240</v>
      </c>
      <c r="H66" s="24" t="n">
        <v>46284</v>
      </c>
      <c r="I66" s="22" t="inlineStr">
        <is>
          <t>설명회·레벨테스트</t>
        </is>
      </c>
      <c r="J66" s="22" t="inlineStr">
        <is>
          <t>초등 리딩반</t>
        </is>
      </c>
      <c r="K66" s="23" t="inlineStr">
        <is>
          <t>B2</t>
        </is>
      </c>
      <c r="L66" s="22" t="inlineStr">
        <is>
          <t>레벨테스트 봄</t>
        </is>
      </c>
      <c r="M66" s="22" t="inlineStr"/>
      <c r="N66" s="25" t="inlineStr"/>
      <c r="O66" s="26">
        <f>IF(COUNTA(B66:F66)=0,"",IF(AND(B66="",E66=""),"이름을 적어 주세요",IF(F66="","연락처가 없어요",IF(NOT(AND(LEN(F66)=13,LEFT(F66,4)="010-",MID(F66,9,1)="-",ISNUMBER(--SUBSTITUTE(F66,"-","")))),"번호를 010-0000-0000으로",IF(AND(B66&lt;&gt;"",COUNTIFS($F$5:$F$1534,F66,$B$5:$B$1534,B66)&gt;1),"같은 학생이 또 있어요",IF(AND(ISNUMBER(G66),ISNUMBER(H66),H66&lt;G66),"마지막 연락이 처음보다 빨라요",""))))))</f>
        <v/>
      </c>
    </row>
    <row r="67" ht="20" customHeight="1">
      <c r="A67" s="21">
        <f>IF(COUNTA(B67:F67)=0,"",ROW()-4)</f>
        <v/>
      </c>
      <c r="B67" s="22" t="inlineStr">
        <is>
          <t>이다은</t>
        </is>
      </c>
      <c r="C67" s="23" t="inlineStr">
        <is>
          <t>중2</t>
        </is>
      </c>
      <c r="D67" s="22" t="inlineStr">
        <is>
          <t>숲길중</t>
        </is>
      </c>
      <c r="E67" s="22" t="inlineStr">
        <is>
          <t>탁보람</t>
        </is>
      </c>
      <c r="F67" s="22" t="inlineStr">
        <is>
          <t>010-4230-8784</t>
        </is>
      </c>
      <c r="G67" s="24" t="n">
        <v>46150</v>
      </c>
      <c r="H67" s="24" t="n">
        <v>46284</v>
      </c>
      <c r="I67" s="22" t="inlineStr">
        <is>
          <t>설명회·레벨테스트</t>
        </is>
      </c>
      <c r="J67" s="22" t="inlineStr">
        <is>
          <t>중등 내신반</t>
        </is>
      </c>
      <c r="K67" s="23" t="inlineStr">
        <is>
          <t>B2</t>
        </is>
      </c>
      <c r="L67" s="22" t="inlineStr">
        <is>
          <t>레벨테스트 봄</t>
        </is>
      </c>
      <c r="M67" s="22" t="inlineStr"/>
      <c r="N67" s="25" t="inlineStr"/>
      <c r="O67" s="26">
        <f>IF(COUNTA(B67:F67)=0,"",IF(AND(B67="",E67=""),"이름을 적어 주세요",IF(F67="","연락처가 없어요",IF(NOT(AND(LEN(F67)=13,LEFT(F67,4)="010-",MID(F67,9,1)="-",ISNUMBER(--SUBSTITUTE(F67,"-","")))),"번호를 010-0000-0000으로",IF(AND(B67&lt;&gt;"",COUNTIFS($F$5:$F$1534,F67,$B$5:$B$1534,B67)&gt;1),"같은 학생이 또 있어요",IF(AND(ISNUMBER(G67),ISNUMBER(H67),H67&lt;G67),"마지막 연락이 처음보다 빨라요",""))))))</f>
        <v/>
      </c>
    </row>
    <row r="68" ht="20" customHeight="1">
      <c r="A68" s="21">
        <f>IF(COUNTA(B68:F68)=0,"",ROW()-4)</f>
        <v/>
      </c>
      <c r="B68" s="22" t="inlineStr">
        <is>
          <t>남예린</t>
        </is>
      </c>
      <c r="C68" s="23" t="inlineStr">
        <is>
          <t>초6</t>
        </is>
      </c>
      <c r="D68" s="22" t="inlineStr">
        <is>
          <t>새봄초</t>
        </is>
      </c>
      <c r="E68" s="22" t="inlineStr"/>
      <c r="F68" s="22" t="inlineStr">
        <is>
          <t>010-5533-1131</t>
        </is>
      </c>
      <c r="G68" s="24" t="n">
        <v>46284</v>
      </c>
      <c r="H68" s="24" t="n">
        <v>46284</v>
      </c>
      <c r="I68" s="22" t="inlineStr">
        <is>
          <t>레벨테스트</t>
        </is>
      </c>
      <c r="J68" s="22" t="inlineStr"/>
      <c r="K68" s="23" t="inlineStr">
        <is>
          <t>B1</t>
        </is>
      </c>
      <c r="L68" s="22" t="inlineStr">
        <is>
          <t>레벨테스트 봄</t>
        </is>
      </c>
      <c r="M68" s="22" t="inlineStr"/>
      <c r="N68" s="25" t="inlineStr"/>
      <c r="O68" s="26">
        <f>IF(COUNTA(B68:F68)=0,"",IF(AND(B68="",E68=""),"이름을 적어 주세요",IF(F68="","연락처가 없어요",IF(NOT(AND(LEN(F68)=13,LEFT(F68,4)="010-",MID(F68,9,1)="-",ISNUMBER(--SUBSTITUTE(F68,"-","")))),"번호를 010-0000-0000으로",IF(AND(B68&lt;&gt;"",COUNTIFS($F$5:$F$1534,F68,$B$5:$B$1534,B68)&gt;1),"같은 학생이 또 있어요",IF(AND(ISNUMBER(G68),ISNUMBER(H68),H68&lt;G68),"마지막 연락이 처음보다 빨라요",""))))))</f>
        <v/>
      </c>
    </row>
    <row r="69" ht="20" customHeight="1">
      <c r="A69" s="21">
        <f>IF(COUNTA(B69:F69)=0,"",ROW()-4)</f>
        <v/>
      </c>
      <c r="B69" s="22" t="inlineStr">
        <is>
          <t>최다인</t>
        </is>
      </c>
      <c r="C69" s="23" t="inlineStr">
        <is>
          <t>초4</t>
        </is>
      </c>
      <c r="D69" s="22" t="inlineStr">
        <is>
          <t>새봄초</t>
        </is>
      </c>
      <c r="E69" s="22" t="inlineStr">
        <is>
          <t>백성민</t>
        </is>
      </c>
      <c r="F69" s="22" t="inlineStr">
        <is>
          <t>010-5597-1642</t>
        </is>
      </c>
      <c r="G69" s="24" t="n">
        <v>46145</v>
      </c>
      <c r="H69" s="24" t="n">
        <v>46283</v>
      </c>
      <c r="I69" s="22" t="inlineStr">
        <is>
          <t>전화·레벨테스트</t>
        </is>
      </c>
      <c r="J69" s="22" t="inlineStr"/>
      <c r="K69" s="23" t="inlineStr">
        <is>
          <t>A2</t>
        </is>
      </c>
      <c r="L69" s="22" t="inlineStr">
        <is>
          <t>레벨테스트 봄</t>
        </is>
      </c>
      <c r="M69" s="22" t="inlineStr">
        <is>
          <t>5/3 숙제 양 걱정 / 5/11 다른 학원 다니는 중, 비교 중</t>
        </is>
      </c>
      <c r="N69" s="25" t="inlineStr"/>
      <c r="O69" s="26">
        <f>IF(COUNTA(B69:F69)=0,"",IF(AND(B69="",E69=""),"이름을 적어 주세요",IF(F69="","연락처가 없어요",IF(NOT(AND(LEN(F69)=13,LEFT(F69,4)="010-",MID(F69,9,1)="-",ISNUMBER(--SUBSTITUTE(F69,"-","")))),"번호를 010-0000-0000으로",IF(AND(B69&lt;&gt;"",COUNTIFS($F$5:$F$1534,F69,$B$5:$B$1534,B69)&gt;1),"같은 학생이 또 있어요",IF(AND(ISNUMBER(G69),ISNUMBER(H69),H69&lt;G69),"마지막 연락이 처음보다 빨라요",""))))))</f>
        <v/>
      </c>
    </row>
    <row r="70" ht="20" customHeight="1">
      <c r="A70" s="21">
        <f>IF(COUNTA(B70:F70)=0,"",ROW()-4)</f>
        <v/>
      </c>
      <c r="B70" s="22" t="inlineStr">
        <is>
          <t>우서연</t>
        </is>
      </c>
      <c r="C70" s="23" t="inlineStr">
        <is>
          <t>초4</t>
        </is>
      </c>
      <c r="D70" s="22" t="inlineStr">
        <is>
          <t>숲길초</t>
        </is>
      </c>
      <c r="E70" s="22" t="inlineStr"/>
      <c r="F70" s="22" t="inlineStr">
        <is>
          <t>010-7202-6914</t>
        </is>
      </c>
      <c r="G70" s="24" t="n">
        <v>46166</v>
      </c>
      <c r="H70" s="24" t="n">
        <v>46283</v>
      </c>
      <c r="I70" s="22" t="inlineStr">
        <is>
          <t>레벨테스트</t>
        </is>
      </c>
      <c r="J70" s="22" t="inlineStr"/>
      <c r="K70" s="23" t="inlineStr">
        <is>
          <t>B2 (재시험)</t>
        </is>
      </c>
      <c r="L70" s="22" t="inlineStr">
        <is>
          <t>레벨테스트 봄</t>
        </is>
      </c>
      <c r="M70" s="22" t="inlineStr"/>
      <c r="N70" s="25" t="inlineStr"/>
      <c r="O70" s="26">
        <f>IF(COUNTA(B70:F70)=0,"",IF(AND(B70="",E70=""),"이름을 적어 주세요",IF(F70="","연락처가 없어요",IF(NOT(AND(LEN(F70)=13,LEFT(F70,4)="010-",MID(F70,9,1)="-",ISNUMBER(--SUBSTITUTE(F70,"-","")))),"번호를 010-0000-0000으로",IF(AND(B70&lt;&gt;"",COUNTIFS($F$5:$F$1534,F70,$B$5:$B$1534,B70)&gt;1),"같은 학생이 또 있어요",IF(AND(ISNUMBER(G70),ISNUMBER(H70),H70&lt;G70),"마지막 연락이 처음보다 빨라요",""))))))</f>
        <v/>
      </c>
    </row>
    <row r="71" ht="20" customHeight="1">
      <c r="A71" s="21">
        <f>IF(COUNTA(B71:F71)=0,"",ROW()-4)</f>
        <v/>
      </c>
      <c r="B71" s="22" t="inlineStr">
        <is>
          <t>김시우</t>
        </is>
      </c>
      <c r="C71" s="23" t="inlineStr">
        <is>
          <t>초5</t>
        </is>
      </c>
      <c r="D71" s="22" t="inlineStr">
        <is>
          <t>숲길초</t>
        </is>
      </c>
      <c r="E71" s="22" t="inlineStr">
        <is>
          <t>김미경</t>
        </is>
      </c>
      <c r="F71" s="22" t="inlineStr">
        <is>
          <t>010-8885-4529</t>
        </is>
      </c>
      <c r="G71" s="24" t="n">
        <v>46217</v>
      </c>
      <c r="H71" s="24" t="n">
        <v>46283</v>
      </c>
      <c r="I71" s="22" t="inlineStr">
        <is>
          <t>전화·설명회·레벨테스트</t>
        </is>
      </c>
      <c r="J71" s="22" t="inlineStr">
        <is>
          <t>초등 문법반</t>
        </is>
      </c>
      <c r="K71" s="23" t="inlineStr">
        <is>
          <t>A1</t>
        </is>
      </c>
      <c r="L71" s="22" t="inlineStr">
        <is>
          <t>레벨테스트 봄</t>
        </is>
      </c>
      <c r="M71" s="22" t="inlineStr">
        <is>
          <t>9/18 온라인 수업 가능한지</t>
        </is>
      </c>
      <c r="N71" s="25" t="inlineStr"/>
      <c r="O71" s="26">
        <f>IF(COUNTA(B71:F71)=0,"",IF(AND(B71="",E71=""),"이름을 적어 주세요",IF(F71="","연락처가 없어요",IF(NOT(AND(LEN(F71)=13,LEFT(F71,4)="010-",MID(F71,9,1)="-",ISNUMBER(--SUBSTITUTE(F71,"-","")))),"번호를 010-0000-0000으로",IF(AND(B71&lt;&gt;"",COUNTIFS($F$5:$F$1534,F71,$B$5:$B$1534,B71)&gt;1),"같은 학생이 또 있어요",IF(AND(ISNUMBER(G71),ISNUMBER(H71),H71&lt;G71),"마지막 연락이 처음보다 빨라요",""))))))</f>
        <v/>
      </c>
    </row>
    <row r="72" ht="20" customHeight="1">
      <c r="A72" s="21">
        <f>IF(COUNTA(B72:F72)=0,"",ROW()-4)</f>
        <v/>
      </c>
      <c r="B72" s="22" t="inlineStr">
        <is>
          <t>박나은</t>
        </is>
      </c>
      <c r="C72" s="23" t="inlineStr">
        <is>
          <t>고1</t>
        </is>
      </c>
      <c r="D72" s="22" t="inlineStr">
        <is>
          <t>누리고</t>
        </is>
      </c>
      <c r="E72" s="22" t="inlineStr">
        <is>
          <t>오수진</t>
        </is>
      </c>
      <c r="F72" s="22" t="inlineStr">
        <is>
          <t>010-6945-4423</t>
        </is>
      </c>
      <c r="G72" s="24" t="n">
        <v>46243</v>
      </c>
      <c r="H72" s="24" t="n">
        <v>46283</v>
      </c>
      <c r="I72" s="22" t="inlineStr">
        <is>
          <t>설명회·레벨테스트</t>
        </is>
      </c>
      <c r="J72" s="22" t="inlineStr">
        <is>
          <t>중등 서술형반</t>
        </is>
      </c>
      <c r="K72" s="23" t="inlineStr">
        <is>
          <t>C1</t>
        </is>
      </c>
      <c r="L72" s="22" t="inlineStr">
        <is>
          <t>레벨테스트 봄</t>
        </is>
      </c>
      <c r="M72" s="22" t="inlineStr"/>
      <c r="N72" s="25" t="inlineStr"/>
      <c r="O72" s="26">
        <f>IF(COUNTA(B72:F72)=0,"",IF(AND(B72="",E72=""),"이름을 적어 주세요",IF(F72="","연락처가 없어요",IF(NOT(AND(LEN(F72)=13,LEFT(F72,4)="010-",MID(F72,9,1)="-",ISNUMBER(--SUBSTITUTE(F72,"-","")))),"번호를 010-0000-0000으로",IF(AND(B72&lt;&gt;"",COUNTIFS($F$5:$F$1534,F72,$B$5:$B$1534,B72)&gt;1),"같은 학생이 또 있어요",IF(AND(ISNUMBER(G72),ISNUMBER(H72),H72&lt;G72),"마지막 연락이 처음보다 빨라요",""))))))</f>
        <v/>
      </c>
    </row>
    <row r="73" ht="20" customHeight="1">
      <c r="A73" s="21">
        <f>IF(COUNTA(B73:F73)=0,"",ROW()-4)</f>
        <v/>
      </c>
      <c r="B73" s="22" t="inlineStr">
        <is>
          <t>염채원</t>
        </is>
      </c>
      <c r="C73" s="23" t="inlineStr">
        <is>
          <t>고1</t>
        </is>
      </c>
      <c r="D73" s="22" t="inlineStr">
        <is>
          <t>한빛고</t>
        </is>
      </c>
      <c r="E73" s="22" t="inlineStr">
        <is>
          <t>배진희</t>
        </is>
      </c>
      <c r="F73" s="22" t="inlineStr">
        <is>
          <t>010-5506-6219</t>
        </is>
      </c>
      <c r="G73" s="24" t="n">
        <v>46162</v>
      </c>
      <c r="H73" s="24" t="n">
        <v>46283</v>
      </c>
      <c r="I73" s="22" t="inlineStr">
        <is>
          <t>설명회·레벨테스트</t>
        </is>
      </c>
      <c r="J73" s="22" t="inlineStr">
        <is>
          <t>중등 서술형반</t>
        </is>
      </c>
      <c r="K73" s="23" t="inlineStr">
        <is>
          <t>B2</t>
        </is>
      </c>
      <c r="L73" s="22" t="inlineStr">
        <is>
          <t>레벨테스트 봄</t>
        </is>
      </c>
      <c r="M73" s="22" t="inlineStr"/>
      <c r="N73" s="25" t="inlineStr"/>
      <c r="O73" s="26">
        <f>IF(COUNTA(B73:F73)=0,"",IF(AND(B73="",E73=""),"이름을 적어 주세요",IF(F73="","연락처가 없어요",IF(NOT(AND(LEN(F73)=13,LEFT(F73,4)="010-",MID(F73,9,1)="-",ISNUMBER(--SUBSTITUTE(F73,"-","")))),"번호를 010-0000-0000으로",IF(AND(B73&lt;&gt;"",COUNTIFS($F$5:$F$1534,F73,$B$5:$B$1534,B73)&gt;1),"같은 학생이 또 있어요",IF(AND(ISNUMBER(G73),ISNUMBER(H73),H73&lt;G73),"마지막 연락이 처음보다 빨라요",""))))))</f>
        <v/>
      </c>
    </row>
    <row r="74" ht="20" customHeight="1">
      <c r="A74" s="21">
        <f>IF(COUNTA(B74:F74)=0,"",ROW()-4)</f>
        <v/>
      </c>
      <c r="B74" s="22" t="inlineStr">
        <is>
          <t>김지민</t>
        </is>
      </c>
      <c r="C74" s="23" t="inlineStr">
        <is>
          <t>초5</t>
        </is>
      </c>
      <c r="D74" s="22" t="inlineStr"/>
      <c r="E74" s="22" t="inlineStr">
        <is>
          <t>황진희</t>
        </is>
      </c>
      <c r="F74" s="22" t="inlineStr">
        <is>
          <t>010-3454-6919</t>
        </is>
      </c>
      <c r="G74" s="24" t="n">
        <v>46247</v>
      </c>
      <c r="H74" s="24" t="n">
        <v>46283</v>
      </c>
      <c r="I74" s="22" t="inlineStr">
        <is>
          <t>전화·설명회</t>
        </is>
      </c>
      <c r="J74" s="22" t="inlineStr">
        <is>
          <t>초등 문법반</t>
        </is>
      </c>
      <c r="K74" s="23" t="inlineStr"/>
      <c r="L74" s="22" t="inlineStr">
        <is>
          <t>설명회 신청</t>
        </is>
      </c>
      <c r="M74" s="22" t="inlineStr">
        <is>
          <t>9/18 리딩 레벨 궁금해함</t>
        </is>
      </c>
      <c r="N74" s="25" t="inlineStr"/>
      <c r="O74" s="26">
        <f>IF(COUNTA(B74:F74)=0,"",IF(AND(B74="",E74=""),"이름을 적어 주세요",IF(F74="","연락처가 없어요",IF(NOT(AND(LEN(F74)=13,LEFT(F74,4)="010-",MID(F74,9,1)="-",ISNUMBER(--SUBSTITUTE(F74,"-","")))),"번호를 010-0000-0000으로",IF(AND(B74&lt;&gt;"",COUNTIFS($F$5:$F$1534,F74,$B$5:$B$1534,B74)&gt;1),"같은 학생이 또 있어요",IF(AND(ISNUMBER(G74),ISNUMBER(H74),H74&lt;G74),"마지막 연락이 처음보다 빨라요",""))))))</f>
        <v/>
      </c>
    </row>
    <row r="75" ht="20" customHeight="1">
      <c r="A75" s="21">
        <f>IF(COUNTA(B75:F75)=0,"",ROW()-4)</f>
        <v/>
      </c>
      <c r="B75" s="22" t="inlineStr">
        <is>
          <t>정준우</t>
        </is>
      </c>
      <c r="C75" s="23" t="inlineStr">
        <is>
          <t>중1</t>
        </is>
      </c>
      <c r="D75" s="22" t="inlineStr"/>
      <c r="E75" s="22" t="inlineStr">
        <is>
          <t>최수경</t>
        </is>
      </c>
      <c r="F75" s="22" t="inlineStr">
        <is>
          <t>010-9513-7987</t>
        </is>
      </c>
      <c r="G75" s="24" t="n">
        <v>46256</v>
      </c>
      <c r="H75" s="24" t="n">
        <v>46283</v>
      </c>
      <c r="I75" s="22" t="inlineStr">
        <is>
          <t>설명회·레벨테스트</t>
        </is>
      </c>
      <c r="J75" s="22" t="inlineStr">
        <is>
          <t>중등 서술형반</t>
        </is>
      </c>
      <c r="K75" s="23" t="inlineStr">
        <is>
          <t>A2</t>
        </is>
      </c>
      <c r="L75" s="22" t="inlineStr">
        <is>
          <t>레벨테스트 봄</t>
        </is>
      </c>
      <c r="M75" s="22" t="inlineStr"/>
      <c r="N75" s="25" t="inlineStr"/>
      <c r="O75" s="26">
        <f>IF(COUNTA(B75:F75)=0,"",IF(AND(B75="",E75=""),"이름을 적어 주세요",IF(F75="","연락처가 없어요",IF(NOT(AND(LEN(F75)=13,LEFT(F75,4)="010-",MID(F75,9,1)="-",ISNUMBER(--SUBSTITUTE(F75,"-","")))),"번호를 010-0000-0000으로",IF(AND(B75&lt;&gt;"",COUNTIFS($F$5:$F$1534,F75,$B$5:$B$1534,B75)&gt;1),"같은 학생이 또 있어요",IF(AND(ISNUMBER(G75),ISNUMBER(H75),H75&lt;G75),"마지막 연락이 처음보다 빨라요",""))))))</f>
        <v/>
      </c>
    </row>
    <row r="76" ht="20" customHeight="1">
      <c r="A76" s="21">
        <f>IF(COUNTA(B76:F76)=0,"",ROW()-4)</f>
        <v/>
      </c>
      <c r="B76" s="22" t="inlineStr">
        <is>
          <t>문지우</t>
        </is>
      </c>
      <c r="C76" s="23" t="inlineStr">
        <is>
          <t>중3</t>
        </is>
      </c>
      <c r="D76" s="22" t="inlineStr">
        <is>
          <t>숲길중</t>
        </is>
      </c>
      <c r="E76" s="22" t="inlineStr"/>
      <c r="F76" s="22" t="inlineStr">
        <is>
          <t>010-7511-1756</t>
        </is>
      </c>
      <c r="G76" s="24" t="n">
        <v>46283</v>
      </c>
      <c r="H76" s="24" t="n">
        <v>46283</v>
      </c>
      <c r="I76" s="22" t="inlineStr">
        <is>
          <t>레벨테스트</t>
        </is>
      </c>
      <c r="J76" s="22" t="inlineStr"/>
      <c r="K76" s="23" t="inlineStr">
        <is>
          <t>C1</t>
        </is>
      </c>
      <c r="L76" s="22" t="inlineStr">
        <is>
          <t>레벨테스트 봄</t>
        </is>
      </c>
      <c r="M76" s="22" t="inlineStr"/>
      <c r="N76" s="25" t="inlineStr"/>
      <c r="O76" s="26">
        <f>IF(COUNTA(B76:F76)=0,"",IF(AND(B76="",E76=""),"이름을 적어 주세요",IF(F76="","연락처가 없어요",IF(NOT(AND(LEN(F76)=13,LEFT(F76,4)="010-",MID(F76,9,1)="-",ISNUMBER(--SUBSTITUTE(F76,"-","")))),"번호를 010-0000-0000으로",IF(AND(B76&lt;&gt;"",COUNTIFS($F$5:$F$1534,F76,$B$5:$B$1534,B76)&gt;1),"같은 학생이 또 있어요",IF(AND(ISNUMBER(G76),ISNUMBER(H76),H76&lt;G76),"마지막 연락이 처음보다 빨라요",""))))))</f>
        <v/>
      </c>
    </row>
    <row r="77" ht="20" customHeight="1">
      <c r="A77" s="21">
        <f>IF(COUNTA(B77:F77)=0,"",ROW()-4)</f>
        <v/>
      </c>
      <c r="B77" s="22" t="inlineStr">
        <is>
          <t>윤태윤</t>
        </is>
      </c>
      <c r="C77" s="23" t="inlineStr">
        <is>
          <t>중2</t>
        </is>
      </c>
      <c r="D77" s="22" t="inlineStr">
        <is>
          <t>새봄중</t>
        </is>
      </c>
      <c r="E77" s="22" t="inlineStr"/>
      <c r="F77" s="22" t="inlineStr">
        <is>
          <t>010-4957-7534</t>
        </is>
      </c>
      <c r="G77" s="24" t="n">
        <v>46283</v>
      </c>
      <c r="H77" s="24" t="n">
        <v>46283</v>
      </c>
      <c r="I77" s="22" t="inlineStr">
        <is>
          <t>레벨테스트</t>
        </is>
      </c>
      <c r="J77" s="22" t="inlineStr"/>
      <c r="K77" s="23" t="inlineStr">
        <is>
          <t>A2</t>
        </is>
      </c>
      <c r="L77" s="22" t="inlineStr">
        <is>
          <t>레벨테스트 봄</t>
        </is>
      </c>
      <c r="M77" s="22" t="inlineStr"/>
      <c r="N77" s="25" t="inlineStr"/>
      <c r="O77" s="26">
        <f>IF(COUNTA(B77:F77)=0,"",IF(AND(B77="",E77=""),"이름을 적어 주세요",IF(F77="","연락처가 없어요",IF(NOT(AND(LEN(F77)=13,LEFT(F77,4)="010-",MID(F77,9,1)="-",ISNUMBER(--SUBSTITUTE(F77,"-","")))),"번호를 010-0000-0000으로",IF(AND(B77&lt;&gt;"",COUNTIFS($F$5:$F$1534,F77,$B$5:$B$1534,B77)&gt;1),"같은 학생이 또 있어요",IF(AND(ISNUMBER(G77),ISNUMBER(H77),H77&lt;G77),"마지막 연락이 처음보다 빨라요",""))))))</f>
        <v/>
      </c>
    </row>
    <row r="78" ht="20" customHeight="1">
      <c r="A78" s="21">
        <f>IF(COUNTA(B78:F78)=0,"",ROW()-4)</f>
        <v/>
      </c>
      <c r="B78" s="22" t="inlineStr"/>
      <c r="C78" s="23" t="inlineStr">
        <is>
          <t>초5</t>
        </is>
      </c>
      <c r="D78" s="22" t="inlineStr"/>
      <c r="E78" s="22" t="inlineStr">
        <is>
          <t>민현철</t>
        </is>
      </c>
      <c r="F78" s="22" t="inlineStr">
        <is>
          <t>010-6229-0776</t>
        </is>
      </c>
      <c r="G78" s="24" t="n">
        <v>46173</v>
      </c>
      <c r="H78" s="24" t="n">
        <v>46283</v>
      </c>
      <c r="I78" s="22" t="inlineStr">
        <is>
          <t>설명회</t>
        </is>
      </c>
      <c r="J78" s="22" t="inlineStr">
        <is>
          <t>초등 문법반</t>
        </is>
      </c>
      <c r="K78" s="23" t="inlineStr"/>
      <c r="L78" s="22" t="inlineStr">
        <is>
          <t>설명회 신청</t>
        </is>
      </c>
      <c r="M78" s="22" t="inlineStr"/>
      <c r="N78" s="25" t="inlineStr"/>
      <c r="O78" s="26">
        <f>IF(COUNTA(B78:F78)=0,"",IF(AND(B78="",E78=""),"이름을 적어 주세요",IF(F78="","연락처가 없어요",IF(NOT(AND(LEN(F78)=13,LEFT(F78,4)="010-",MID(F78,9,1)="-",ISNUMBER(--SUBSTITUTE(F78,"-","")))),"번호를 010-0000-0000으로",IF(AND(B78&lt;&gt;"",COUNTIFS($F$5:$F$1534,F78,$B$5:$B$1534,B78)&gt;1),"같은 학생이 또 있어요",IF(AND(ISNUMBER(G78),ISNUMBER(H78),H78&lt;G78),"마지막 연락이 처음보다 빨라요",""))))))</f>
        <v/>
      </c>
    </row>
    <row r="79" ht="20" customHeight="1">
      <c r="A79" s="21">
        <f>IF(COUNTA(B79:F79)=0,"",ROW()-4)</f>
        <v/>
      </c>
      <c r="B79" s="22" t="inlineStr">
        <is>
          <t>김가온</t>
        </is>
      </c>
      <c r="C79" s="23" t="inlineStr">
        <is>
          <t>초5</t>
        </is>
      </c>
      <c r="D79" s="22" t="inlineStr">
        <is>
          <t>숲길초</t>
        </is>
      </c>
      <c r="E79" s="22" t="inlineStr">
        <is>
          <t>이동훈</t>
        </is>
      </c>
      <c r="F79" s="22" t="inlineStr">
        <is>
          <t>010-5454-1331</t>
        </is>
      </c>
      <c r="G79" s="24" t="n">
        <v>46061</v>
      </c>
      <c r="H79" s="24" t="n">
        <v>46282</v>
      </c>
      <c r="I79" s="22" t="inlineStr">
        <is>
          <t>설명회·레벨테스트</t>
        </is>
      </c>
      <c r="J79" s="22" t="inlineStr">
        <is>
          <t>초등 문법반</t>
        </is>
      </c>
      <c r="K79" s="23" t="inlineStr">
        <is>
          <t>B1</t>
        </is>
      </c>
      <c r="L79" s="22" t="inlineStr">
        <is>
          <t>레벨테스트 봄</t>
        </is>
      </c>
      <c r="M79" s="22" t="inlineStr"/>
      <c r="N79" s="25" t="inlineStr"/>
      <c r="O79" s="26">
        <f>IF(COUNTA(B79:F79)=0,"",IF(AND(B79="",E79=""),"이름을 적어 주세요",IF(F79="","연락처가 없어요",IF(NOT(AND(LEN(F79)=13,LEFT(F79,4)="010-",MID(F79,9,1)="-",ISNUMBER(--SUBSTITUTE(F79,"-","")))),"번호를 010-0000-0000으로",IF(AND(B79&lt;&gt;"",COUNTIFS($F$5:$F$1534,F79,$B$5:$B$1534,B79)&gt;1),"같은 학생이 또 있어요",IF(AND(ISNUMBER(G79),ISNUMBER(H79),H79&lt;G79),"마지막 연락이 처음보다 빨라요",""))))))</f>
        <v/>
      </c>
    </row>
    <row r="80" ht="20" customHeight="1">
      <c r="A80" s="21">
        <f>IF(COUNTA(B80:F80)=0,"",ROW()-4)</f>
        <v/>
      </c>
      <c r="B80" s="22" t="inlineStr">
        <is>
          <t>김민준</t>
        </is>
      </c>
      <c r="C80" s="23" t="inlineStr">
        <is>
          <t>초6</t>
        </is>
      </c>
      <c r="D80" s="22" t="inlineStr">
        <is>
          <t>숲길초</t>
        </is>
      </c>
      <c r="E80" s="22" t="inlineStr">
        <is>
          <t>추경민</t>
        </is>
      </c>
      <c r="F80" s="22" t="inlineStr">
        <is>
          <t>010-8478-1516</t>
        </is>
      </c>
      <c r="G80" s="24" t="n">
        <v>46141</v>
      </c>
      <c r="H80" s="24" t="n">
        <v>46282</v>
      </c>
      <c r="I80" s="22" t="inlineStr">
        <is>
          <t>전화·레벨테스트</t>
        </is>
      </c>
      <c r="J80" s="22" t="inlineStr"/>
      <c r="K80" s="23" t="inlineStr">
        <is>
          <t>A1</t>
        </is>
      </c>
      <c r="L80" s="22" t="inlineStr">
        <is>
          <t>레벨테스트 봄</t>
        </is>
      </c>
      <c r="M80" s="22" t="inlineStr">
        <is>
          <t>4/29 다른 학원 다니는 중, 비교 중</t>
        </is>
      </c>
      <c r="N80" s="25" t="inlineStr"/>
      <c r="O80" s="26">
        <f>IF(COUNTA(B80:F80)=0,"",IF(AND(B80="",E80=""),"이름을 적어 주세요",IF(F80="","연락처가 없어요",IF(NOT(AND(LEN(F80)=13,LEFT(F80,4)="010-",MID(F80,9,1)="-",ISNUMBER(--SUBSTITUTE(F80,"-","")))),"번호를 010-0000-0000으로",IF(AND(B80&lt;&gt;"",COUNTIFS($F$5:$F$1534,F80,$B$5:$B$1534,B80)&gt;1),"같은 학생이 또 있어요",IF(AND(ISNUMBER(G80),ISNUMBER(H80),H80&lt;G80),"마지막 연락이 처음보다 빨라요",""))))))</f>
        <v/>
      </c>
    </row>
    <row r="81" ht="20" customHeight="1">
      <c r="A81" s="21">
        <f>IF(COUNTA(B81:F81)=0,"",ROW()-4)</f>
        <v/>
      </c>
      <c r="B81" s="22" t="inlineStr">
        <is>
          <t>김도현</t>
        </is>
      </c>
      <c r="C81" s="23" t="inlineStr">
        <is>
          <t>중2</t>
        </is>
      </c>
      <c r="D81" s="22" t="inlineStr">
        <is>
          <t>새봄중</t>
        </is>
      </c>
      <c r="E81" s="22" t="inlineStr"/>
      <c r="F81" s="22" t="inlineStr">
        <is>
          <t>010-6594-1695</t>
        </is>
      </c>
      <c r="G81" s="24" t="n">
        <v>46209</v>
      </c>
      <c r="H81" s="24" t="n">
        <v>46282</v>
      </c>
      <c r="I81" s="22" t="inlineStr">
        <is>
          <t>레벨테스트</t>
        </is>
      </c>
      <c r="J81" s="22" t="inlineStr"/>
      <c r="K81" s="23" t="inlineStr">
        <is>
          <t>A2</t>
        </is>
      </c>
      <c r="L81" s="22" t="inlineStr">
        <is>
          <t>레벨테스트 봄</t>
        </is>
      </c>
      <c r="M81" s="22" t="inlineStr"/>
      <c r="N81" s="25" t="inlineStr"/>
      <c r="O81" s="26">
        <f>IF(COUNTA(B81:F81)=0,"",IF(AND(B81="",E81=""),"이름을 적어 주세요",IF(F81="","연락처가 없어요",IF(NOT(AND(LEN(F81)=13,LEFT(F81,4)="010-",MID(F81,9,1)="-",ISNUMBER(--SUBSTITUTE(F81,"-","")))),"번호를 010-0000-0000으로",IF(AND(B81&lt;&gt;"",COUNTIFS($F$5:$F$1534,F81,$B$5:$B$1534,B81)&gt;1),"같은 학생이 또 있어요",IF(AND(ISNUMBER(G81),ISNUMBER(H81),H81&lt;G81),"마지막 연락이 처음보다 빨라요",""))))))</f>
        <v/>
      </c>
    </row>
    <row r="82" ht="20" customHeight="1">
      <c r="A82" s="21">
        <f>IF(COUNTA(B82:F82)=0,"",ROW()-4)</f>
        <v/>
      </c>
      <c r="B82" s="22" t="inlineStr">
        <is>
          <t>김예준</t>
        </is>
      </c>
      <c r="C82" s="23" t="inlineStr">
        <is>
          <t>초3</t>
        </is>
      </c>
      <c r="D82" s="22" t="inlineStr"/>
      <c r="E82" s="22" t="inlineStr">
        <is>
          <t>문영수</t>
        </is>
      </c>
      <c r="F82" s="22" t="inlineStr">
        <is>
          <t>010-8255-1583</t>
        </is>
      </c>
      <c r="G82" s="24" t="n">
        <v>46095</v>
      </c>
      <c r="H82" s="24" t="n">
        <v>46282</v>
      </c>
      <c r="I82" s="22" t="inlineStr">
        <is>
          <t>전화·설명회</t>
        </is>
      </c>
      <c r="J82" s="22" t="inlineStr">
        <is>
          <t>초등 리딩반</t>
        </is>
      </c>
      <c r="K82" s="23" t="inlineStr"/>
      <c r="L82" s="22" t="inlineStr">
        <is>
          <t>설명회 신청</t>
        </is>
      </c>
      <c r="M82" s="22" t="inlineStr">
        <is>
          <t>8/12 레벨테스트 날짜 잡기로 / 9/17 형이 다녔던 곳 물어봄</t>
        </is>
      </c>
      <c r="N82" s="25" t="inlineStr"/>
      <c r="O82" s="26">
        <f>IF(COUNTA(B82:F82)=0,"",IF(AND(B82="",E82=""),"이름을 적어 주세요",IF(F82="","연락처가 없어요",IF(NOT(AND(LEN(F82)=13,LEFT(F82,4)="010-",MID(F82,9,1)="-",ISNUMBER(--SUBSTITUTE(F82,"-","")))),"번호를 010-0000-0000으로",IF(AND(B82&lt;&gt;"",COUNTIFS($F$5:$F$1534,F82,$B$5:$B$1534,B82)&gt;1),"같은 학생이 또 있어요",IF(AND(ISNUMBER(G82),ISNUMBER(H82),H82&lt;G82),"마지막 연락이 처음보다 빨라요",""))))))</f>
        <v/>
      </c>
    </row>
    <row r="83" ht="20" customHeight="1">
      <c r="A83" s="21">
        <f>IF(COUNTA(B83:F83)=0,"",ROW()-4)</f>
        <v/>
      </c>
      <c r="B83" s="22" t="inlineStr">
        <is>
          <t>이서진</t>
        </is>
      </c>
      <c r="C83" s="23" t="inlineStr">
        <is>
          <t>중2</t>
        </is>
      </c>
      <c r="D83" s="22" t="inlineStr"/>
      <c r="E83" s="22" t="inlineStr">
        <is>
          <t>김지혜</t>
        </is>
      </c>
      <c r="F83" s="22" t="inlineStr">
        <is>
          <t>010-8588-3084</t>
        </is>
      </c>
      <c r="G83" s="24" t="n">
        <v>46254</v>
      </c>
      <c r="H83" s="24" t="n">
        <v>46282</v>
      </c>
      <c r="I83" s="22" t="inlineStr">
        <is>
          <t>전화·설명회</t>
        </is>
      </c>
      <c r="J83" s="22" t="inlineStr">
        <is>
          <t>중등 내신반</t>
        </is>
      </c>
      <c r="K83" s="23" t="inlineStr"/>
      <c r="L83" s="22" t="inlineStr">
        <is>
          <t>설명회 신청</t>
        </is>
      </c>
      <c r="M83" s="22" t="inlineStr">
        <is>
          <t>8/20 수강료 문의 / 8/22 숙제 양 걱정 / 9/11 시간표 문자로 보내 드림</t>
        </is>
      </c>
      <c r="N83" s="25" t="inlineStr"/>
      <c r="O83" s="26">
        <f>IF(COUNTA(B83:F83)=0,"",IF(AND(B83="",E83=""),"이름을 적어 주세요",IF(F83="","연락처가 없어요",IF(NOT(AND(LEN(F83)=13,LEFT(F83,4)="010-",MID(F83,9,1)="-",ISNUMBER(--SUBSTITUTE(F83,"-","")))),"번호를 010-0000-0000으로",IF(AND(B83&lt;&gt;"",COUNTIFS($F$5:$F$1534,F83,$B$5:$B$1534,B83)&gt;1),"같은 학생이 또 있어요",IF(AND(ISNUMBER(G83),ISNUMBER(H83),H83&lt;G83),"마지막 연락이 처음보다 빨라요",""))))))</f>
        <v/>
      </c>
    </row>
    <row r="84" ht="20" customHeight="1">
      <c r="A84" s="21">
        <f>IF(COUNTA(B84:F84)=0,"",ROW()-4)</f>
        <v/>
      </c>
      <c r="B84" s="22" t="inlineStr">
        <is>
          <t>류지우</t>
        </is>
      </c>
      <c r="C84" s="23" t="inlineStr">
        <is>
          <t>고1</t>
        </is>
      </c>
      <c r="D84" s="22" t="inlineStr">
        <is>
          <t>누리고</t>
        </is>
      </c>
      <c r="E84" s="22" t="inlineStr">
        <is>
          <t>박씨 어머님</t>
        </is>
      </c>
      <c r="F84" s="22" t="inlineStr">
        <is>
          <t>010-7906-9673</t>
        </is>
      </c>
      <c r="G84" s="24" t="n">
        <v>46187</v>
      </c>
      <c r="H84" s="24" t="n">
        <v>46282</v>
      </c>
      <c r="I84" s="22" t="inlineStr">
        <is>
          <t>전화·설명회·레벨테스트</t>
        </is>
      </c>
      <c r="J84" s="22" t="inlineStr">
        <is>
          <t>중등 내신반</t>
        </is>
      </c>
      <c r="K84" s="23" t="inlineStr">
        <is>
          <t>B2</t>
        </is>
      </c>
      <c r="L84" s="22" t="inlineStr">
        <is>
          <t>레벨테스트 봄</t>
        </is>
      </c>
      <c r="M84" s="22" t="inlineStr">
        <is>
          <t>9/17 주 2회 원함</t>
        </is>
      </c>
      <c r="N84" s="25" t="inlineStr"/>
      <c r="O84" s="26">
        <f>IF(COUNTA(B84:F84)=0,"",IF(AND(B84="",E84=""),"이름을 적어 주세요",IF(F84="","연락처가 없어요",IF(NOT(AND(LEN(F84)=13,LEFT(F84,4)="010-",MID(F84,9,1)="-",ISNUMBER(--SUBSTITUTE(F84,"-","")))),"번호를 010-0000-0000으로",IF(AND(B84&lt;&gt;"",COUNTIFS($F$5:$F$1534,F84,$B$5:$B$1534,B84)&gt;1),"같은 학생이 또 있어요",IF(AND(ISNUMBER(G84),ISNUMBER(H84),H84&lt;G84),"마지막 연락이 처음보다 빨라요",""))))))</f>
        <v/>
      </c>
    </row>
    <row r="85" ht="20" customHeight="1">
      <c r="A85" s="21">
        <f>IF(COUNTA(B85:F85)=0,"",ROW()-4)</f>
        <v/>
      </c>
      <c r="B85" s="22" t="inlineStr">
        <is>
          <t>박서준</t>
        </is>
      </c>
      <c r="C85" s="23" t="inlineStr">
        <is>
          <t>초3</t>
        </is>
      </c>
      <c r="D85" s="22" t="inlineStr">
        <is>
          <t>숲길초</t>
        </is>
      </c>
      <c r="E85" s="22" t="inlineStr"/>
      <c r="F85" s="22" t="inlineStr">
        <is>
          <t>010-3565-6658</t>
        </is>
      </c>
      <c r="G85" s="24" t="n">
        <v>46282</v>
      </c>
      <c r="H85" s="24" t="n">
        <v>46282</v>
      </c>
      <c r="I85" s="22" t="inlineStr">
        <is>
          <t>레벨테스트</t>
        </is>
      </c>
      <c r="J85" s="22" t="inlineStr"/>
      <c r="K85" s="23" t="inlineStr">
        <is>
          <t>A2</t>
        </is>
      </c>
      <c r="L85" s="22" t="inlineStr">
        <is>
          <t>레벨테스트 봄</t>
        </is>
      </c>
      <c r="M85" s="22" t="inlineStr"/>
      <c r="N85" s="25" t="inlineStr"/>
      <c r="O85" s="26">
        <f>IF(COUNTA(B85:F85)=0,"",IF(AND(B85="",E85=""),"이름을 적어 주세요",IF(F85="","연락처가 없어요",IF(NOT(AND(LEN(F85)=13,LEFT(F85,4)="010-",MID(F85,9,1)="-",ISNUMBER(--SUBSTITUTE(F85,"-","")))),"번호를 010-0000-0000으로",IF(AND(B85&lt;&gt;"",COUNTIFS($F$5:$F$1534,F85,$B$5:$B$1534,B85)&gt;1),"같은 학생이 또 있어요",IF(AND(ISNUMBER(G85),ISNUMBER(H85),H85&lt;G85),"마지막 연락이 처음보다 빨라요",""))))))</f>
        <v/>
      </c>
    </row>
    <row r="86" ht="20" customHeight="1">
      <c r="A86" s="21">
        <f>IF(COUNTA(B86:F86)=0,"",ROW()-4)</f>
        <v/>
      </c>
      <c r="B86" s="22" t="inlineStr">
        <is>
          <t>홍하준</t>
        </is>
      </c>
      <c r="C86" s="23" t="inlineStr">
        <is>
          <t>초5</t>
        </is>
      </c>
      <c r="D86" s="22" t="inlineStr">
        <is>
          <t>새봄초</t>
        </is>
      </c>
      <c r="E86" s="22" t="inlineStr">
        <is>
          <t>민은정</t>
        </is>
      </c>
      <c r="F86" s="22" t="inlineStr">
        <is>
          <t>010-7946-1339</t>
        </is>
      </c>
      <c r="G86" s="24" t="n">
        <v>46088</v>
      </c>
      <c r="H86" s="24" t="n">
        <v>46281</v>
      </c>
      <c r="I86" s="22" t="inlineStr">
        <is>
          <t>전화·레벨테스트</t>
        </is>
      </c>
      <c r="J86" s="22" t="inlineStr"/>
      <c r="K86" s="23" t="inlineStr">
        <is>
          <t>B2</t>
        </is>
      </c>
      <c r="L86" s="22" t="inlineStr">
        <is>
          <t>레벨테스트 봄</t>
        </is>
      </c>
      <c r="M86" s="22" t="inlineStr">
        <is>
          <t>7/6 수강료 문의</t>
        </is>
      </c>
      <c r="N86" s="25" t="inlineStr"/>
      <c r="O86" s="26">
        <f>IF(COUNTA(B86:F86)=0,"",IF(AND(B86="",E86=""),"이름을 적어 주세요",IF(F86="","연락처가 없어요",IF(NOT(AND(LEN(F86)=13,LEFT(F86,4)="010-",MID(F86,9,1)="-",ISNUMBER(--SUBSTITUTE(F86,"-","")))),"번호를 010-0000-0000으로",IF(AND(B86&lt;&gt;"",COUNTIFS($F$5:$F$1534,F86,$B$5:$B$1534,B86)&gt;1),"같은 학생이 또 있어요",IF(AND(ISNUMBER(G86),ISNUMBER(H86),H86&lt;G86),"마지막 연락이 처음보다 빨라요",""))))))</f>
        <v/>
      </c>
    </row>
    <row r="87" ht="20" customHeight="1">
      <c r="A87" s="21">
        <f>IF(COUNTA(B87:F87)=0,"",ROW()-4)</f>
        <v/>
      </c>
      <c r="B87" s="22" t="inlineStr">
        <is>
          <t>정유찬</t>
        </is>
      </c>
      <c r="C87" s="23" t="inlineStr">
        <is>
          <t>중1</t>
        </is>
      </c>
      <c r="D87" s="22" t="inlineStr"/>
      <c r="E87" s="22" t="inlineStr">
        <is>
          <t>전유진</t>
        </is>
      </c>
      <c r="F87" s="22" t="inlineStr">
        <is>
          <t>010-6287-6636</t>
        </is>
      </c>
      <c r="G87" s="24" t="n">
        <v>46099</v>
      </c>
      <c r="H87" s="24" t="n">
        <v>46281</v>
      </c>
      <c r="I87" s="22" t="inlineStr">
        <is>
          <t>전화·설명회</t>
        </is>
      </c>
      <c r="J87" s="22" t="inlineStr">
        <is>
          <t>고1 수능기초반</t>
        </is>
      </c>
      <c r="K87" s="23" t="inlineStr"/>
      <c r="L87" s="22" t="inlineStr">
        <is>
          <t>설명회 신청</t>
        </is>
      </c>
      <c r="M87" s="22" t="inlineStr">
        <is>
          <t>3/18 주 2회 원함 / 7/4 친구랑 같이 오고 싶어함</t>
        </is>
      </c>
      <c r="N87" s="25" t="inlineStr"/>
      <c r="O87" s="26">
        <f>IF(COUNTA(B87:F87)=0,"",IF(AND(B87="",E87=""),"이름을 적어 주세요",IF(F87="","연락처가 없어요",IF(NOT(AND(LEN(F87)=13,LEFT(F87,4)="010-",MID(F87,9,1)="-",ISNUMBER(--SUBSTITUTE(F87,"-","")))),"번호를 010-0000-0000으로",IF(AND(B87&lt;&gt;"",COUNTIFS($F$5:$F$1534,F87,$B$5:$B$1534,B87)&gt;1),"같은 학생이 또 있어요",IF(AND(ISNUMBER(G87),ISNUMBER(H87),H87&lt;G87),"마지막 연락이 처음보다 빨라요",""))))))</f>
        <v/>
      </c>
    </row>
    <row r="88" ht="20" customHeight="1">
      <c r="A88" s="21">
        <f>IF(COUNTA(B88:F88)=0,"",ROW()-4)</f>
        <v/>
      </c>
      <c r="B88" s="22" t="inlineStr">
        <is>
          <t>지수아</t>
        </is>
      </c>
      <c r="C88" s="23" t="inlineStr">
        <is>
          <t>초6</t>
        </is>
      </c>
      <c r="D88" s="22" t="inlineStr">
        <is>
          <t>새봄초</t>
        </is>
      </c>
      <c r="E88" s="22" t="inlineStr">
        <is>
          <t>박성민</t>
        </is>
      </c>
      <c r="F88" s="22" t="inlineStr">
        <is>
          <t>010-8215-3219</t>
        </is>
      </c>
      <c r="G88" s="24" t="n">
        <v>46104</v>
      </c>
      <c r="H88" s="24" t="n">
        <v>46281</v>
      </c>
      <c r="I88" s="22" t="inlineStr">
        <is>
          <t>설명회·레벨테스트</t>
        </is>
      </c>
      <c r="J88" s="22" t="inlineStr">
        <is>
          <t>초등 리딩반</t>
        </is>
      </c>
      <c r="K88" s="23" t="inlineStr">
        <is>
          <t>A2</t>
        </is>
      </c>
      <c r="L88" s="22" t="inlineStr">
        <is>
          <t>레벨테스트 봄</t>
        </is>
      </c>
      <c r="M88" s="22" t="inlineStr"/>
      <c r="N88" s="25" t="inlineStr"/>
      <c r="O88" s="26">
        <f>IF(COUNTA(B88:F88)=0,"",IF(AND(B88="",E88=""),"이름을 적어 주세요",IF(F88="","연락처가 없어요",IF(NOT(AND(LEN(F88)=13,LEFT(F88,4)="010-",MID(F88,9,1)="-",ISNUMBER(--SUBSTITUTE(F88,"-","")))),"번호를 010-0000-0000으로",IF(AND(B88&lt;&gt;"",COUNTIFS($F$5:$F$1534,F88,$B$5:$B$1534,B88)&gt;1),"같은 학생이 또 있어요",IF(AND(ISNUMBER(G88),ISNUMBER(H88),H88&lt;G88),"마지막 연락이 처음보다 빨라요",""))))))</f>
        <v/>
      </c>
    </row>
    <row r="89" ht="20" customHeight="1">
      <c r="A89" s="21">
        <f>IF(COUNTA(B89:F89)=0,"",ROW()-4)</f>
        <v/>
      </c>
      <c r="B89" s="22" t="inlineStr">
        <is>
          <t>최예린</t>
        </is>
      </c>
      <c r="C89" s="23" t="inlineStr">
        <is>
          <t>초4</t>
        </is>
      </c>
      <c r="D89" s="22" t="inlineStr">
        <is>
          <t>새봄초</t>
        </is>
      </c>
      <c r="E89" s="22" t="inlineStr">
        <is>
          <t>여씨 어머님</t>
        </is>
      </c>
      <c r="F89" s="22" t="inlineStr">
        <is>
          <t>010-7581-2061</t>
        </is>
      </c>
      <c r="G89" s="24" t="n">
        <v>46111</v>
      </c>
      <c r="H89" s="24" t="n">
        <v>46281</v>
      </c>
      <c r="I89" s="22" t="inlineStr">
        <is>
          <t>전화·레벨테스트</t>
        </is>
      </c>
      <c r="J89" s="22" t="inlineStr"/>
      <c r="K89" s="23" t="inlineStr">
        <is>
          <t>A2</t>
        </is>
      </c>
      <c r="L89" s="22" t="inlineStr">
        <is>
          <t>레벨테스트 봄</t>
        </is>
      </c>
      <c r="M89" s="22" t="inlineStr">
        <is>
          <t>3/30 방학 특강 문의 / 4/17 문법이 약하다고 함</t>
        </is>
      </c>
      <c r="N89" s="25" t="inlineStr"/>
      <c r="O89" s="26">
        <f>IF(COUNTA(B89:F89)=0,"",IF(AND(B89="",E89=""),"이름을 적어 주세요",IF(F89="","연락처가 없어요",IF(NOT(AND(LEN(F89)=13,LEFT(F89,4)="010-",MID(F89,9,1)="-",ISNUMBER(--SUBSTITUTE(F89,"-","")))),"번호를 010-0000-0000으로",IF(AND(B89&lt;&gt;"",COUNTIFS($F$5:$F$1534,F89,$B$5:$B$1534,B89)&gt;1),"같은 학생이 또 있어요",IF(AND(ISNUMBER(G89),ISNUMBER(H89),H89&lt;G89),"마지막 연락이 처음보다 빨라요",""))))))</f>
        <v/>
      </c>
    </row>
    <row r="90" ht="20" customHeight="1">
      <c r="A90" s="21">
        <f>IF(COUNTA(B90:F90)=0,"",ROW()-4)</f>
        <v/>
      </c>
      <c r="B90" s="22" t="inlineStr">
        <is>
          <t>현준우</t>
        </is>
      </c>
      <c r="C90" s="23" t="inlineStr">
        <is>
          <t>중2</t>
        </is>
      </c>
      <c r="D90" s="22" t="inlineStr"/>
      <c r="E90" s="22" t="inlineStr">
        <is>
          <t>장수경</t>
        </is>
      </c>
      <c r="F90" s="22" t="inlineStr">
        <is>
          <t>010-3035-0727</t>
        </is>
      </c>
      <c r="G90" s="24" t="n">
        <v>46201</v>
      </c>
      <c r="H90" s="24" t="n">
        <v>46281</v>
      </c>
      <c r="I90" s="22" t="inlineStr">
        <is>
          <t>전화·설명회</t>
        </is>
      </c>
      <c r="J90" s="22" t="inlineStr">
        <is>
          <t>중등 내신반</t>
        </is>
      </c>
      <c r="K90" s="23" t="inlineStr"/>
      <c r="L90" s="22" t="inlineStr">
        <is>
          <t>설명회 신청</t>
        </is>
      </c>
      <c r="M90" s="22" t="inlineStr">
        <is>
          <t>9/16 주 2회 원함</t>
        </is>
      </c>
      <c r="N90" s="25" t="inlineStr"/>
      <c r="O90" s="26">
        <f>IF(COUNTA(B90:F90)=0,"",IF(AND(B90="",E90=""),"이름을 적어 주세요",IF(F90="","연락처가 없어요",IF(NOT(AND(LEN(F90)=13,LEFT(F90,4)="010-",MID(F90,9,1)="-",ISNUMBER(--SUBSTITUTE(F90,"-","")))),"번호를 010-0000-0000으로",IF(AND(B90&lt;&gt;"",COUNTIFS($F$5:$F$1534,F90,$B$5:$B$1534,B90)&gt;1),"같은 학생이 또 있어요",IF(AND(ISNUMBER(G90),ISNUMBER(H90),H90&lt;G90),"마지막 연락이 처음보다 빨라요",""))))))</f>
        <v/>
      </c>
    </row>
    <row r="91" ht="20" customHeight="1">
      <c r="A91" s="21">
        <f>IF(COUNTA(B91:F91)=0,"",ROW()-4)</f>
        <v/>
      </c>
      <c r="B91" s="22" t="inlineStr">
        <is>
          <t>황은서</t>
        </is>
      </c>
      <c r="C91" s="23" t="inlineStr">
        <is>
          <t>중2</t>
        </is>
      </c>
      <c r="D91" s="22" t="inlineStr"/>
      <c r="E91" s="22" t="inlineStr">
        <is>
          <t>이씨 어머님</t>
        </is>
      </c>
      <c r="F91" s="22" t="inlineStr">
        <is>
          <t>010-6304-5926</t>
        </is>
      </c>
      <c r="G91" s="24" t="n">
        <v>46281</v>
      </c>
      <c r="H91" s="24" t="n">
        <v>46281</v>
      </c>
      <c r="I91" s="22" t="inlineStr">
        <is>
          <t>전화</t>
        </is>
      </c>
      <c r="J91" s="22" t="inlineStr"/>
      <c r="K91" s="23" t="inlineStr"/>
      <c r="L91" s="22" t="inlineStr">
        <is>
          <t>전화 상담</t>
        </is>
      </c>
      <c r="M91" s="22" t="inlineStr"/>
      <c r="N91" s="25" t="inlineStr"/>
      <c r="O91" s="26">
        <f>IF(COUNTA(B91:F91)=0,"",IF(AND(B91="",E91=""),"이름을 적어 주세요",IF(F91="","연락처가 없어요",IF(NOT(AND(LEN(F91)=13,LEFT(F91,4)="010-",MID(F91,9,1)="-",ISNUMBER(--SUBSTITUTE(F91,"-","")))),"번호를 010-0000-0000으로",IF(AND(B91&lt;&gt;"",COUNTIFS($F$5:$F$1534,F91,$B$5:$B$1534,B91)&gt;1),"같은 학생이 또 있어요",IF(AND(ISNUMBER(G91),ISNUMBER(H91),H91&lt;G91),"마지막 연락이 처음보다 빨라요",""))))))</f>
        <v/>
      </c>
    </row>
    <row r="92" ht="20" customHeight="1">
      <c r="A92" s="21">
        <f>IF(COUNTA(B92:F92)=0,"",ROW()-4)</f>
        <v/>
      </c>
      <c r="B92" s="22" t="inlineStr"/>
      <c r="C92" s="23" t="inlineStr">
        <is>
          <t>초6</t>
        </is>
      </c>
      <c r="D92" s="22" t="inlineStr"/>
      <c r="E92" s="22" t="inlineStr">
        <is>
          <t>최경민</t>
        </is>
      </c>
      <c r="F92" s="22" t="inlineStr">
        <is>
          <t>010-6332-9487</t>
        </is>
      </c>
      <c r="G92" s="24" t="n">
        <v>46281</v>
      </c>
      <c r="H92" s="24" t="n">
        <v>46281</v>
      </c>
      <c r="I92" s="22" t="inlineStr">
        <is>
          <t>설명회</t>
        </is>
      </c>
      <c r="J92" s="22" t="inlineStr">
        <is>
          <t>초등 리딩반</t>
        </is>
      </c>
      <c r="K92" s="23" t="inlineStr"/>
      <c r="L92" s="22" t="inlineStr">
        <is>
          <t>설명회 신청</t>
        </is>
      </c>
      <c r="M92" s="22" t="inlineStr"/>
      <c r="N92" s="25" t="inlineStr"/>
      <c r="O92" s="26">
        <f>IF(COUNTA(B92:F92)=0,"",IF(AND(B92="",E92=""),"이름을 적어 주세요",IF(F92="","연락처가 없어요",IF(NOT(AND(LEN(F92)=13,LEFT(F92,4)="010-",MID(F92,9,1)="-",ISNUMBER(--SUBSTITUTE(F92,"-","")))),"번호를 010-0000-0000으로",IF(AND(B92&lt;&gt;"",COUNTIFS($F$5:$F$1534,F92,$B$5:$B$1534,B92)&gt;1),"같은 학생이 또 있어요",IF(AND(ISNUMBER(G92),ISNUMBER(H92),H92&lt;G92),"마지막 연락이 처음보다 빨라요",""))))))</f>
        <v/>
      </c>
    </row>
    <row r="93" ht="20" customHeight="1">
      <c r="A93" s="21">
        <f>IF(COUNTA(B93:F93)=0,"",ROW()-4)</f>
        <v/>
      </c>
      <c r="B93" s="22" t="inlineStr">
        <is>
          <t>서지우</t>
        </is>
      </c>
      <c r="C93" s="23" t="inlineStr">
        <is>
          <t>고1</t>
        </is>
      </c>
      <c r="D93" s="22" t="inlineStr">
        <is>
          <t>한빛고</t>
        </is>
      </c>
      <c r="E93" s="22" t="inlineStr"/>
      <c r="F93" s="22" t="inlineStr">
        <is>
          <t>010-7499-3897</t>
        </is>
      </c>
      <c r="G93" s="24" t="n">
        <v>46076</v>
      </c>
      <c r="H93" s="24" t="n">
        <v>46280</v>
      </c>
      <c r="I93" s="22" t="inlineStr">
        <is>
          <t>레벨테스트</t>
        </is>
      </c>
      <c r="J93" s="22" t="inlineStr"/>
      <c r="K93" s="23" t="inlineStr">
        <is>
          <t>A2 (재시험)</t>
        </is>
      </c>
      <c r="L93" s="22" t="inlineStr">
        <is>
          <t>레벨테스트 봄</t>
        </is>
      </c>
      <c r="M93" s="22" t="inlineStr"/>
      <c r="N93" s="25" t="inlineStr"/>
      <c r="O93" s="26">
        <f>IF(COUNTA(B93:F93)=0,"",IF(AND(B93="",E93=""),"이름을 적어 주세요",IF(F93="","연락처가 없어요",IF(NOT(AND(LEN(F93)=13,LEFT(F93,4)="010-",MID(F93,9,1)="-",ISNUMBER(--SUBSTITUTE(F93,"-","")))),"번호를 010-0000-0000으로",IF(AND(B93&lt;&gt;"",COUNTIFS($F$5:$F$1534,F93,$B$5:$B$1534,B93)&gt;1),"같은 학생이 또 있어요",IF(AND(ISNUMBER(G93),ISNUMBER(H93),H93&lt;G93),"마지막 연락이 처음보다 빨라요",""))))))</f>
        <v/>
      </c>
    </row>
    <row r="94" ht="20" customHeight="1">
      <c r="A94" s="21">
        <f>IF(COUNTA(B94:F94)=0,"",ROW()-4)</f>
        <v/>
      </c>
      <c r="B94" s="22" t="inlineStr">
        <is>
          <t>김하준</t>
        </is>
      </c>
      <c r="C94" s="23" t="inlineStr">
        <is>
          <t>초6</t>
        </is>
      </c>
      <c r="D94" s="22" t="inlineStr">
        <is>
          <t>누리초</t>
        </is>
      </c>
      <c r="E94" s="22" t="inlineStr">
        <is>
          <t>권은영</t>
        </is>
      </c>
      <c r="F94" s="22" t="inlineStr">
        <is>
          <t>010-4336-4036</t>
        </is>
      </c>
      <c r="G94" s="24" t="n">
        <v>46084</v>
      </c>
      <c r="H94" s="24" t="n">
        <v>46280</v>
      </c>
      <c r="I94" s="22" t="inlineStr">
        <is>
          <t>설명회·레벨테스트</t>
        </is>
      </c>
      <c r="J94" s="22" t="inlineStr">
        <is>
          <t>초등 문법반</t>
        </is>
      </c>
      <c r="K94" s="23" t="inlineStr">
        <is>
          <t>B2</t>
        </is>
      </c>
      <c r="L94" s="22" t="inlineStr">
        <is>
          <t>레벨테스트 봄</t>
        </is>
      </c>
      <c r="M94" s="22" t="inlineStr"/>
      <c r="N94" s="25" t="inlineStr"/>
      <c r="O94" s="26">
        <f>IF(COUNTA(B94:F94)=0,"",IF(AND(B94="",E94=""),"이름을 적어 주세요",IF(F94="","연락처가 없어요",IF(NOT(AND(LEN(F94)=13,LEFT(F94,4)="010-",MID(F94,9,1)="-",ISNUMBER(--SUBSTITUTE(F94,"-","")))),"번호를 010-0000-0000으로",IF(AND(B94&lt;&gt;"",COUNTIFS($F$5:$F$1534,F94,$B$5:$B$1534,B94)&gt;1),"같은 학생이 또 있어요",IF(AND(ISNUMBER(G94),ISNUMBER(H94),H94&lt;G94),"마지막 연락이 처음보다 빨라요",""))))))</f>
        <v/>
      </c>
    </row>
    <row r="95" ht="20" customHeight="1">
      <c r="A95" s="21">
        <f>IF(COUNTA(B95:F95)=0,"",ROW()-4)</f>
        <v/>
      </c>
      <c r="B95" s="22" t="inlineStr">
        <is>
          <t>구도현</t>
        </is>
      </c>
      <c r="C95" s="23" t="inlineStr">
        <is>
          <t>중1</t>
        </is>
      </c>
      <c r="D95" s="22" t="inlineStr">
        <is>
          <t>숲길중</t>
        </is>
      </c>
      <c r="E95" s="22" t="inlineStr">
        <is>
          <t>이유진</t>
        </is>
      </c>
      <c r="F95" s="22" t="inlineStr">
        <is>
          <t>010-7402-7480</t>
        </is>
      </c>
      <c r="G95" s="24" t="n">
        <v>46253</v>
      </c>
      <c r="H95" s="24" t="n">
        <v>46280</v>
      </c>
      <c r="I95" s="22" t="inlineStr">
        <is>
          <t>전화·레벨테스트</t>
        </is>
      </c>
      <c r="J95" s="22" t="inlineStr"/>
      <c r="K95" s="23" t="inlineStr">
        <is>
          <t>B1</t>
        </is>
      </c>
      <c r="L95" s="22" t="inlineStr">
        <is>
          <t>레벨테스트 봄</t>
        </is>
      </c>
      <c r="M95" s="22" t="inlineStr">
        <is>
          <t>9/15 다음 주 다시 전화 주기로</t>
        </is>
      </c>
      <c r="N95" s="25" t="inlineStr"/>
      <c r="O95" s="26">
        <f>IF(COUNTA(B95:F95)=0,"",IF(AND(B95="",E95=""),"이름을 적어 주세요",IF(F95="","연락처가 없어요",IF(NOT(AND(LEN(F95)=13,LEFT(F95,4)="010-",MID(F95,9,1)="-",ISNUMBER(--SUBSTITUTE(F95,"-","")))),"번호를 010-0000-0000으로",IF(AND(B95&lt;&gt;"",COUNTIFS($F$5:$F$1534,F95,$B$5:$B$1534,B95)&gt;1),"같은 학생이 또 있어요",IF(AND(ISNUMBER(G95),ISNUMBER(H95),H95&lt;G95),"마지막 연락이 처음보다 빨라요",""))))))</f>
        <v/>
      </c>
    </row>
    <row r="96" ht="20" customHeight="1">
      <c r="A96" s="21">
        <f>IF(COUNTA(B96:F96)=0,"",ROW()-4)</f>
        <v/>
      </c>
      <c r="B96" s="22" t="inlineStr">
        <is>
          <t>성나은</t>
        </is>
      </c>
      <c r="C96" s="23" t="inlineStr">
        <is>
          <t>중1</t>
        </is>
      </c>
      <c r="D96" s="22" t="inlineStr"/>
      <c r="E96" s="22" t="inlineStr">
        <is>
          <t>김성민</t>
        </is>
      </c>
      <c r="F96" s="22" t="inlineStr">
        <is>
          <t>010-9170-3325</t>
        </is>
      </c>
      <c r="G96" s="24" t="n">
        <v>46129</v>
      </c>
      <c r="H96" s="24" t="n">
        <v>46280</v>
      </c>
      <c r="I96" s="22" t="inlineStr">
        <is>
          <t>전화·설명회</t>
        </is>
      </c>
      <c r="J96" s="22" t="inlineStr">
        <is>
          <t>중등 서술형반</t>
        </is>
      </c>
      <c r="K96" s="23" t="inlineStr"/>
      <c r="L96" s="22" t="inlineStr">
        <is>
          <t>설명회 신청</t>
        </is>
      </c>
      <c r="M96" s="22" t="inlineStr">
        <is>
          <t>9/15 문법이 약하다고 함</t>
        </is>
      </c>
      <c r="N96" s="25" t="inlineStr"/>
      <c r="O96" s="26">
        <f>IF(COUNTA(B96:F96)=0,"",IF(AND(B96="",E96=""),"이름을 적어 주세요",IF(F96="","연락처가 없어요",IF(NOT(AND(LEN(F96)=13,LEFT(F96,4)="010-",MID(F96,9,1)="-",ISNUMBER(--SUBSTITUTE(F96,"-","")))),"번호를 010-0000-0000으로",IF(AND(B96&lt;&gt;"",COUNTIFS($F$5:$F$1534,F96,$B$5:$B$1534,B96)&gt;1),"같은 학생이 또 있어요",IF(AND(ISNUMBER(G96),ISNUMBER(H96),H96&lt;G96),"마지막 연락이 처음보다 빨라요",""))))))</f>
        <v/>
      </c>
    </row>
    <row r="97" ht="20" customHeight="1">
      <c r="A97" s="21">
        <f>IF(COUNTA(B97:F97)=0,"",ROW()-4)</f>
        <v/>
      </c>
      <c r="B97" s="22" t="inlineStr">
        <is>
          <t>김가온</t>
        </is>
      </c>
      <c r="C97" s="23" t="inlineStr">
        <is>
          <t>초5</t>
        </is>
      </c>
      <c r="D97" s="22" t="inlineStr">
        <is>
          <t>누리초</t>
        </is>
      </c>
      <c r="E97" s="22" t="inlineStr"/>
      <c r="F97" s="22" t="inlineStr">
        <is>
          <t>010-2536-9946</t>
        </is>
      </c>
      <c r="G97" s="24" t="n">
        <v>46280</v>
      </c>
      <c r="H97" s="24" t="n">
        <v>46280</v>
      </c>
      <c r="I97" s="22" t="inlineStr">
        <is>
          <t>레벨테스트</t>
        </is>
      </c>
      <c r="J97" s="22" t="inlineStr"/>
      <c r="K97" s="23" t="inlineStr">
        <is>
          <t>B1</t>
        </is>
      </c>
      <c r="L97" s="22" t="inlineStr">
        <is>
          <t>레벨테스트 봄</t>
        </is>
      </c>
      <c r="M97" s="22" t="inlineStr"/>
      <c r="N97" s="25" t="inlineStr"/>
      <c r="O97" s="26">
        <f>IF(COUNTA(B97:F97)=0,"",IF(AND(B97="",E97=""),"이름을 적어 주세요",IF(F97="","연락처가 없어요",IF(NOT(AND(LEN(F97)=13,LEFT(F97,4)="010-",MID(F97,9,1)="-",ISNUMBER(--SUBSTITUTE(F97,"-","")))),"번호를 010-0000-0000으로",IF(AND(B97&lt;&gt;"",COUNTIFS($F$5:$F$1534,F97,$B$5:$B$1534,B97)&gt;1),"같은 학생이 또 있어요",IF(AND(ISNUMBER(G97),ISNUMBER(H97),H97&lt;G97),"마지막 연락이 처음보다 빨라요",""))))))</f>
        <v/>
      </c>
    </row>
    <row r="98" ht="20" customHeight="1">
      <c r="A98" s="21">
        <f>IF(COUNTA(B98:F98)=0,"",ROW()-4)</f>
        <v/>
      </c>
      <c r="B98" s="22" t="inlineStr">
        <is>
          <t>정윤아</t>
        </is>
      </c>
      <c r="C98" s="23" t="inlineStr">
        <is>
          <t>중3</t>
        </is>
      </c>
      <c r="D98" s="22" t="inlineStr">
        <is>
          <t>새봄중</t>
        </is>
      </c>
      <c r="E98" s="22" t="inlineStr"/>
      <c r="F98" s="22" t="inlineStr">
        <is>
          <t>010-4991-2320</t>
        </is>
      </c>
      <c r="G98" s="24" t="n">
        <v>46280</v>
      </c>
      <c r="H98" s="24" t="n">
        <v>46280</v>
      </c>
      <c r="I98" s="22" t="inlineStr">
        <is>
          <t>레벨테스트</t>
        </is>
      </c>
      <c r="J98" s="22" t="inlineStr"/>
      <c r="K98" s="23" t="inlineStr">
        <is>
          <t>B2</t>
        </is>
      </c>
      <c r="L98" s="22" t="inlineStr">
        <is>
          <t>레벨테스트 봄</t>
        </is>
      </c>
      <c r="M98" s="22" t="inlineStr"/>
      <c r="N98" s="25" t="inlineStr"/>
      <c r="O98" s="26">
        <f>IF(COUNTA(B98:F98)=0,"",IF(AND(B98="",E98=""),"이름을 적어 주세요",IF(F98="","연락처가 없어요",IF(NOT(AND(LEN(F98)=13,LEFT(F98,4)="010-",MID(F98,9,1)="-",ISNUMBER(--SUBSTITUTE(F98,"-","")))),"번호를 010-0000-0000으로",IF(AND(B98&lt;&gt;"",COUNTIFS($F$5:$F$1534,F98,$B$5:$B$1534,B98)&gt;1),"같은 학생이 또 있어요",IF(AND(ISNUMBER(G98),ISNUMBER(H98),H98&lt;G98),"마지막 연락이 처음보다 빨라요",""))))))</f>
        <v/>
      </c>
    </row>
    <row r="99" ht="20" customHeight="1">
      <c r="A99" s="21">
        <f>IF(COUNTA(B99:F99)=0,"",ROW()-4)</f>
        <v/>
      </c>
      <c r="B99" s="22" t="inlineStr">
        <is>
          <t>김예은</t>
        </is>
      </c>
      <c r="C99" s="23" t="inlineStr">
        <is>
          <t>초6</t>
        </is>
      </c>
      <c r="D99" s="22" t="inlineStr"/>
      <c r="E99" s="22" t="inlineStr"/>
      <c r="F99" s="22" t="inlineStr">
        <is>
          <t>0116718136</t>
        </is>
      </c>
      <c r="G99" s="24" t="n">
        <v>46280</v>
      </c>
      <c r="H99" s="24" t="n">
        <v>46280</v>
      </c>
      <c r="I99" s="22" t="inlineStr">
        <is>
          <t>레벨테스트</t>
        </is>
      </c>
      <c r="J99" s="22" t="inlineStr"/>
      <c r="K99" s="23" t="inlineStr">
        <is>
          <t>B1</t>
        </is>
      </c>
      <c r="L99" s="22" t="inlineStr">
        <is>
          <t>레벨테스트 봄</t>
        </is>
      </c>
      <c r="M99" s="22" t="inlineStr"/>
      <c r="N99" s="25" t="inlineStr">
        <is>
          <t>010 번호가 아니에요</t>
        </is>
      </c>
      <c r="O99" s="26">
        <f>IF(COUNTA(B99:F99)=0,"",IF(AND(B99="",E99=""),"이름을 적어 주세요",IF(F99="","연락처가 없어요",IF(NOT(AND(LEN(F99)=13,LEFT(F99,4)="010-",MID(F99,9,1)="-",ISNUMBER(--SUBSTITUTE(F99,"-","")))),"번호를 010-0000-0000으로",IF(AND(B99&lt;&gt;"",COUNTIFS($F$5:$F$1534,F99,$B$5:$B$1534,B99)&gt;1),"같은 학생이 또 있어요",IF(AND(ISNUMBER(G99),ISNUMBER(H99),H99&lt;G99),"마지막 연락이 처음보다 빨라요",""))))))</f>
        <v/>
      </c>
    </row>
    <row r="100" ht="20" customHeight="1">
      <c r="A100" s="21">
        <f>IF(COUNTA(B100:F100)=0,"",ROW()-4)</f>
        <v/>
      </c>
      <c r="B100" s="22" t="inlineStr">
        <is>
          <t>이윤아</t>
        </is>
      </c>
      <c r="C100" s="23" t="inlineStr">
        <is>
          <t>중2</t>
        </is>
      </c>
      <c r="D100" s="22" t="inlineStr">
        <is>
          <t>해오름중</t>
        </is>
      </c>
      <c r="E100" s="22" t="inlineStr">
        <is>
          <t>신민정</t>
        </is>
      </c>
      <c r="F100" s="22" t="inlineStr">
        <is>
          <t>010-7326-4416</t>
        </is>
      </c>
      <c r="G100" s="24" t="n">
        <v>46097</v>
      </c>
      <c r="H100" s="24" t="n">
        <v>46280</v>
      </c>
      <c r="I100" s="22" t="inlineStr">
        <is>
          <t>설명회·레벨테스트</t>
        </is>
      </c>
      <c r="J100" s="22" t="inlineStr">
        <is>
          <t>고1 수능기초반</t>
        </is>
      </c>
      <c r="K100" s="23" t="inlineStr">
        <is>
          <t>B1</t>
        </is>
      </c>
      <c r="L100" s="22" t="inlineStr">
        <is>
          <t>레벨테스트 봄</t>
        </is>
      </c>
      <c r="M100" s="22" t="inlineStr"/>
      <c r="N100" s="25" t="inlineStr"/>
      <c r="O100" s="26">
        <f>IF(COUNTA(B100:F100)=0,"",IF(AND(B100="",E100=""),"이름을 적어 주세요",IF(F100="","연락처가 없어요",IF(NOT(AND(LEN(F100)=13,LEFT(F100,4)="010-",MID(F100,9,1)="-",ISNUMBER(--SUBSTITUTE(F100,"-","")))),"번호를 010-0000-0000으로",IF(AND(B100&lt;&gt;"",COUNTIFS($F$5:$F$1534,F100,$B$5:$B$1534,B100)&gt;1),"같은 학생이 또 있어요",IF(AND(ISNUMBER(G100),ISNUMBER(H100),H100&lt;G100),"마지막 연락이 처음보다 빨라요",""))))))</f>
        <v/>
      </c>
    </row>
    <row r="101" ht="20" customHeight="1">
      <c r="A101" s="21">
        <f>IF(COUNTA(B101:F101)=0,"",ROW()-4)</f>
        <v/>
      </c>
      <c r="B101" s="22" t="inlineStr"/>
      <c r="C101" s="23" t="inlineStr">
        <is>
          <t>중3</t>
        </is>
      </c>
      <c r="D101" s="22" t="inlineStr"/>
      <c r="E101" s="22" t="inlineStr">
        <is>
          <t>정준호</t>
        </is>
      </c>
      <c r="F101" s="22" t="inlineStr">
        <is>
          <t>010-2722-5121</t>
        </is>
      </c>
      <c r="G101" s="24" t="n">
        <v>46280</v>
      </c>
      <c r="H101" s="24" t="n">
        <v>46280</v>
      </c>
      <c r="I101" s="22" t="inlineStr">
        <is>
          <t>설명회</t>
        </is>
      </c>
      <c r="J101" s="22" t="inlineStr">
        <is>
          <t>고1 수능기초반</t>
        </is>
      </c>
      <c r="K101" s="23" t="inlineStr"/>
      <c r="L101" s="22" t="inlineStr">
        <is>
          <t>설명회 신청</t>
        </is>
      </c>
      <c r="M101" s="22" t="inlineStr"/>
      <c r="N101" s="25" t="inlineStr"/>
      <c r="O101" s="26">
        <f>IF(COUNTA(B101:F101)=0,"",IF(AND(B101="",E101=""),"이름을 적어 주세요",IF(F101="","연락처가 없어요",IF(NOT(AND(LEN(F101)=13,LEFT(F101,4)="010-",MID(F101,9,1)="-",ISNUMBER(--SUBSTITUTE(F101,"-","")))),"번호를 010-0000-0000으로",IF(AND(B101&lt;&gt;"",COUNTIFS($F$5:$F$1534,F101,$B$5:$B$1534,B101)&gt;1),"같은 학생이 또 있어요",IF(AND(ISNUMBER(G101),ISNUMBER(H101),H101&lt;G101),"마지막 연락이 처음보다 빨라요",""))))))</f>
        <v/>
      </c>
    </row>
    <row r="102" ht="20" customHeight="1">
      <c r="A102" s="21">
        <f>IF(COUNTA(B102:F102)=0,"",ROW()-4)</f>
        <v/>
      </c>
      <c r="B102" s="22" t="inlineStr">
        <is>
          <t>박연우</t>
        </is>
      </c>
      <c r="C102" s="23" t="inlineStr">
        <is>
          <t>초6</t>
        </is>
      </c>
      <c r="D102" s="22" t="inlineStr">
        <is>
          <t>한빛초</t>
        </is>
      </c>
      <c r="E102" s="22" t="inlineStr">
        <is>
          <t>이지영</t>
        </is>
      </c>
      <c r="F102" s="22" t="inlineStr">
        <is>
          <t>010-8046-3659</t>
        </is>
      </c>
      <c r="G102" s="24" t="n">
        <v>46086</v>
      </c>
      <c r="H102" s="24" t="n">
        <v>46279</v>
      </c>
      <c r="I102" s="22" t="inlineStr">
        <is>
          <t>전화·설명회·레벨테스트</t>
        </is>
      </c>
      <c r="J102" s="22" t="inlineStr">
        <is>
          <t>초등 리딩반</t>
        </is>
      </c>
      <c r="K102" s="23" t="inlineStr">
        <is>
          <t>B2</t>
        </is>
      </c>
      <c r="L102" s="22" t="inlineStr">
        <is>
          <t>레벨테스트 봄</t>
        </is>
      </c>
      <c r="M102" s="22" t="inlineStr">
        <is>
          <t>5/6 온라인 수업 가능한지 / 9/14 친구랑 같이 오고 싶어함</t>
        </is>
      </c>
      <c r="N102" s="25" t="inlineStr"/>
      <c r="O102" s="26">
        <f>IF(COUNTA(B102:F102)=0,"",IF(AND(B102="",E102=""),"이름을 적어 주세요",IF(F102="","연락처가 없어요",IF(NOT(AND(LEN(F102)=13,LEFT(F102,4)="010-",MID(F102,9,1)="-",ISNUMBER(--SUBSTITUTE(F102,"-","")))),"번호를 010-0000-0000으로",IF(AND(B102&lt;&gt;"",COUNTIFS($F$5:$F$1534,F102,$B$5:$B$1534,B102)&gt;1),"같은 학생이 또 있어요",IF(AND(ISNUMBER(G102),ISNUMBER(H102),H102&lt;G102),"마지막 연락이 처음보다 빨라요",""))))))</f>
        <v/>
      </c>
    </row>
    <row r="103" ht="20" customHeight="1">
      <c r="A103" s="21">
        <f>IF(COUNTA(B103:F103)=0,"",ROW()-4)</f>
        <v/>
      </c>
      <c r="B103" s="22" t="inlineStr">
        <is>
          <t>방하람</t>
        </is>
      </c>
      <c r="C103" s="23" t="inlineStr">
        <is>
          <t>초4</t>
        </is>
      </c>
      <c r="D103" s="22" t="inlineStr">
        <is>
          <t>숲길초</t>
        </is>
      </c>
      <c r="E103" s="22" t="inlineStr">
        <is>
          <t>임성호</t>
        </is>
      </c>
      <c r="F103" s="22" t="inlineStr">
        <is>
          <t>010-3802-6812</t>
        </is>
      </c>
      <c r="G103" s="24" t="n">
        <v>46115</v>
      </c>
      <c r="H103" s="24" t="n">
        <v>46279</v>
      </c>
      <c r="I103" s="22" t="inlineStr">
        <is>
          <t>전화·레벨테스트</t>
        </is>
      </c>
      <c r="J103" s="22" t="inlineStr"/>
      <c r="K103" s="23" t="inlineStr">
        <is>
          <t>C1</t>
        </is>
      </c>
      <c r="L103" s="22" t="inlineStr">
        <is>
          <t>레벨테스트 봄</t>
        </is>
      </c>
      <c r="M103" s="22" t="inlineStr"/>
      <c r="N103" s="25" t="inlineStr"/>
      <c r="O103" s="26">
        <f>IF(COUNTA(B103:F103)=0,"",IF(AND(B103="",E103=""),"이름을 적어 주세요",IF(F103="","연락처가 없어요",IF(NOT(AND(LEN(F103)=13,LEFT(F103,4)="010-",MID(F103,9,1)="-",ISNUMBER(--SUBSTITUTE(F103,"-","")))),"번호를 010-0000-0000으로",IF(AND(B103&lt;&gt;"",COUNTIFS($F$5:$F$1534,F103,$B$5:$B$1534,B103)&gt;1),"같은 학생이 또 있어요",IF(AND(ISNUMBER(G103),ISNUMBER(H103),H103&lt;G103),"마지막 연락이 처음보다 빨라요",""))))))</f>
        <v/>
      </c>
    </row>
    <row r="104" ht="20" customHeight="1">
      <c r="A104" s="21">
        <f>IF(COUNTA(B104:F104)=0,"",ROW()-4)</f>
        <v/>
      </c>
      <c r="B104" s="22" t="inlineStr">
        <is>
          <t>홍지호</t>
        </is>
      </c>
      <c r="C104" s="23" t="inlineStr">
        <is>
          <t>중2</t>
        </is>
      </c>
      <c r="D104" s="22" t="inlineStr">
        <is>
          <t>숲길중</t>
        </is>
      </c>
      <c r="E104" s="22" t="inlineStr">
        <is>
          <t>이씨 어머님</t>
        </is>
      </c>
      <c r="F104" s="22" t="inlineStr">
        <is>
          <t>010-7983-1385</t>
        </is>
      </c>
      <c r="G104" s="24" t="n">
        <v>46202</v>
      </c>
      <c r="H104" s="24" t="n">
        <v>46279</v>
      </c>
      <c r="I104" s="22" t="inlineStr">
        <is>
          <t>전화·레벨테스트</t>
        </is>
      </c>
      <c r="J104" s="22" t="inlineStr"/>
      <c r="K104" s="23" t="inlineStr">
        <is>
          <t>B2</t>
        </is>
      </c>
      <c r="L104" s="22" t="inlineStr">
        <is>
          <t>레벨테스트 봄</t>
        </is>
      </c>
      <c r="M104" s="22" t="inlineStr">
        <is>
          <t>6/29 설명회 안내함</t>
        </is>
      </c>
      <c r="N104" s="25" t="inlineStr"/>
      <c r="O104" s="26">
        <f>IF(COUNTA(B104:F104)=0,"",IF(AND(B104="",E104=""),"이름을 적어 주세요",IF(F104="","연락처가 없어요",IF(NOT(AND(LEN(F104)=13,LEFT(F104,4)="010-",MID(F104,9,1)="-",ISNUMBER(--SUBSTITUTE(F104,"-","")))),"번호를 010-0000-0000으로",IF(AND(B104&lt;&gt;"",COUNTIFS($F$5:$F$1534,F104,$B$5:$B$1534,B104)&gt;1),"같은 학생이 또 있어요",IF(AND(ISNUMBER(G104),ISNUMBER(H104),H104&lt;G104),"마지막 연락이 처음보다 빨라요",""))))))</f>
        <v/>
      </c>
    </row>
    <row r="105" ht="20" customHeight="1">
      <c r="A105" s="21">
        <f>IF(COUNTA(B105:F105)=0,"",ROW()-4)</f>
        <v/>
      </c>
      <c r="B105" s="22" t="inlineStr">
        <is>
          <t>이하람</t>
        </is>
      </c>
      <c r="C105" s="23" t="inlineStr">
        <is>
          <t>초6</t>
        </is>
      </c>
      <c r="D105" s="22" t="inlineStr">
        <is>
          <t>한빛초</t>
        </is>
      </c>
      <c r="E105" s="22" t="inlineStr">
        <is>
          <t>엄보람</t>
        </is>
      </c>
      <c r="F105" s="22" t="inlineStr">
        <is>
          <t>010-8366-2546</t>
        </is>
      </c>
      <c r="G105" s="24" t="n">
        <v>46218</v>
      </c>
      <c r="H105" s="24" t="n">
        <v>46279</v>
      </c>
      <c r="I105" s="22" t="inlineStr">
        <is>
          <t>설명회·레벨테스트</t>
        </is>
      </c>
      <c r="J105" s="22" t="inlineStr">
        <is>
          <t>초등 리딩반</t>
        </is>
      </c>
      <c r="K105" s="23" t="inlineStr">
        <is>
          <t>C1</t>
        </is>
      </c>
      <c r="L105" s="22" t="inlineStr">
        <is>
          <t>레벨테스트 봄</t>
        </is>
      </c>
      <c r="M105" s="22" t="inlineStr"/>
      <c r="N105" s="25" t="inlineStr"/>
      <c r="O105" s="26">
        <f>IF(COUNTA(B105:F105)=0,"",IF(AND(B105="",E105=""),"이름을 적어 주세요",IF(F105="","연락처가 없어요",IF(NOT(AND(LEN(F105)=13,LEFT(F105,4)="010-",MID(F105,9,1)="-",ISNUMBER(--SUBSTITUTE(F105,"-","")))),"번호를 010-0000-0000으로",IF(AND(B105&lt;&gt;"",COUNTIFS($F$5:$F$1534,F105,$B$5:$B$1534,B105)&gt;1),"같은 학생이 또 있어요",IF(AND(ISNUMBER(G105),ISNUMBER(H105),H105&lt;G105),"마지막 연락이 처음보다 빨라요",""))))))</f>
        <v/>
      </c>
    </row>
    <row r="106" ht="20" customHeight="1">
      <c r="A106" s="21">
        <f>IF(COUNTA(B106:F106)=0,"",ROW()-4)</f>
        <v/>
      </c>
      <c r="B106" s="22" t="inlineStr">
        <is>
          <t>강준우</t>
        </is>
      </c>
      <c r="C106" s="23" t="inlineStr">
        <is>
          <t>중1</t>
        </is>
      </c>
      <c r="D106" s="22" t="inlineStr"/>
      <c r="E106" s="22" t="inlineStr">
        <is>
          <t>이경민</t>
        </is>
      </c>
      <c r="F106" s="22" t="inlineStr">
        <is>
          <t>010-2915-7598</t>
        </is>
      </c>
      <c r="G106" s="24" t="n">
        <v>46124</v>
      </c>
      <c r="H106" s="24" t="n">
        <v>46279</v>
      </c>
      <c r="I106" s="22" t="inlineStr">
        <is>
          <t>전화·설명회·레벨테스트</t>
        </is>
      </c>
      <c r="J106" s="22" t="inlineStr">
        <is>
          <t>중등 서술형반</t>
        </is>
      </c>
      <c r="K106" s="23" t="inlineStr">
        <is>
          <t>A2</t>
        </is>
      </c>
      <c r="L106" s="22" t="inlineStr">
        <is>
          <t>레벨테스트 봄</t>
        </is>
      </c>
      <c r="M106" s="22" t="inlineStr">
        <is>
          <t>8/15 다음 주 다시 전화 주기로</t>
        </is>
      </c>
      <c r="N106" s="25" t="inlineStr"/>
      <c r="O106" s="26">
        <f>IF(COUNTA(B106:F106)=0,"",IF(AND(B106="",E106=""),"이름을 적어 주세요",IF(F106="","연락처가 없어요",IF(NOT(AND(LEN(F106)=13,LEFT(F106,4)="010-",MID(F106,9,1)="-",ISNUMBER(--SUBSTITUTE(F106,"-","")))),"번호를 010-0000-0000으로",IF(AND(B106&lt;&gt;"",COUNTIFS($F$5:$F$1534,F106,$B$5:$B$1534,B106)&gt;1),"같은 학생이 또 있어요",IF(AND(ISNUMBER(G106),ISNUMBER(H106),H106&lt;G106),"마지막 연락이 처음보다 빨라요",""))))))</f>
        <v/>
      </c>
    </row>
    <row r="107" ht="20" customHeight="1">
      <c r="A107" s="21">
        <f>IF(COUNTA(B107:F107)=0,"",ROW()-4)</f>
        <v/>
      </c>
      <c r="B107" s="22" t="inlineStr">
        <is>
          <t>원윤서</t>
        </is>
      </c>
      <c r="C107" s="23" t="inlineStr">
        <is>
          <t>초4</t>
        </is>
      </c>
      <c r="D107" s="22" t="inlineStr">
        <is>
          <t>한빛초</t>
        </is>
      </c>
      <c r="E107" s="22" t="inlineStr">
        <is>
          <t>임미영</t>
        </is>
      </c>
      <c r="F107" s="22" t="inlineStr">
        <is>
          <t>010-5968-3734</t>
        </is>
      </c>
      <c r="G107" s="24" t="n">
        <v>46208</v>
      </c>
      <c r="H107" s="24" t="n">
        <v>46279</v>
      </c>
      <c r="I107" s="22" t="inlineStr">
        <is>
          <t>설명회·레벨테스트</t>
        </is>
      </c>
      <c r="J107" s="22" t="inlineStr">
        <is>
          <t>초등 문법반</t>
        </is>
      </c>
      <c r="K107" s="23" t="inlineStr">
        <is>
          <t>B2</t>
        </is>
      </c>
      <c r="L107" s="22" t="inlineStr">
        <is>
          <t>레벨테스트 봄</t>
        </is>
      </c>
      <c r="M107" s="22" t="inlineStr"/>
      <c r="N107" s="25" t="inlineStr"/>
      <c r="O107" s="26">
        <f>IF(COUNTA(B107:F107)=0,"",IF(AND(B107="",E107=""),"이름을 적어 주세요",IF(F107="","연락처가 없어요",IF(NOT(AND(LEN(F107)=13,LEFT(F107,4)="010-",MID(F107,9,1)="-",ISNUMBER(--SUBSTITUTE(F107,"-","")))),"번호를 010-0000-0000으로",IF(AND(B107&lt;&gt;"",COUNTIFS($F$5:$F$1534,F107,$B$5:$B$1534,B107)&gt;1),"같은 학생이 또 있어요",IF(AND(ISNUMBER(G107),ISNUMBER(H107),H107&lt;G107),"마지막 연락이 처음보다 빨라요",""))))))</f>
        <v/>
      </c>
    </row>
    <row r="108" ht="20" customHeight="1">
      <c r="A108" s="21">
        <f>IF(COUNTA(B108:F108)=0,"",ROW()-4)</f>
        <v/>
      </c>
      <c r="B108" s="22" t="inlineStr"/>
      <c r="C108" s="23" t="inlineStr">
        <is>
          <t>초6</t>
        </is>
      </c>
      <c r="D108" s="22" t="inlineStr"/>
      <c r="E108" s="22" t="inlineStr">
        <is>
          <t>김태영</t>
        </is>
      </c>
      <c r="F108" s="22" t="inlineStr">
        <is>
          <t>010-2655-7092</t>
        </is>
      </c>
      <c r="G108" s="24" t="n">
        <v>46279</v>
      </c>
      <c r="H108" s="24" t="n">
        <v>46279</v>
      </c>
      <c r="I108" s="22" t="inlineStr">
        <is>
          <t>설명회</t>
        </is>
      </c>
      <c r="J108" s="22" t="inlineStr">
        <is>
          <t>초등 리딩반</t>
        </is>
      </c>
      <c r="K108" s="23" t="inlineStr"/>
      <c r="L108" s="22" t="inlineStr">
        <is>
          <t>설명회 신청</t>
        </is>
      </c>
      <c r="M108" s="22" t="inlineStr"/>
      <c r="N108" s="25" t="inlineStr"/>
      <c r="O108" s="26">
        <f>IF(COUNTA(B108:F108)=0,"",IF(AND(B108="",E108=""),"이름을 적어 주세요",IF(F108="","연락처가 없어요",IF(NOT(AND(LEN(F108)=13,LEFT(F108,4)="010-",MID(F108,9,1)="-",ISNUMBER(--SUBSTITUTE(F108,"-","")))),"번호를 010-0000-0000으로",IF(AND(B108&lt;&gt;"",COUNTIFS($F$5:$F$1534,F108,$B$5:$B$1534,B108)&gt;1),"같은 학생이 또 있어요",IF(AND(ISNUMBER(G108),ISNUMBER(H108),H108&lt;G108),"마지막 연락이 처음보다 빨라요",""))))))</f>
        <v/>
      </c>
    </row>
    <row r="109" ht="20" customHeight="1">
      <c r="A109" s="21">
        <f>IF(COUNTA(B109:F109)=0,"",ROW()-4)</f>
        <v/>
      </c>
      <c r="B109" s="22" t="inlineStr"/>
      <c r="C109" s="23" t="inlineStr">
        <is>
          <t>중1</t>
        </is>
      </c>
      <c r="D109" s="22" t="inlineStr"/>
      <c r="E109" s="22" t="inlineStr">
        <is>
          <t>오수경</t>
        </is>
      </c>
      <c r="F109" s="22" t="inlineStr">
        <is>
          <t>010-4183-9741</t>
        </is>
      </c>
      <c r="G109" s="24" t="n">
        <v>46279</v>
      </c>
      <c r="H109" s="24" t="n">
        <v>46279</v>
      </c>
      <c r="I109" s="22" t="inlineStr">
        <is>
          <t>설명회</t>
        </is>
      </c>
      <c r="J109" s="22" t="inlineStr">
        <is>
          <t>고1 수능기초반</t>
        </is>
      </c>
      <c r="K109" s="23" t="inlineStr"/>
      <c r="L109" s="22" t="inlineStr">
        <is>
          <t>설명회 신청</t>
        </is>
      </c>
      <c r="M109" s="22" t="inlineStr"/>
      <c r="N109" s="25" t="inlineStr"/>
      <c r="O109" s="26">
        <f>IF(COUNTA(B109:F109)=0,"",IF(AND(B109="",E109=""),"이름을 적어 주세요",IF(F109="","연락처가 없어요",IF(NOT(AND(LEN(F109)=13,LEFT(F109,4)="010-",MID(F109,9,1)="-",ISNUMBER(--SUBSTITUTE(F109,"-","")))),"번호를 010-0000-0000으로",IF(AND(B109&lt;&gt;"",COUNTIFS($F$5:$F$1534,F109,$B$5:$B$1534,B109)&gt;1),"같은 학생이 또 있어요",IF(AND(ISNUMBER(G109),ISNUMBER(H109),H109&lt;G109),"마지막 연락이 처음보다 빨라요",""))))))</f>
        <v/>
      </c>
    </row>
    <row r="110" ht="20" customHeight="1">
      <c r="A110" s="21">
        <f>IF(COUNTA(B110:F110)=0,"",ROW()-4)</f>
        <v/>
      </c>
      <c r="B110" s="22" t="inlineStr">
        <is>
          <t>서지호</t>
        </is>
      </c>
      <c r="C110" s="23" t="inlineStr">
        <is>
          <t>초4</t>
        </is>
      </c>
      <c r="D110" s="22" t="inlineStr"/>
      <c r="E110" s="22" t="inlineStr">
        <is>
          <t>이준호</t>
        </is>
      </c>
      <c r="F110" s="22" t="inlineStr">
        <is>
          <t>010-6842-5931</t>
        </is>
      </c>
      <c r="G110" s="24" t="n">
        <v>46055</v>
      </c>
      <c r="H110" s="24" t="n">
        <v>46278</v>
      </c>
      <c r="I110" s="22" t="inlineStr">
        <is>
          <t>전화·설명회</t>
        </is>
      </c>
      <c r="J110" s="22" t="inlineStr">
        <is>
          <t>초등 문법반</t>
        </is>
      </c>
      <c r="K110" s="23" t="inlineStr"/>
      <c r="L110" s="22" t="inlineStr">
        <is>
          <t>설명회 신청</t>
        </is>
      </c>
      <c r="M110" s="22" t="inlineStr">
        <is>
          <t>2/2 다음 주 다시 전화 주기로</t>
        </is>
      </c>
      <c r="N110" s="25" t="inlineStr"/>
      <c r="O110" s="26">
        <f>IF(COUNTA(B110:F110)=0,"",IF(AND(B110="",E110=""),"이름을 적어 주세요",IF(F110="","연락처가 없어요",IF(NOT(AND(LEN(F110)=13,LEFT(F110,4)="010-",MID(F110,9,1)="-",ISNUMBER(--SUBSTITUTE(F110,"-","")))),"번호를 010-0000-0000으로",IF(AND(B110&lt;&gt;"",COUNTIFS($F$5:$F$1534,F110,$B$5:$B$1534,B110)&gt;1),"같은 학생이 또 있어요",IF(AND(ISNUMBER(G110),ISNUMBER(H110),H110&lt;G110),"마지막 연락이 처음보다 빨라요",""))))))</f>
        <v/>
      </c>
    </row>
    <row r="111" ht="20" customHeight="1">
      <c r="A111" s="21">
        <f>IF(COUNTA(B111:F111)=0,"",ROW()-4)</f>
        <v/>
      </c>
      <c r="B111" s="22" t="inlineStr">
        <is>
          <t>노하준</t>
        </is>
      </c>
      <c r="C111" s="23" t="inlineStr">
        <is>
          <t>초6</t>
        </is>
      </c>
      <c r="D111" s="22" t="inlineStr">
        <is>
          <t>한빛초</t>
        </is>
      </c>
      <c r="E111" s="22" t="inlineStr">
        <is>
          <t>이미경</t>
        </is>
      </c>
      <c r="F111" s="22" t="inlineStr">
        <is>
          <t>010-2485-1075</t>
        </is>
      </c>
      <c r="G111" s="24" t="n">
        <v>46075</v>
      </c>
      <c r="H111" s="24" t="n">
        <v>46278</v>
      </c>
      <c r="I111" s="22" t="inlineStr">
        <is>
          <t>전화·레벨테스트</t>
        </is>
      </c>
      <c r="J111" s="22" t="inlineStr"/>
      <c r="K111" s="23" t="inlineStr">
        <is>
          <t>B1</t>
        </is>
      </c>
      <c r="L111" s="22" t="inlineStr">
        <is>
          <t>레벨테스트 봄</t>
        </is>
      </c>
      <c r="M111" s="22" t="inlineStr">
        <is>
          <t>2/22 주 2회 원함</t>
        </is>
      </c>
      <c r="N111" s="25" t="inlineStr"/>
      <c r="O111" s="26">
        <f>IF(COUNTA(B111:F111)=0,"",IF(AND(B111="",E111=""),"이름을 적어 주세요",IF(F111="","연락처가 없어요",IF(NOT(AND(LEN(F111)=13,LEFT(F111,4)="010-",MID(F111,9,1)="-",ISNUMBER(--SUBSTITUTE(F111,"-","")))),"번호를 010-0000-0000으로",IF(AND(B111&lt;&gt;"",COUNTIFS($F$5:$F$1534,F111,$B$5:$B$1534,B111)&gt;1),"같은 학생이 또 있어요",IF(AND(ISNUMBER(G111),ISNUMBER(H111),H111&lt;G111),"마지막 연락이 처음보다 빨라요",""))))))</f>
        <v/>
      </c>
    </row>
    <row r="112" ht="20" customHeight="1">
      <c r="A112" s="21">
        <f>IF(COUNTA(B112:F112)=0,"",ROW()-4)</f>
        <v/>
      </c>
      <c r="B112" s="22" t="inlineStr">
        <is>
          <t>임윤아</t>
        </is>
      </c>
      <c r="C112" s="23" t="inlineStr">
        <is>
          <t>초6</t>
        </is>
      </c>
      <c r="D112" s="22" t="inlineStr">
        <is>
          <t>숲길초</t>
        </is>
      </c>
      <c r="E112" s="22" t="inlineStr">
        <is>
          <t>곽씨 어머님</t>
        </is>
      </c>
      <c r="F112" s="22" t="inlineStr">
        <is>
          <t>010-9463-2494</t>
        </is>
      </c>
      <c r="G112" s="24" t="n">
        <v>46113</v>
      </c>
      <c r="H112" s="24" t="n">
        <v>46278</v>
      </c>
      <c r="I112" s="22" t="inlineStr">
        <is>
          <t>전화·레벨테스트</t>
        </is>
      </c>
      <c r="J112" s="22" t="inlineStr"/>
      <c r="K112" s="23" t="inlineStr">
        <is>
          <t>B1</t>
        </is>
      </c>
      <c r="L112" s="22" t="inlineStr">
        <is>
          <t>레벨테스트 봄</t>
        </is>
      </c>
      <c r="M112" s="22" t="inlineStr">
        <is>
          <t>4/1 토요일 반 있는지</t>
        </is>
      </c>
      <c r="N112" s="25" t="inlineStr"/>
      <c r="O112" s="26">
        <f>IF(COUNTA(B112:F112)=0,"",IF(AND(B112="",E112=""),"이름을 적어 주세요",IF(F112="","연락처가 없어요",IF(NOT(AND(LEN(F112)=13,LEFT(F112,4)="010-",MID(F112,9,1)="-",ISNUMBER(--SUBSTITUTE(F112,"-","")))),"번호를 010-0000-0000으로",IF(AND(B112&lt;&gt;"",COUNTIFS($F$5:$F$1534,F112,$B$5:$B$1534,B112)&gt;1),"같은 학생이 또 있어요",IF(AND(ISNUMBER(G112),ISNUMBER(H112),H112&lt;G112),"마지막 연락이 처음보다 빨라요",""))))))</f>
        <v/>
      </c>
    </row>
    <row r="113" ht="20" customHeight="1">
      <c r="A113" s="21">
        <f>IF(COUNTA(B113:F113)=0,"",ROW()-4)</f>
        <v/>
      </c>
      <c r="B113" s="22" t="inlineStr">
        <is>
          <t>류윤서</t>
        </is>
      </c>
      <c r="C113" s="23" t="inlineStr">
        <is>
          <t>중3</t>
        </is>
      </c>
      <c r="D113" s="22" t="inlineStr">
        <is>
          <t>새봄중</t>
        </is>
      </c>
      <c r="E113" s="22" t="inlineStr">
        <is>
          <t>반보람</t>
        </is>
      </c>
      <c r="F113" s="22" t="inlineStr">
        <is>
          <t>010-6607-6201</t>
        </is>
      </c>
      <c r="G113" s="24" t="n">
        <v>46211</v>
      </c>
      <c r="H113" s="24" t="n">
        <v>46278</v>
      </c>
      <c r="I113" s="22" t="inlineStr">
        <is>
          <t>설명회·레벨테스트</t>
        </is>
      </c>
      <c r="J113" s="22" t="inlineStr">
        <is>
          <t>중등 서술형반</t>
        </is>
      </c>
      <c r="K113" s="23" t="inlineStr">
        <is>
          <t>C1</t>
        </is>
      </c>
      <c r="L113" s="22" t="inlineStr">
        <is>
          <t>레벨테스트 봄</t>
        </is>
      </c>
      <c r="M113" s="22" t="inlineStr"/>
      <c r="N113" s="25" t="inlineStr"/>
      <c r="O113" s="26">
        <f>IF(COUNTA(B113:F113)=0,"",IF(AND(B113="",E113=""),"이름을 적어 주세요",IF(F113="","연락처가 없어요",IF(NOT(AND(LEN(F113)=13,LEFT(F113,4)="010-",MID(F113,9,1)="-",ISNUMBER(--SUBSTITUTE(F113,"-","")))),"번호를 010-0000-0000으로",IF(AND(B113&lt;&gt;"",COUNTIFS($F$5:$F$1534,F113,$B$5:$B$1534,B113)&gt;1),"같은 학생이 또 있어요",IF(AND(ISNUMBER(G113),ISNUMBER(H113),H113&lt;G113),"마지막 연락이 처음보다 빨라요",""))))))</f>
        <v/>
      </c>
    </row>
    <row r="114" ht="20" customHeight="1">
      <c r="A114" s="21">
        <f>IF(COUNTA(B114:F114)=0,"",ROW()-4)</f>
        <v/>
      </c>
      <c r="B114" s="22" t="inlineStr">
        <is>
          <t>고주원</t>
        </is>
      </c>
      <c r="C114" s="23" t="inlineStr">
        <is>
          <t>초3</t>
        </is>
      </c>
      <c r="D114" s="22" t="inlineStr"/>
      <c r="E114" s="22" t="inlineStr">
        <is>
          <t>류영수</t>
        </is>
      </c>
      <c r="F114" s="22" t="inlineStr">
        <is>
          <t>010-6972-0148</t>
        </is>
      </c>
      <c r="G114" s="24" t="n">
        <v>46164</v>
      </c>
      <c r="H114" s="24" t="n">
        <v>46278</v>
      </c>
      <c r="I114" s="22" t="inlineStr">
        <is>
          <t>전화·설명회</t>
        </is>
      </c>
      <c r="J114" s="22" t="inlineStr">
        <is>
          <t>초등 리딩반</t>
        </is>
      </c>
      <c r="K114" s="23" t="inlineStr"/>
      <c r="L114" s="22" t="inlineStr">
        <is>
          <t>설명회 신청</t>
        </is>
      </c>
      <c r="M114" s="22" t="inlineStr">
        <is>
          <t>9/13 다른 학원 다니는 중, 비교 중</t>
        </is>
      </c>
      <c r="N114" s="25" t="inlineStr"/>
      <c r="O114" s="26">
        <f>IF(COUNTA(B114:F114)=0,"",IF(AND(B114="",E114=""),"이름을 적어 주세요",IF(F114="","연락처가 없어요",IF(NOT(AND(LEN(F114)=13,LEFT(F114,4)="010-",MID(F114,9,1)="-",ISNUMBER(--SUBSTITUTE(F114,"-","")))),"번호를 010-0000-0000으로",IF(AND(B114&lt;&gt;"",COUNTIFS($F$5:$F$1534,F114,$B$5:$B$1534,B114)&gt;1),"같은 학생이 또 있어요",IF(AND(ISNUMBER(G114),ISNUMBER(H114),H114&lt;G114),"마지막 연락이 처음보다 빨라요",""))))))</f>
        <v/>
      </c>
    </row>
    <row r="115" ht="20" customHeight="1">
      <c r="A115" s="21">
        <f>IF(COUNTA(B115:F115)=0,"",ROW()-4)</f>
        <v/>
      </c>
      <c r="B115" s="22" t="inlineStr">
        <is>
          <t>황나은</t>
        </is>
      </c>
      <c r="C115" s="23" t="inlineStr">
        <is>
          <t>초6</t>
        </is>
      </c>
      <c r="D115" s="22" t="inlineStr"/>
      <c r="E115" s="22" t="inlineStr">
        <is>
          <t>박민정</t>
        </is>
      </c>
      <c r="F115" s="22" t="inlineStr">
        <is>
          <t>010-3525-6768</t>
        </is>
      </c>
      <c r="G115" s="24" t="n">
        <v>46278</v>
      </c>
      <c r="H115" s="24" t="n">
        <v>46278</v>
      </c>
      <c r="I115" s="22" t="inlineStr">
        <is>
          <t>전화</t>
        </is>
      </c>
      <c r="J115" s="22" t="inlineStr"/>
      <c r="K115" s="23" t="inlineStr"/>
      <c r="L115" s="22" t="inlineStr">
        <is>
          <t>전화 상담</t>
        </is>
      </c>
      <c r="M115" s="22" t="inlineStr">
        <is>
          <t>9/13 시간표 문자로 보내 드림</t>
        </is>
      </c>
      <c r="N115" s="25" t="inlineStr"/>
      <c r="O115" s="26">
        <f>IF(COUNTA(B115:F115)=0,"",IF(AND(B115="",E115=""),"이름을 적어 주세요",IF(F115="","연락처가 없어요",IF(NOT(AND(LEN(F115)=13,LEFT(F115,4)="010-",MID(F115,9,1)="-",ISNUMBER(--SUBSTITUTE(F115,"-","")))),"번호를 010-0000-0000으로",IF(AND(B115&lt;&gt;"",COUNTIFS($F$5:$F$1534,F115,$B$5:$B$1534,B115)&gt;1),"같은 학생이 또 있어요",IF(AND(ISNUMBER(G115),ISNUMBER(H115),H115&lt;G115),"마지막 연락이 처음보다 빨라요",""))))))</f>
        <v/>
      </c>
    </row>
    <row r="116" ht="20" customHeight="1">
      <c r="A116" s="21">
        <f>IF(COUNTA(B116:F116)=0,"",ROW()-4)</f>
        <v/>
      </c>
      <c r="B116" s="22" t="inlineStr">
        <is>
          <t>오지오</t>
        </is>
      </c>
      <c r="C116" s="23" t="inlineStr">
        <is>
          <t>중1</t>
        </is>
      </c>
      <c r="D116" s="22" t="inlineStr"/>
      <c r="E116" s="22" t="inlineStr">
        <is>
          <t>노수진</t>
        </is>
      </c>
      <c r="F116" s="22" t="inlineStr">
        <is>
          <t>010-9556-9436</t>
        </is>
      </c>
      <c r="G116" s="24" t="n">
        <v>46195</v>
      </c>
      <c r="H116" s="24" t="n">
        <v>46278</v>
      </c>
      <c r="I116" s="22" t="inlineStr">
        <is>
          <t>전화·설명회</t>
        </is>
      </c>
      <c r="J116" s="22" t="inlineStr">
        <is>
          <t>고1 수능기초반</t>
        </is>
      </c>
      <c r="K116" s="23" t="inlineStr"/>
      <c r="L116" s="22" t="inlineStr">
        <is>
          <t>설명회 신청</t>
        </is>
      </c>
      <c r="M116" s="22" t="inlineStr">
        <is>
          <t>9/13 말하기 위주 원함</t>
        </is>
      </c>
      <c r="N116" s="25" t="inlineStr"/>
      <c r="O116" s="26">
        <f>IF(COUNTA(B116:F116)=0,"",IF(AND(B116="",E116=""),"이름을 적어 주세요",IF(F116="","연락처가 없어요",IF(NOT(AND(LEN(F116)=13,LEFT(F116,4)="010-",MID(F116,9,1)="-",ISNUMBER(--SUBSTITUTE(F116,"-","")))),"번호를 010-0000-0000으로",IF(AND(B116&lt;&gt;"",COUNTIFS($F$5:$F$1534,F116,$B$5:$B$1534,B116)&gt;1),"같은 학생이 또 있어요",IF(AND(ISNUMBER(G116),ISNUMBER(H116),H116&lt;G116),"마지막 연락이 처음보다 빨라요",""))))))</f>
        <v/>
      </c>
    </row>
    <row r="117" ht="20" customHeight="1">
      <c r="A117" s="21">
        <f>IF(COUNTA(B117:F117)=0,"",ROW()-4)</f>
        <v/>
      </c>
      <c r="B117" s="22" t="inlineStr">
        <is>
          <t>변하준</t>
        </is>
      </c>
      <c r="C117" s="23" t="inlineStr">
        <is>
          <t>중2</t>
        </is>
      </c>
      <c r="D117" s="22" t="inlineStr"/>
      <c r="E117" s="22" t="inlineStr">
        <is>
          <t>김현주</t>
        </is>
      </c>
      <c r="F117" s="22" t="inlineStr">
        <is>
          <t>010-7243-8280</t>
        </is>
      </c>
      <c r="G117" s="24" t="n">
        <v>46194</v>
      </c>
      <c r="H117" s="24" t="n">
        <v>46278</v>
      </c>
      <c r="I117" s="22" t="inlineStr">
        <is>
          <t>전화·설명회</t>
        </is>
      </c>
      <c r="J117" s="22" t="inlineStr">
        <is>
          <t>중등 내신반</t>
        </is>
      </c>
      <c r="K117" s="23" t="inlineStr"/>
      <c r="L117" s="22" t="inlineStr">
        <is>
          <t>설명회 신청</t>
        </is>
      </c>
      <c r="M117" s="22" t="inlineStr">
        <is>
          <t>9/13 수강료 문의</t>
        </is>
      </c>
      <c r="N117" s="25" t="inlineStr"/>
      <c r="O117" s="26">
        <f>IF(COUNTA(B117:F117)=0,"",IF(AND(B117="",E117=""),"이름을 적어 주세요",IF(F117="","연락처가 없어요",IF(NOT(AND(LEN(F117)=13,LEFT(F117,4)="010-",MID(F117,9,1)="-",ISNUMBER(--SUBSTITUTE(F117,"-","")))),"번호를 010-0000-0000으로",IF(AND(B117&lt;&gt;"",COUNTIFS($F$5:$F$1534,F117,$B$5:$B$1534,B117)&gt;1),"같은 학생이 또 있어요",IF(AND(ISNUMBER(G117),ISNUMBER(H117),H117&lt;G117),"마지막 연락이 처음보다 빨라요",""))))))</f>
        <v/>
      </c>
    </row>
    <row r="118" ht="20" customHeight="1">
      <c r="A118" s="21">
        <f>IF(COUNTA(B118:F118)=0,"",ROW()-4)</f>
        <v/>
      </c>
      <c r="B118" s="22" t="inlineStr">
        <is>
          <t>송서연</t>
        </is>
      </c>
      <c r="C118" s="23" t="inlineStr">
        <is>
          <t>중3</t>
        </is>
      </c>
      <c r="D118" s="22" t="inlineStr">
        <is>
          <t>숲길중</t>
        </is>
      </c>
      <c r="E118" s="22" t="inlineStr"/>
      <c r="F118" s="22" t="inlineStr">
        <is>
          <t>010-7650-6528</t>
        </is>
      </c>
      <c r="G118" s="24" t="n">
        <v>46278</v>
      </c>
      <c r="H118" s="24" t="n">
        <v>46278</v>
      </c>
      <c r="I118" s="22" t="inlineStr">
        <is>
          <t>레벨테스트</t>
        </is>
      </c>
      <c r="J118" s="22" t="inlineStr"/>
      <c r="K118" s="23" t="inlineStr">
        <is>
          <t>B1</t>
        </is>
      </c>
      <c r="L118" s="22" t="inlineStr">
        <is>
          <t>레벨테스트 봄</t>
        </is>
      </c>
      <c r="M118" s="22" t="inlineStr"/>
      <c r="N118" s="25" t="inlineStr"/>
      <c r="O118" s="26">
        <f>IF(COUNTA(B118:F118)=0,"",IF(AND(B118="",E118=""),"이름을 적어 주세요",IF(F118="","연락처가 없어요",IF(NOT(AND(LEN(F118)=13,LEFT(F118,4)="010-",MID(F118,9,1)="-",ISNUMBER(--SUBSTITUTE(F118,"-","")))),"번호를 010-0000-0000으로",IF(AND(B118&lt;&gt;"",COUNTIFS($F$5:$F$1534,F118,$B$5:$B$1534,B118)&gt;1),"같은 학생이 또 있어요",IF(AND(ISNUMBER(G118),ISNUMBER(H118),H118&lt;G118),"마지막 연락이 처음보다 빨라요",""))))))</f>
        <v/>
      </c>
    </row>
    <row r="119" ht="20" customHeight="1">
      <c r="A119" s="21">
        <f>IF(COUNTA(B119:F119)=0,"",ROW()-4)</f>
        <v/>
      </c>
      <c r="B119" s="22" t="inlineStr">
        <is>
          <t>구은우</t>
        </is>
      </c>
      <c r="C119" s="23" t="inlineStr">
        <is>
          <t>초4</t>
        </is>
      </c>
      <c r="D119" s="22" t="inlineStr">
        <is>
          <t>숲길초</t>
        </is>
      </c>
      <c r="E119" s="22" t="inlineStr"/>
      <c r="F119" s="22" t="inlineStr">
        <is>
          <t>010-5772-4418</t>
        </is>
      </c>
      <c r="G119" s="24" t="n">
        <v>46278</v>
      </c>
      <c r="H119" s="24" t="n">
        <v>46278</v>
      </c>
      <c r="I119" s="22" t="inlineStr">
        <is>
          <t>레벨테스트</t>
        </is>
      </c>
      <c r="J119" s="22" t="inlineStr"/>
      <c r="K119" s="23" t="inlineStr">
        <is>
          <t>C1</t>
        </is>
      </c>
      <c r="L119" s="22" t="inlineStr">
        <is>
          <t>레벨테스트 봄</t>
        </is>
      </c>
      <c r="M119" s="22" t="inlineStr"/>
      <c r="N119" s="25" t="inlineStr"/>
      <c r="O119" s="26">
        <f>IF(COUNTA(B119:F119)=0,"",IF(AND(B119="",E119=""),"이름을 적어 주세요",IF(F119="","연락처가 없어요",IF(NOT(AND(LEN(F119)=13,LEFT(F119,4)="010-",MID(F119,9,1)="-",ISNUMBER(--SUBSTITUTE(F119,"-","")))),"번호를 010-0000-0000으로",IF(AND(B119&lt;&gt;"",COUNTIFS($F$5:$F$1534,F119,$B$5:$B$1534,B119)&gt;1),"같은 학생이 또 있어요",IF(AND(ISNUMBER(G119),ISNUMBER(H119),H119&lt;G119),"마지막 연락이 처음보다 빨라요",""))))))</f>
        <v/>
      </c>
    </row>
    <row r="120" ht="20" customHeight="1">
      <c r="A120" s="21">
        <f>IF(COUNTA(B120:F120)=0,"",ROW()-4)</f>
        <v/>
      </c>
      <c r="B120" s="22" t="inlineStr">
        <is>
          <t>김로운</t>
        </is>
      </c>
      <c r="C120" s="23" t="inlineStr">
        <is>
          <t>고1</t>
        </is>
      </c>
      <c r="D120" s="22" t="inlineStr">
        <is>
          <t>한빛고</t>
        </is>
      </c>
      <c r="E120" s="22" t="inlineStr">
        <is>
          <t>주선영</t>
        </is>
      </c>
      <c r="F120" s="22" t="inlineStr">
        <is>
          <t>010-5310-2562</t>
        </is>
      </c>
      <c r="G120" s="24" t="n">
        <v>46221</v>
      </c>
      <c r="H120" s="24" t="n">
        <v>46278</v>
      </c>
      <c r="I120" s="22" t="inlineStr">
        <is>
          <t>설명회·레벨테스트</t>
        </is>
      </c>
      <c r="J120" s="22" t="inlineStr">
        <is>
          <t>중등 서술형반</t>
        </is>
      </c>
      <c r="K120" s="23" t="inlineStr">
        <is>
          <t>A1</t>
        </is>
      </c>
      <c r="L120" s="22" t="inlineStr">
        <is>
          <t>레벨테스트 봄</t>
        </is>
      </c>
      <c r="M120" s="22" t="inlineStr"/>
      <c r="N120" s="25" t="inlineStr"/>
      <c r="O120" s="26">
        <f>IF(COUNTA(B120:F120)=0,"",IF(AND(B120="",E120=""),"이름을 적어 주세요",IF(F120="","연락처가 없어요",IF(NOT(AND(LEN(F120)=13,LEFT(F120,4)="010-",MID(F120,9,1)="-",ISNUMBER(--SUBSTITUTE(F120,"-","")))),"번호를 010-0000-0000으로",IF(AND(B120&lt;&gt;"",COUNTIFS($F$5:$F$1534,F120,$B$5:$B$1534,B120)&gt;1),"같은 학생이 또 있어요",IF(AND(ISNUMBER(G120),ISNUMBER(H120),H120&lt;G120),"마지막 연락이 처음보다 빨라요",""))))))</f>
        <v/>
      </c>
    </row>
    <row r="121" ht="20" customHeight="1">
      <c r="A121" s="21">
        <f>IF(COUNTA(B121:F121)=0,"",ROW()-4)</f>
        <v/>
      </c>
      <c r="B121" s="22" t="inlineStr"/>
      <c r="C121" s="23" t="inlineStr">
        <is>
          <t>고1</t>
        </is>
      </c>
      <c r="D121" s="22" t="inlineStr"/>
      <c r="E121" s="22" t="inlineStr">
        <is>
          <t>박준호</t>
        </is>
      </c>
      <c r="F121" s="22" t="inlineStr">
        <is>
          <t>010-7904-7544</t>
        </is>
      </c>
      <c r="G121" s="24" t="n">
        <v>46278</v>
      </c>
      <c r="H121" s="24" t="n">
        <v>46278</v>
      </c>
      <c r="I121" s="22" t="inlineStr">
        <is>
          <t>설명회</t>
        </is>
      </c>
      <c r="J121" s="22" t="inlineStr">
        <is>
          <t>중등 서술형반</t>
        </is>
      </c>
      <c r="K121" s="23" t="inlineStr"/>
      <c r="L121" s="22" t="inlineStr">
        <is>
          <t>설명회 신청</t>
        </is>
      </c>
      <c r="M121" s="22" t="inlineStr"/>
      <c r="N121" s="25" t="inlineStr"/>
      <c r="O121" s="26">
        <f>IF(COUNTA(B121:F121)=0,"",IF(AND(B121="",E121=""),"이름을 적어 주세요",IF(F121="","연락처가 없어요",IF(NOT(AND(LEN(F121)=13,LEFT(F121,4)="010-",MID(F121,9,1)="-",ISNUMBER(--SUBSTITUTE(F121,"-","")))),"번호를 010-0000-0000으로",IF(AND(B121&lt;&gt;"",COUNTIFS($F$5:$F$1534,F121,$B$5:$B$1534,B121)&gt;1),"같은 학생이 또 있어요",IF(AND(ISNUMBER(G121),ISNUMBER(H121),H121&lt;G121),"마지막 연락이 처음보다 빨라요",""))))))</f>
        <v/>
      </c>
    </row>
    <row r="122" ht="20" customHeight="1">
      <c r="A122" s="21">
        <f>IF(COUNTA(B122:F122)=0,"",ROW()-4)</f>
        <v/>
      </c>
      <c r="B122" s="22" t="inlineStr">
        <is>
          <t>김지아</t>
        </is>
      </c>
      <c r="C122" s="23" t="inlineStr">
        <is>
          <t>중2</t>
        </is>
      </c>
      <c r="D122" s="22" t="inlineStr"/>
      <c r="E122" s="22" t="inlineStr">
        <is>
          <t>박지영</t>
        </is>
      </c>
      <c r="F122" s="22" t="inlineStr">
        <is>
          <t>010-2061-0278</t>
        </is>
      </c>
      <c r="G122" s="24" t="n">
        <v>46147</v>
      </c>
      <c r="H122" s="24" t="n">
        <v>46277</v>
      </c>
      <c r="I122" s="22" t="inlineStr">
        <is>
          <t>전화·설명회·레벨테스트</t>
        </is>
      </c>
      <c r="J122" s="22" t="inlineStr">
        <is>
          <t>고1 수능기초반</t>
        </is>
      </c>
      <c r="K122" s="23" t="inlineStr">
        <is>
          <t>B1</t>
        </is>
      </c>
      <c r="L122" s="22" t="inlineStr">
        <is>
          <t>레벨테스트 봄</t>
        </is>
      </c>
      <c r="M122" s="22" t="inlineStr"/>
      <c r="N122" s="25" t="inlineStr"/>
      <c r="O122" s="26">
        <f>IF(COUNTA(B122:F122)=0,"",IF(AND(B122="",E122=""),"이름을 적어 주세요",IF(F122="","연락처가 없어요",IF(NOT(AND(LEN(F122)=13,LEFT(F122,4)="010-",MID(F122,9,1)="-",ISNUMBER(--SUBSTITUTE(F122,"-","")))),"번호를 010-0000-0000으로",IF(AND(B122&lt;&gt;"",COUNTIFS($F$5:$F$1534,F122,$B$5:$B$1534,B122)&gt;1),"같은 학생이 또 있어요",IF(AND(ISNUMBER(G122),ISNUMBER(H122),H122&lt;G122),"마지막 연락이 처음보다 빨라요",""))))))</f>
        <v/>
      </c>
    </row>
    <row r="123" ht="20" customHeight="1">
      <c r="A123" s="21">
        <f>IF(COUNTA(B123:F123)=0,"",ROW()-4)</f>
        <v/>
      </c>
      <c r="B123" s="22" t="inlineStr">
        <is>
          <t>류하준</t>
        </is>
      </c>
      <c r="C123" s="23" t="inlineStr">
        <is>
          <t>초6</t>
        </is>
      </c>
      <c r="D123" s="22" t="inlineStr">
        <is>
          <t>새봄초</t>
        </is>
      </c>
      <c r="E123" s="22" t="inlineStr">
        <is>
          <t>박씨 어머님</t>
        </is>
      </c>
      <c r="F123" s="22" t="inlineStr">
        <is>
          <t>010-3235-0188</t>
        </is>
      </c>
      <c r="G123" s="24" t="n">
        <v>46180</v>
      </c>
      <c r="H123" s="24" t="n">
        <v>46277</v>
      </c>
      <c r="I123" s="22" t="inlineStr">
        <is>
          <t>전화·레벨테스트</t>
        </is>
      </c>
      <c r="J123" s="22" t="inlineStr"/>
      <c r="K123" s="23" t="inlineStr">
        <is>
          <t>C1</t>
        </is>
      </c>
      <c r="L123" s="22" t="inlineStr">
        <is>
          <t>레벨테스트 봄</t>
        </is>
      </c>
      <c r="M123" s="22" t="inlineStr">
        <is>
          <t>9/12 수강료 문의</t>
        </is>
      </c>
      <c r="N123" s="25" t="inlineStr"/>
      <c r="O123" s="26">
        <f>IF(COUNTA(B123:F123)=0,"",IF(AND(B123="",E123=""),"이름을 적어 주세요",IF(F123="","연락처가 없어요",IF(NOT(AND(LEN(F123)=13,LEFT(F123,4)="010-",MID(F123,9,1)="-",ISNUMBER(--SUBSTITUTE(F123,"-","")))),"번호를 010-0000-0000으로",IF(AND(B123&lt;&gt;"",COUNTIFS($F$5:$F$1534,F123,$B$5:$B$1534,B123)&gt;1),"같은 학생이 또 있어요",IF(AND(ISNUMBER(G123),ISNUMBER(H123),H123&lt;G123),"마지막 연락이 처음보다 빨라요",""))))))</f>
        <v/>
      </c>
    </row>
    <row r="124" ht="20" customHeight="1">
      <c r="A124" s="21">
        <f>IF(COUNTA(B124:F124)=0,"",ROW()-4)</f>
        <v/>
      </c>
      <c r="B124" s="22" t="inlineStr">
        <is>
          <t>김다인</t>
        </is>
      </c>
      <c r="C124" s="23" t="inlineStr">
        <is>
          <t>중2</t>
        </is>
      </c>
      <c r="D124" s="22" t="inlineStr">
        <is>
          <t>새봄중</t>
        </is>
      </c>
      <c r="E124" s="22" t="inlineStr">
        <is>
          <t>박영수</t>
        </is>
      </c>
      <c r="F124" s="22" t="inlineStr">
        <is>
          <t>010-9388-6499</t>
        </is>
      </c>
      <c r="G124" s="24" t="n">
        <v>46102</v>
      </c>
      <c r="H124" s="24" t="n">
        <v>46277</v>
      </c>
      <c r="I124" s="22" t="inlineStr">
        <is>
          <t>전화·설명회·레벨테스트</t>
        </is>
      </c>
      <c r="J124" s="22" t="inlineStr">
        <is>
          <t>고1 수능기초반</t>
        </is>
      </c>
      <c r="K124" s="23" t="inlineStr">
        <is>
          <t>C1 (재시험)</t>
        </is>
      </c>
      <c r="L124" s="22" t="inlineStr">
        <is>
          <t>레벨테스트 봄</t>
        </is>
      </c>
      <c r="M124" s="22" t="inlineStr">
        <is>
          <t>6/30 숙제 양 걱정</t>
        </is>
      </c>
      <c r="N124" s="25" t="inlineStr"/>
      <c r="O124" s="26">
        <f>IF(COUNTA(B124:F124)=0,"",IF(AND(B124="",E124=""),"이름을 적어 주세요",IF(F124="","연락처가 없어요",IF(NOT(AND(LEN(F124)=13,LEFT(F124,4)="010-",MID(F124,9,1)="-",ISNUMBER(--SUBSTITUTE(F124,"-","")))),"번호를 010-0000-0000으로",IF(AND(B124&lt;&gt;"",COUNTIFS($F$5:$F$1534,F124,$B$5:$B$1534,B124)&gt;1),"같은 학생이 또 있어요",IF(AND(ISNUMBER(G124),ISNUMBER(H124),H124&lt;G124),"마지막 연락이 처음보다 빨라요",""))))))</f>
        <v/>
      </c>
    </row>
    <row r="125" ht="20" customHeight="1">
      <c r="A125" s="21">
        <f>IF(COUNTA(B125:F125)=0,"",ROW()-4)</f>
        <v/>
      </c>
      <c r="B125" s="22" t="inlineStr">
        <is>
          <t>이유찬</t>
        </is>
      </c>
      <c r="C125" s="23" t="inlineStr">
        <is>
          <t>중2</t>
        </is>
      </c>
      <c r="D125" s="22" t="inlineStr">
        <is>
          <t>새봄중</t>
        </is>
      </c>
      <c r="E125" s="22" t="inlineStr">
        <is>
          <t>황윤희</t>
        </is>
      </c>
      <c r="F125" s="22" t="inlineStr">
        <is>
          <t>010-3019-4310</t>
        </is>
      </c>
      <c r="G125" s="24" t="n">
        <v>46211</v>
      </c>
      <c r="H125" s="24" t="n">
        <v>46277</v>
      </c>
      <c r="I125" s="22" t="inlineStr">
        <is>
          <t>전화·레벨테스트</t>
        </is>
      </c>
      <c r="J125" s="22" t="inlineStr"/>
      <c r="K125" s="23" t="inlineStr">
        <is>
          <t>A1</t>
        </is>
      </c>
      <c r="L125" s="22" t="inlineStr">
        <is>
          <t>레벨테스트 봄</t>
        </is>
      </c>
      <c r="M125" s="22" t="inlineStr">
        <is>
          <t>9/12 방학 특강 문의</t>
        </is>
      </c>
      <c r="N125" s="25" t="inlineStr"/>
      <c r="O125" s="26">
        <f>IF(COUNTA(B125:F125)=0,"",IF(AND(B125="",E125=""),"이름을 적어 주세요",IF(F125="","연락처가 없어요",IF(NOT(AND(LEN(F125)=13,LEFT(F125,4)="010-",MID(F125,9,1)="-",ISNUMBER(--SUBSTITUTE(F125,"-","")))),"번호를 010-0000-0000으로",IF(AND(B125&lt;&gt;"",COUNTIFS($F$5:$F$1534,F125,$B$5:$B$1534,B125)&gt;1),"같은 학생이 또 있어요",IF(AND(ISNUMBER(G125),ISNUMBER(H125),H125&lt;G125),"마지막 연락이 처음보다 빨라요",""))))))</f>
        <v/>
      </c>
    </row>
    <row r="126" ht="20" customHeight="1">
      <c r="A126" s="21">
        <f>IF(COUNTA(B126:F126)=0,"",ROW()-4)</f>
        <v/>
      </c>
      <c r="B126" s="22" t="inlineStr">
        <is>
          <t>박지호</t>
        </is>
      </c>
      <c r="C126" s="23" t="inlineStr">
        <is>
          <t>초6</t>
        </is>
      </c>
      <c r="D126" s="22" t="inlineStr">
        <is>
          <t>새봄초</t>
        </is>
      </c>
      <c r="E126" s="22" t="inlineStr">
        <is>
          <t>정보람</t>
        </is>
      </c>
      <c r="F126" s="22" t="inlineStr">
        <is>
          <t>010-2867-7427</t>
        </is>
      </c>
      <c r="G126" s="24" t="n">
        <v>46226</v>
      </c>
      <c r="H126" s="24" t="n">
        <v>46277</v>
      </c>
      <c r="I126" s="22" t="inlineStr">
        <is>
          <t>전화·설명회·레벨테스트</t>
        </is>
      </c>
      <c r="J126" s="22" t="inlineStr">
        <is>
          <t>초등 문법반</t>
        </is>
      </c>
      <c r="K126" s="23" t="inlineStr">
        <is>
          <t>A2</t>
        </is>
      </c>
      <c r="L126" s="22" t="inlineStr">
        <is>
          <t>레벨테스트 봄</t>
        </is>
      </c>
      <c r="M126" s="22" t="inlineStr"/>
      <c r="N126" s="25" t="inlineStr"/>
      <c r="O126" s="26">
        <f>IF(COUNTA(B126:F126)=0,"",IF(AND(B126="",E126=""),"이름을 적어 주세요",IF(F126="","연락처가 없어요",IF(NOT(AND(LEN(F126)=13,LEFT(F126,4)="010-",MID(F126,9,1)="-",ISNUMBER(--SUBSTITUTE(F126,"-","")))),"번호를 010-0000-0000으로",IF(AND(B126&lt;&gt;"",COUNTIFS($F$5:$F$1534,F126,$B$5:$B$1534,B126)&gt;1),"같은 학생이 또 있어요",IF(AND(ISNUMBER(G126),ISNUMBER(H126),H126&lt;G126),"마지막 연락이 처음보다 빨라요",""))))))</f>
        <v/>
      </c>
    </row>
    <row r="127" ht="20" customHeight="1">
      <c r="A127" s="21">
        <f>IF(COUNTA(B127:F127)=0,"",ROW()-4)</f>
        <v/>
      </c>
      <c r="B127" s="22" t="inlineStr">
        <is>
          <t>이서윤</t>
        </is>
      </c>
      <c r="C127" s="23" t="inlineStr">
        <is>
          <t>초5</t>
        </is>
      </c>
      <c r="D127" s="22" t="inlineStr">
        <is>
          <t>한빛초</t>
        </is>
      </c>
      <c r="E127" s="22" t="inlineStr">
        <is>
          <t>고은정</t>
        </is>
      </c>
      <c r="F127" s="22" t="inlineStr">
        <is>
          <t>010-8679-1998</t>
        </is>
      </c>
      <c r="G127" s="24" t="n">
        <v>46227</v>
      </c>
      <c r="H127" s="24" t="n">
        <v>46277</v>
      </c>
      <c r="I127" s="22" t="inlineStr">
        <is>
          <t>전화·설명회·레벨테스트</t>
        </is>
      </c>
      <c r="J127" s="22" t="inlineStr">
        <is>
          <t>초등 문법반</t>
        </is>
      </c>
      <c r="K127" s="23" t="inlineStr">
        <is>
          <t>C1</t>
        </is>
      </c>
      <c r="L127" s="22" t="inlineStr">
        <is>
          <t>레벨테스트 봄</t>
        </is>
      </c>
      <c r="M127" s="22" t="inlineStr"/>
      <c r="N127" s="25" t="inlineStr"/>
      <c r="O127" s="26">
        <f>IF(COUNTA(B127:F127)=0,"",IF(AND(B127="",E127=""),"이름을 적어 주세요",IF(F127="","연락처가 없어요",IF(NOT(AND(LEN(F127)=13,LEFT(F127,4)="010-",MID(F127,9,1)="-",ISNUMBER(--SUBSTITUTE(F127,"-","")))),"번호를 010-0000-0000으로",IF(AND(B127&lt;&gt;"",COUNTIFS($F$5:$F$1534,F127,$B$5:$B$1534,B127)&gt;1),"같은 학생이 또 있어요",IF(AND(ISNUMBER(G127),ISNUMBER(H127),H127&lt;G127),"마지막 연락이 처음보다 빨라요",""))))))</f>
        <v/>
      </c>
    </row>
    <row r="128" ht="20" customHeight="1">
      <c r="A128" s="21">
        <f>IF(COUNTA(B128:F128)=0,"",ROW()-4)</f>
        <v/>
      </c>
      <c r="B128" s="22" t="inlineStr">
        <is>
          <t>김민준</t>
        </is>
      </c>
      <c r="C128" s="23" t="inlineStr">
        <is>
          <t>초3</t>
        </is>
      </c>
      <c r="D128" s="22" t="inlineStr"/>
      <c r="E128" s="22" t="inlineStr">
        <is>
          <t>김유진</t>
        </is>
      </c>
      <c r="F128" s="22" t="inlineStr">
        <is>
          <t>010-6690-8869</t>
        </is>
      </c>
      <c r="G128" s="24" t="n">
        <v>46277</v>
      </c>
      <c r="H128" s="24" t="n">
        <v>46277</v>
      </c>
      <c r="I128" s="22" t="inlineStr">
        <is>
          <t>전화</t>
        </is>
      </c>
      <c r="J128" s="22" t="inlineStr"/>
      <c r="K128" s="23" t="inlineStr"/>
      <c r="L128" s="22" t="inlineStr">
        <is>
          <t>전화 상담</t>
        </is>
      </c>
      <c r="M128" s="22" t="inlineStr">
        <is>
          <t>9/12 셔틀 문의</t>
        </is>
      </c>
      <c r="N128" s="25" t="inlineStr"/>
      <c r="O128" s="26">
        <f>IF(COUNTA(B128:F128)=0,"",IF(AND(B128="",E128=""),"이름을 적어 주세요",IF(F128="","연락처가 없어요",IF(NOT(AND(LEN(F128)=13,LEFT(F128,4)="010-",MID(F128,9,1)="-",ISNUMBER(--SUBSTITUTE(F128,"-","")))),"번호를 010-0000-0000으로",IF(AND(B128&lt;&gt;"",COUNTIFS($F$5:$F$1534,F128,$B$5:$B$1534,B128)&gt;1),"같은 학생이 또 있어요",IF(AND(ISNUMBER(G128),ISNUMBER(H128),H128&lt;G128),"마지막 연락이 처음보다 빨라요",""))))))</f>
        <v/>
      </c>
    </row>
    <row r="129" ht="20" customHeight="1">
      <c r="A129" s="21">
        <f>IF(COUNTA(B129:F129)=0,"",ROW()-4)</f>
        <v/>
      </c>
      <c r="B129" s="22" t="inlineStr">
        <is>
          <t>류다은</t>
        </is>
      </c>
      <c r="C129" s="23" t="inlineStr">
        <is>
          <t>초5</t>
        </is>
      </c>
      <c r="D129" s="22" t="inlineStr"/>
      <c r="E129" s="22" t="inlineStr">
        <is>
          <t>임윤희</t>
        </is>
      </c>
      <c r="F129" s="22" t="inlineStr">
        <is>
          <t>010-9862-9362</t>
        </is>
      </c>
      <c r="G129" s="24" t="n">
        <v>46228</v>
      </c>
      <c r="H129" s="24" t="n">
        <v>46277</v>
      </c>
      <c r="I129" s="22" t="inlineStr">
        <is>
          <t>전화·설명회</t>
        </is>
      </c>
      <c r="J129" s="22" t="inlineStr">
        <is>
          <t>초등 리딩반</t>
        </is>
      </c>
      <c r="K129" s="23" t="inlineStr"/>
      <c r="L129" s="22" t="inlineStr">
        <is>
          <t>설명회 신청</t>
        </is>
      </c>
      <c r="M129" s="22" t="inlineStr">
        <is>
          <t>9/12 토요일 반 있는지</t>
        </is>
      </c>
      <c r="N129" s="25" t="inlineStr"/>
      <c r="O129" s="26">
        <f>IF(COUNTA(B129:F129)=0,"",IF(AND(B129="",E129=""),"이름을 적어 주세요",IF(F129="","연락처가 없어요",IF(NOT(AND(LEN(F129)=13,LEFT(F129,4)="010-",MID(F129,9,1)="-",ISNUMBER(--SUBSTITUTE(F129,"-","")))),"번호를 010-0000-0000으로",IF(AND(B129&lt;&gt;"",COUNTIFS($F$5:$F$1534,F129,$B$5:$B$1534,B129)&gt;1),"같은 학생이 또 있어요",IF(AND(ISNUMBER(G129),ISNUMBER(H129),H129&lt;G129),"마지막 연락이 처음보다 빨라요",""))))))</f>
        <v/>
      </c>
    </row>
    <row r="130" ht="20" customHeight="1">
      <c r="A130" s="21">
        <f>IF(COUNTA(B130:F130)=0,"",ROW()-4)</f>
        <v/>
      </c>
      <c r="B130" s="22" t="inlineStr">
        <is>
          <t>김로운</t>
        </is>
      </c>
      <c r="C130" s="23" t="inlineStr">
        <is>
          <t>초5</t>
        </is>
      </c>
      <c r="D130" s="22" t="inlineStr"/>
      <c r="E130" s="22" t="inlineStr">
        <is>
          <t>조수진</t>
        </is>
      </c>
      <c r="F130" s="22" t="inlineStr">
        <is>
          <t>010-2569-6888</t>
        </is>
      </c>
      <c r="G130" s="24" t="n">
        <v>46181</v>
      </c>
      <c r="H130" s="24" t="n">
        <v>46277</v>
      </c>
      <c r="I130" s="22" t="inlineStr">
        <is>
          <t>전화·설명회</t>
        </is>
      </c>
      <c r="J130" s="22" t="inlineStr">
        <is>
          <t>초등 문법반</t>
        </is>
      </c>
      <c r="K130" s="23" t="inlineStr"/>
      <c r="L130" s="22" t="inlineStr">
        <is>
          <t>설명회 신청</t>
        </is>
      </c>
      <c r="M130" s="22" t="inlineStr">
        <is>
          <t>9/12 설명회 안내함</t>
        </is>
      </c>
      <c r="N130" s="25" t="inlineStr"/>
      <c r="O130" s="26">
        <f>IF(COUNTA(B130:F130)=0,"",IF(AND(B130="",E130=""),"이름을 적어 주세요",IF(F130="","연락처가 없어요",IF(NOT(AND(LEN(F130)=13,LEFT(F130,4)="010-",MID(F130,9,1)="-",ISNUMBER(--SUBSTITUTE(F130,"-","")))),"번호를 010-0000-0000으로",IF(AND(B130&lt;&gt;"",COUNTIFS($F$5:$F$1534,F130,$B$5:$B$1534,B130)&gt;1),"같은 학생이 또 있어요",IF(AND(ISNUMBER(G130),ISNUMBER(H130),H130&lt;G130),"마지막 연락이 처음보다 빨라요",""))))))</f>
        <v/>
      </c>
    </row>
    <row r="131" ht="20" customHeight="1">
      <c r="A131" s="21">
        <f>IF(COUNTA(B131:F131)=0,"",ROW()-4)</f>
        <v/>
      </c>
      <c r="B131" s="22" t="inlineStr">
        <is>
          <t>김예은</t>
        </is>
      </c>
      <c r="C131" s="23" t="inlineStr">
        <is>
          <t>중1</t>
        </is>
      </c>
      <c r="D131" s="22" t="inlineStr">
        <is>
          <t>해오름중</t>
        </is>
      </c>
      <c r="E131" s="22" t="inlineStr">
        <is>
          <t>김선영</t>
        </is>
      </c>
      <c r="F131" s="22" t="inlineStr">
        <is>
          <t>010-3844-5888</t>
        </is>
      </c>
      <c r="G131" s="24" t="n">
        <v>46208</v>
      </c>
      <c r="H131" s="24" t="n">
        <v>46277</v>
      </c>
      <c r="I131" s="22" t="inlineStr">
        <is>
          <t>설명회·레벨테스트</t>
        </is>
      </c>
      <c r="J131" s="22" t="inlineStr">
        <is>
          <t>고1 수능기초반</t>
        </is>
      </c>
      <c r="K131" s="23" t="inlineStr">
        <is>
          <t>C1</t>
        </is>
      </c>
      <c r="L131" s="22" t="inlineStr">
        <is>
          <t>레벨테스트 봄</t>
        </is>
      </c>
      <c r="M131" s="22" t="inlineStr"/>
      <c r="N131" s="25" t="inlineStr"/>
      <c r="O131" s="26">
        <f>IF(COUNTA(B131:F131)=0,"",IF(AND(B131="",E131=""),"이름을 적어 주세요",IF(F131="","연락처가 없어요",IF(NOT(AND(LEN(F131)=13,LEFT(F131,4)="010-",MID(F131,9,1)="-",ISNUMBER(--SUBSTITUTE(F131,"-","")))),"번호를 010-0000-0000으로",IF(AND(B131&lt;&gt;"",COUNTIFS($F$5:$F$1534,F131,$B$5:$B$1534,B131)&gt;1),"같은 학생이 또 있어요",IF(AND(ISNUMBER(G131),ISNUMBER(H131),H131&lt;G131),"마지막 연락이 처음보다 빨라요",""))))))</f>
        <v/>
      </c>
    </row>
    <row r="132" ht="20" customHeight="1">
      <c r="A132" s="21">
        <f>IF(COUNTA(B132:F132)=0,"",ROW()-4)</f>
        <v/>
      </c>
      <c r="B132" s="22" t="inlineStr">
        <is>
          <t>허나은</t>
        </is>
      </c>
      <c r="C132" s="23" t="inlineStr">
        <is>
          <t>초6</t>
        </is>
      </c>
      <c r="D132" s="22" t="inlineStr">
        <is>
          <t>숲길초</t>
        </is>
      </c>
      <c r="E132" s="22" t="inlineStr">
        <is>
          <t>임씨 어머님</t>
        </is>
      </c>
      <c r="F132" s="22" t="inlineStr">
        <is>
          <t>010-3688-4825</t>
        </is>
      </c>
      <c r="G132" s="24" t="n">
        <v>46204</v>
      </c>
      <c r="H132" s="24" t="n">
        <v>46276</v>
      </c>
      <c r="I132" s="22" t="inlineStr">
        <is>
          <t>전화·레벨테스트</t>
        </is>
      </c>
      <c r="J132" s="22" t="inlineStr"/>
      <c r="K132" s="23" t="inlineStr">
        <is>
          <t>A2</t>
        </is>
      </c>
      <c r="L132" s="22" t="inlineStr">
        <is>
          <t>레벨테스트 봄</t>
        </is>
      </c>
      <c r="M132" s="22" t="inlineStr">
        <is>
          <t>9/11 주 2회 원함</t>
        </is>
      </c>
      <c r="N132" s="25" t="inlineStr"/>
      <c r="O132" s="26">
        <f>IF(COUNTA(B132:F132)=0,"",IF(AND(B132="",E132=""),"이름을 적어 주세요",IF(F132="","연락처가 없어요",IF(NOT(AND(LEN(F132)=13,LEFT(F132,4)="010-",MID(F132,9,1)="-",ISNUMBER(--SUBSTITUTE(F132,"-","")))),"번호를 010-0000-0000으로",IF(AND(B132&lt;&gt;"",COUNTIFS($F$5:$F$1534,F132,$B$5:$B$1534,B132)&gt;1),"같은 학생이 또 있어요",IF(AND(ISNUMBER(G132),ISNUMBER(H132),H132&lt;G132),"마지막 연락이 처음보다 빨라요",""))))))</f>
        <v/>
      </c>
    </row>
    <row r="133" ht="20" customHeight="1">
      <c r="A133" s="21">
        <f>IF(COUNTA(B133:F133)=0,"",ROW()-4)</f>
        <v/>
      </c>
      <c r="B133" s="22" t="inlineStr">
        <is>
          <t>김지우</t>
        </is>
      </c>
      <c r="C133" s="23" t="inlineStr">
        <is>
          <t>중3</t>
        </is>
      </c>
      <c r="D133" s="22" t="inlineStr"/>
      <c r="E133" s="22" t="inlineStr">
        <is>
          <t>이미경</t>
        </is>
      </c>
      <c r="F133" s="22" t="inlineStr">
        <is>
          <t>010-8761-9963</t>
        </is>
      </c>
      <c r="G133" s="24" t="n">
        <v>46276</v>
      </c>
      <c r="H133" s="24" t="n">
        <v>46276</v>
      </c>
      <c r="I133" s="22" t="inlineStr">
        <is>
          <t>전화</t>
        </is>
      </c>
      <c r="J133" s="22" t="inlineStr"/>
      <c r="K133" s="23" t="inlineStr"/>
      <c r="L133" s="22" t="inlineStr">
        <is>
          <t>전화 상담</t>
        </is>
      </c>
      <c r="M133" s="22" t="inlineStr">
        <is>
          <t>9/11 숙제 양 걱정</t>
        </is>
      </c>
      <c r="N133" s="25" t="inlineStr"/>
      <c r="O133" s="26">
        <f>IF(COUNTA(B133:F133)=0,"",IF(AND(B133="",E133=""),"이름을 적어 주세요",IF(F133="","연락처가 없어요",IF(NOT(AND(LEN(F133)=13,LEFT(F133,4)="010-",MID(F133,9,1)="-",ISNUMBER(--SUBSTITUTE(F133,"-","")))),"번호를 010-0000-0000으로",IF(AND(B133&lt;&gt;"",COUNTIFS($F$5:$F$1534,F133,$B$5:$B$1534,B133)&gt;1),"같은 학생이 또 있어요",IF(AND(ISNUMBER(G133),ISNUMBER(H133),H133&lt;G133),"마지막 연락이 처음보다 빨라요",""))))))</f>
        <v/>
      </c>
    </row>
    <row r="134" ht="20" customHeight="1">
      <c r="A134" s="21">
        <f>IF(COUNTA(B134:F134)=0,"",ROW()-4)</f>
        <v/>
      </c>
      <c r="B134" s="22" t="inlineStr">
        <is>
          <t>장우진</t>
        </is>
      </c>
      <c r="C134" s="23" t="inlineStr">
        <is>
          <t>고1</t>
        </is>
      </c>
      <c r="D134" s="22" t="inlineStr">
        <is>
          <t>누리고</t>
        </is>
      </c>
      <c r="E134" s="22" t="inlineStr"/>
      <c r="F134" s="22" t="inlineStr">
        <is>
          <t>010-2772-6890</t>
        </is>
      </c>
      <c r="G134" s="24" t="n">
        <v>46276</v>
      </c>
      <c r="H134" s="24" t="n">
        <v>46276</v>
      </c>
      <c r="I134" s="22" t="inlineStr">
        <is>
          <t>레벨테스트</t>
        </is>
      </c>
      <c r="J134" s="22" t="inlineStr"/>
      <c r="K134" s="23" t="inlineStr">
        <is>
          <t>C1</t>
        </is>
      </c>
      <c r="L134" s="22" t="inlineStr">
        <is>
          <t>레벨테스트 봄</t>
        </is>
      </c>
      <c r="M134" s="22" t="inlineStr"/>
      <c r="N134" s="25" t="inlineStr"/>
      <c r="O134" s="26">
        <f>IF(COUNTA(B134:F134)=0,"",IF(AND(B134="",E134=""),"이름을 적어 주세요",IF(F134="","연락처가 없어요",IF(NOT(AND(LEN(F134)=13,LEFT(F134,4)="010-",MID(F134,9,1)="-",ISNUMBER(--SUBSTITUTE(F134,"-","")))),"번호를 010-0000-0000으로",IF(AND(B134&lt;&gt;"",COUNTIFS($F$5:$F$1534,F134,$B$5:$B$1534,B134)&gt;1),"같은 학생이 또 있어요",IF(AND(ISNUMBER(G134),ISNUMBER(H134),H134&lt;G134),"마지막 연락이 처음보다 빨라요",""))))))</f>
        <v/>
      </c>
    </row>
    <row r="135" ht="20" customHeight="1">
      <c r="A135" s="21">
        <f>IF(COUNTA(B135:F135)=0,"",ROW()-4)</f>
        <v/>
      </c>
      <c r="B135" s="22" t="inlineStr"/>
      <c r="C135" s="23" t="inlineStr">
        <is>
          <t>중3</t>
        </is>
      </c>
      <c r="D135" s="22" t="inlineStr"/>
      <c r="E135" s="22" t="inlineStr">
        <is>
          <t>이영수</t>
        </is>
      </c>
      <c r="F135" s="22" t="inlineStr">
        <is>
          <t>010-2283-7631</t>
        </is>
      </c>
      <c r="G135" s="24" t="n">
        <v>46276</v>
      </c>
      <c r="H135" s="24" t="n">
        <v>46276</v>
      </c>
      <c r="I135" s="22" t="inlineStr">
        <is>
          <t>설명회</t>
        </is>
      </c>
      <c r="J135" s="22" t="inlineStr">
        <is>
          <t>고1 수능기초반</t>
        </is>
      </c>
      <c r="K135" s="23" t="inlineStr"/>
      <c r="L135" s="22" t="inlineStr">
        <is>
          <t>설명회 신청</t>
        </is>
      </c>
      <c r="M135" s="22" t="inlineStr"/>
      <c r="N135" s="25" t="inlineStr"/>
      <c r="O135" s="26">
        <f>IF(COUNTA(B135:F135)=0,"",IF(AND(B135="",E135=""),"이름을 적어 주세요",IF(F135="","연락처가 없어요",IF(NOT(AND(LEN(F135)=13,LEFT(F135,4)="010-",MID(F135,9,1)="-",ISNUMBER(--SUBSTITUTE(F135,"-","")))),"번호를 010-0000-0000으로",IF(AND(B135&lt;&gt;"",COUNTIFS($F$5:$F$1534,F135,$B$5:$B$1534,B135)&gt;1),"같은 학생이 또 있어요",IF(AND(ISNUMBER(G135),ISNUMBER(H135),H135&lt;G135),"마지막 연락이 처음보다 빨라요",""))))))</f>
        <v/>
      </c>
    </row>
    <row r="136" ht="20" customHeight="1">
      <c r="A136" s="21">
        <f>IF(COUNTA(B136:F136)=0,"",ROW()-4)</f>
        <v/>
      </c>
      <c r="B136" s="22" t="inlineStr"/>
      <c r="C136" s="23" t="inlineStr">
        <is>
          <t>초3</t>
        </is>
      </c>
      <c r="D136" s="22" t="inlineStr"/>
      <c r="E136" s="22" t="inlineStr">
        <is>
          <t>이현주</t>
        </is>
      </c>
      <c r="F136" s="22" t="inlineStr">
        <is>
          <t>010-7007-8774</t>
        </is>
      </c>
      <c r="G136" s="24" t="n">
        <v>46276</v>
      </c>
      <c r="H136" s="24" t="n">
        <v>46276</v>
      </c>
      <c r="I136" s="22" t="inlineStr">
        <is>
          <t>설명회</t>
        </is>
      </c>
      <c r="J136" s="22" t="inlineStr">
        <is>
          <t>초등 문법반</t>
        </is>
      </c>
      <c r="K136" s="23" t="inlineStr"/>
      <c r="L136" s="22" t="inlineStr">
        <is>
          <t>설명회 신청</t>
        </is>
      </c>
      <c r="M136" s="22" t="inlineStr"/>
      <c r="N136" s="25" t="inlineStr"/>
      <c r="O136" s="26">
        <f>IF(COUNTA(B136:F136)=0,"",IF(AND(B136="",E136=""),"이름을 적어 주세요",IF(F136="","연락처가 없어요",IF(NOT(AND(LEN(F136)=13,LEFT(F136,4)="010-",MID(F136,9,1)="-",ISNUMBER(--SUBSTITUTE(F136,"-","")))),"번호를 010-0000-0000으로",IF(AND(B136&lt;&gt;"",COUNTIFS($F$5:$F$1534,F136,$B$5:$B$1534,B136)&gt;1),"같은 학생이 또 있어요",IF(AND(ISNUMBER(G136),ISNUMBER(H136),H136&lt;G136),"마지막 연락이 처음보다 빨라요",""))))))</f>
        <v/>
      </c>
    </row>
    <row r="137" ht="20" customHeight="1">
      <c r="A137" s="21">
        <f>IF(COUNTA(B137:F137)=0,"",ROW()-4)</f>
        <v/>
      </c>
      <c r="B137" s="22" t="inlineStr">
        <is>
          <t>김다인</t>
        </is>
      </c>
      <c r="C137" s="23" t="inlineStr">
        <is>
          <t>초5</t>
        </is>
      </c>
      <c r="D137" s="22" t="inlineStr">
        <is>
          <t>누리초</t>
        </is>
      </c>
      <c r="E137" s="22" t="inlineStr">
        <is>
          <t>김미경</t>
        </is>
      </c>
      <c r="F137" s="22" t="inlineStr">
        <is>
          <t>010-9245-4514</t>
        </is>
      </c>
      <c r="G137" s="24" t="n">
        <v>46085</v>
      </c>
      <c r="H137" s="24" t="n">
        <v>46275</v>
      </c>
      <c r="I137" s="22" t="inlineStr">
        <is>
          <t>설명회·레벨테스트</t>
        </is>
      </c>
      <c r="J137" s="22" t="inlineStr">
        <is>
          <t>초등 리딩반</t>
        </is>
      </c>
      <c r="K137" s="23" t="inlineStr">
        <is>
          <t>A2</t>
        </is>
      </c>
      <c r="L137" s="22" t="inlineStr">
        <is>
          <t>레벨테스트 봄</t>
        </is>
      </c>
      <c r="M137" s="22" t="inlineStr"/>
      <c r="N137" s="25" t="inlineStr"/>
      <c r="O137" s="26">
        <f>IF(COUNTA(B137:F137)=0,"",IF(AND(B137="",E137=""),"이름을 적어 주세요",IF(F137="","연락처가 없어요",IF(NOT(AND(LEN(F137)=13,LEFT(F137,4)="010-",MID(F137,9,1)="-",ISNUMBER(--SUBSTITUTE(F137,"-","")))),"번호를 010-0000-0000으로",IF(AND(B137&lt;&gt;"",COUNTIFS($F$5:$F$1534,F137,$B$5:$B$1534,B137)&gt;1),"같은 학생이 또 있어요",IF(AND(ISNUMBER(G137),ISNUMBER(H137),H137&lt;G137),"마지막 연락이 처음보다 빨라요",""))))))</f>
        <v/>
      </c>
    </row>
    <row r="138" ht="20" customHeight="1">
      <c r="A138" s="21">
        <f>IF(COUNTA(B138:F138)=0,"",ROW()-4)</f>
        <v/>
      </c>
      <c r="B138" s="22" t="inlineStr">
        <is>
          <t>도지우</t>
        </is>
      </c>
      <c r="C138" s="23" t="inlineStr">
        <is>
          <t>초5</t>
        </is>
      </c>
      <c r="D138" s="22" t="inlineStr">
        <is>
          <t>새봄초</t>
        </is>
      </c>
      <c r="E138" s="22" t="inlineStr">
        <is>
          <t>허보람</t>
        </is>
      </c>
      <c r="F138" s="22" t="inlineStr">
        <is>
          <t>010-5737-7001</t>
        </is>
      </c>
      <c r="G138" s="24" t="n">
        <v>46091</v>
      </c>
      <c r="H138" s="24" t="n">
        <v>46275</v>
      </c>
      <c r="I138" s="22" t="inlineStr">
        <is>
          <t>전화·설명회·레벨테스트</t>
        </is>
      </c>
      <c r="J138" s="22" t="inlineStr">
        <is>
          <t>초등 문법반</t>
        </is>
      </c>
      <c r="K138" s="23" t="inlineStr">
        <is>
          <t>A2</t>
        </is>
      </c>
      <c r="L138" s="22" t="inlineStr">
        <is>
          <t>레벨테스트 봄</t>
        </is>
      </c>
      <c r="M138" s="22" t="inlineStr">
        <is>
          <t>9/10 다른 학원 다니는 중, 비교 중</t>
        </is>
      </c>
      <c r="N138" s="25" t="inlineStr"/>
      <c r="O138" s="26">
        <f>IF(COUNTA(B138:F138)=0,"",IF(AND(B138="",E138=""),"이름을 적어 주세요",IF(F138="","연락처가 없어요",IF(NOT(AND(LEN(F138)=13,LEFT(F138,4)="010-",MID(F138,9,1)="-",ISNUMBER(--SUBSTITUTE(F138,"-","")))),"번호를 010-0000-0000으로",IF(AND(B138&lt;&gt;"",COUNTIFS($F$5:$F$1534,F138,$B$5:$B$1534,B138)&gt;1),"같은 학생이 또 있어요",IF(AND(ISNUMBER(G138),ISNUMBER(H138),H138&lt;G138),"마지막 연락이 처음보다 빨라요",""))))))</f>
        <v/>
      </c>
    </row>
    <row r="139" ht="20" customHeight="1">
      <c r="A139" s="21">
        <f>IF(COUNTA(B139:F139)=0,"",ROW()-4)</f>
        <v/>
      </c>
      <c r="B139" s="22" t="inlineStr">
        <is>
          <t>선이준</t>
        </is>
      </c>
      <c r="C139" s="23" t="inlineStr">
        <is>
          <t>중2</t>
        </is>
      </c>
      <c r="D139" s="22" t="inlineStr">
        <is>
          <t>새봄중</t>
        </is>
      </c>
      <c r="E139" s="22" t="inlineStr">
        <is>
          <t>김씨 어머님</t>
        </is>
      </c>
      <c r="F139" s="22" t="inlineStr">
        <is>
          <t>010-3154-6493</t>
        </is>
      </c>
      <c r="G139" s="24" t="n">
        <v>46125</v>
      </c>
      <c r="H139" s="24" t="n">
        <v>46275</v>
      </c>
      <c r="I139" s="22" t="inlineStr">
        <is>
          <t>전화·설명회·레벨테스트</t>
        </is>
      </c>
      <c r="J139" s="22" t="inlineStr">
        <is>
          <t>중등 내신반</t>
        </is>
      </c>
      <c r="K139" s="23" t="inlineStr">
        <is>
          <t>B1</t>
        </is>
      </c>
      <c r="L139" s="22" t="inlineStr">
        <is>
          <t>레벨테스트 봄</t>
        </is>
      </c>
      <c r="M139" s="22" t="inlineStr">
        <is>
          <t>9/10 셔틀 문의</t>
        </is>
      </c>
      <c r="N139" s="25" t="inlineStr"/>
      <c r="O139" s="26">
        <f>IF(COUNTA(B139:F139)=0,"",IF(AND(B139="",E139=""),"이름을 적어 주세요",IF(F139="","연락처가 없어요",IF(NOT(AND(LEN(F139)=13,LEFT(F139,4)="010-",MID(F139,9,1)="-",ISNUMBER(--SUBSTITUTE(F139,"-","")))),"번호를 010-0000-0000으로",IF(AND(B139&lt;&gt;"",COUNTIFS($F$5:$F$1534,F139,$B$5:$B$1534,B139)&gt;1),"같은 학생이 또 있어요",IF(AND(ISNUMBER(G139),ISNUMBER(H139),H139&lt;G139),"마지막 연락이 처음보다 빨라요",""))))))</f>
        <v/>
      </c>
    </row>
    <row r="140" ht="20" customHeight="1">
      <c r="A140" s="21">
        <f>IF(COUNTA(B140:F140)=0,"",ROW()-4)</f>
        <v/>
      </c>
      <c r="B140" s="22" t="inlineStr">
        <is>
          <t>신지아</t>
        </is>
      </c>
      <c r="C140" s="23" t="inlineStr">
        <is>
          <t>초4</t>
        </is>
      </c>
      <c r="D140" s="22" t="inlineStr">
        <is>
          <t>새봄초</t>
        </is>
      </c>
      <c r="E140" s="22" t="inlineStr">
        <is>
          <t>노씨 어머님</t>
        </is>
      </c>
      <c r="F140" s="22" t="inlineStr">
        <is>
          <t>010-9671-5951</t>
        </is>
      </c>
      <c r="G140" s="24" t="n">
        <v>46146</v>
      </c>
      <c r="H140" s="24" t="n">
        <v>46275</v>
      </c>
      <c r="I140" s="22" t="inlineStr">
        <is>
          <t>전화·레벨테스트</t>
        </is>
      </c>
      <c r="J140" s="22" t="inlineStr"/>
      <c r="K140" s="23" t="inlineStr">
        <is>
          <t>A2</t>
        </is>
      </c>
      <c r="L140" s="22" t="inlineStr">
        <is>
          <t>레벨테스트 봄</t>
        </is>
      </c>
      <c r="M140" s="22" t="inlineStr">
        <is>
          <t>8/10 토요일 반 있는지 / 9/10 레벨테스트 날짜 잡기로</t>
        </is>
      </c>
      <c r="N140" s="25" t="inlineStr"/>
      <c r="O140" s="26">
        <f>IF(COUNTA(B140:F140)=0,"",IF(AND(B140="",E140=""),"이름을 적어 주세요",IF(F140="","연락처가 없어요",IF(NOT(AND(LEN(F140)=13,LEFT(F140,4)="010-",MID(F140,9,1)="-",ISNUMBER(--SUBSTITUTE(F140,"-","")))),"번호를 010-0000-0000으로",IF(AND(B140&lt;&gt;"",COUNTIFS($F$5:$F$1534,F140,$B$5:$B$1534,B140)&gt;1),"같은 학생이 또 있어요",IF(AND(ISNUMBER(G140),ISNUMBER(H140),H140&lt;G140),"마지막 연락이 처음보다 빨라요",""))))))</f>
        <v/>
      </c>
    </row>
    <row r="141" ht="20" customHeight="1">
      <c r="A141" s="21">
        <f>IF(COUNTA(B141:F141)=0,"",ROW()-4)</f>
        <v/>
      </c>
      <c r="B141" s="22" t="inlineStr">
        <is>
          <t>김서현</t>
        </is>
      </c>
      <c r="C141" s="23" t="inlineStr">
        <is>
          <t>초4</t>
        </is>
      </c>
      <c r="D141" s="22" t="inlineStr">
        <is>
          <t>숲길초</t>
        </is>
      </c>
      <c r="E141" s="22" t="inlineStr">
        <is>
          <t>최보람</t>
        </is>
      </c>
      <c r="F141" s="22" t="inlineStr">
        <is>
          <t>010-4109-7944</t>
        </is>
      </c>
      <c r="G141" s="24" t="n">
        <v>46138</v>
      </c>
      <c r="H141" s="24" t="n">
        <v>46275</v>
      </c>
      <c r="I141" s="22" t="inlineStr">
        <is>
          <t>설명회·레벨테스트</t>
        </is>
      </c>
      <c r="J141" s="22" t="inlineStr">
        <is>
          <t>초등 리딩반</t>
        </is>
      </c>
      <c r="K141" s="23" t="inlineStr">
        <is>
          <t>C1</t>
        </is>
      </c>
      <c r="L141" s="22" t="inlineStr">
        <is>
          <t>레벨테스트 봄</t>
        </is>
      </c>
      <c r="M141" s="22" t="inlineStr"/>
      <c r="N141" s="25" t="inlineStr"/>
      <c r="O141" s="26">
        <f>IF(COUNTA(B141:F141)=0,"",IF(AND(B141="",E141=""),"이름을 적어 주세요",IF(F141="","연락처가 없어요",IF(NOT(AND(LEN(F141)=13,LEFT(F141,4)="010-",MID(F141,9,1)="-",ISNUMBER(--SUBSTITUTE(F141,"-","")))),"번호를 010-0000-0000으로",IF(AND(B141&lt;&gt;"",COUNTIFS($F$5:$F$1534,F141,$B$5:$B$1534,B141)&gt;1),"같은 학생이 또 있어요",IF(AND(ISNUMBER(G141),ISNUMBER(H141),H141&lt;G141),"마지막 연락이 처음보다 빨라요",""))))))</f>
        <v/>
      </c>
    </row>
    <row r="142" ht="20" customHeight="1">
      <c r="A142" s="21">
        <f>IF(COUNTA(B142:F142)=0,"",ROW()-4)</f>
        <v/>
      </c>
      <c r="B142" s="22" t="inlineStr">
        <is>
          <t>김로운</t>
        </is>
      </c>
      <c r="C142" s="23" t="inlineStr">
        <is>
          <t>초4</t>
        </is>
      </c>
      <c r="D142" s="22" t="inlineStr">
        <is>
          <t>한빛초</t>
        </is>
      </c>
      <c r="E142" s="22" t="inlineStr">
        <is>
          <t>이수경</t>
        </is>
      </c>
      <c r="F142" s="22" t="inlineStr">
        <is>
          <t>010-8409-9863</t>
        </is>
      </c>
      <c r="G142" s="24" t="n">
        <v>46179</v>
      </c>
      <c r="H142" s="24" t="n">
        <v>46275</v>
      </c>
      <c r="I142" s="22" t="inlineStr">
        <is>
          <t>전화·설명회·레벨테스트</t>
        </is>
      </c>
      <c r="J142" s="22" t="inlineStr">
        <is>
          <t>초등 문법반</t>
        </is>
      </c>
      <c r="K142" s="23" t="inlineStr">
        <is>
          <t>A1</t>
        </is>
      </c>
      <c r="L142" s="22" t="inlineStr">
        <is>
          <t>레벨테스트 봄</t>
        </is>
      </c>
      <c r="M142" s="22" t="inlineStr">
        <is>
          <t>6/6 온라인 수업 가능한지</t>
        </is>
      </c>
      <c r="N142" s="25" t="inlineStr"/>
      <c r="O142" s="26">
        <f>IF(COUNTA(B142:F142)=0,"",IF(AND(B142="",E142=""),"이름을 적어 주세요",IF(F142="","연락처가 없어요",IF(NOT(AND(LEN(F142)=13,LEFT(F142,4)="010-",MID(F142,9,1)="-",ISNUMBER(--SUBSTITUTE(F142,"-","")))),"번호를 010-0000-0000으로",IF(AND(B142&lt;&gt;"",COUNTIFS($F$5:$F$1534,F142,$B$5:$B$1534,B142)&gt;1),"같은 학생이 또 있어요",IF(AND(ISNUMBER(G142),ISNUMBER(H142),H142&lt;G142),"마지막 연락이 처음보다 빨라요",""))))))</f>
        <v/>
      </c>
    </row>
    <row r="143" ht="20" customHeight="1">
      <c r="A143" s="21">
        <f>IF(COUNTA(B143:F143)=0,"",ROW()-4)</f>
        <v/>
      </c>
      <c r="B143" s="22" t="inlineStr">
        <is>
          <t>정서진</t>
        </is>
      </c>
      <c r="C143" s="23" t="inlineStr">
        <is>
          <t>중1</t>
        </is>
      </c>
      <c r="D143" s="22" t="inlineStr">
        <is>
          <t>해오름중</t>
        </is>
      </c>
      <c r="E143" s="22" t="inlineStr">
        <is>
          <t>고경민</t>
        </is>
      </c>
      <c r="F143" s="22" t="inlineStr">
        <is>
          <t>010-3133-8337</t>
        </is>
      </c>
      <c r="G143" s="24" t="n">
        <v>46078</v>
      </c>
      <c r="H143" s="24" t="n">
        <v>46275</v>
      </c>
      <c r="I143" s="22" t="inlineStr">
        <is>
          <t>전화·설명회·레벨테스트</t>
        </is>
      </c>
      <c r="J143" s="22" t="inlineStr">
        <is>
          <t>중등 서술형반</t>
        </is>
      </c>
      <c r="K143" s="23" t="inlineStr">
        <is>
          <t>B2</t>
        </is>
      </c>
      <c r="L143" s="22" t="inlineStr">
        <is>
          <t>레벨테스트 봄</t>
        </is>
      </c>
      <c r="M143" s="22" t="inlineStr"/>
      <c r="N143" s="25" t="inlineStr"/>
      <c r="O143" s="26">
        <f>IF(COUNTA(B143:F143)=0,"",IF(AND(B143="",E143=""),"이름을 적어 주세요",IF(F143="","연락처가 없어요",IF(NOT(AND(LEN(F143)=13,LEFT(F143,4)="010-",MID(F143,9,1)="-",ISNUMBER(--SUBSTITUTE(F143,"-","")))),"번호를 010-0000-0000으로",IF(AND(B143&lt;&gt;"",COUNTIFS($F$5:$F$1534,F143,$B$5:$B$1534,B143)&gt;1),"같은 학생이 또 있어요",IF(AND(ISNUMBER(G143),ISNUMBER(H143),H143&lt;G143),"마지막 연락이 처음보다 빨라요",""))))))</f>
        <v/>
      </c>
    </row>
    <row r="144" ht="20" customHeight="1">
      <c r="A144" s="21">
        <f>IF(COUNTA(B144:F144)=0,"",ROW()-4)</f>
        <v/>
      </c>
      <c r="B144" s="22" t="inlineStr">
        <is>
          <t>김민서</t>
        </is>
      </c>
      <c r="C144" s="23" t="inlineStr">
        <is>
          <t>초6</t>
        </is>
      </c>
      <c r="D144" s="22" t="inlineStr">
        <is>
          <t>누리초</t>
        </is>
      </c>
      <c r="E144" s="22" t="inlineStr">
        <is>
          <t>김성민</t>
        </is>
      </c>
      <c r="F144" s="22" t="inlineStr">
        <is>
          <t>010-3370-7479</t>
        </is>
      </c>
      <c r="G144" s="24" t="n">
        <v>46185</v>
      </c>
      <c r="H144" s="24" t="n">
        <v>46275</v>
      </c>
      <c r="I144" s="22" t="inlineStr">
        <is>
          <t>전화·설명회·레벨테스트</t>
        </is>
      </c>
      <c r="J144" s="22" t="inlineStr">
        <is>
          <t>초등 리딩반</t>
        </is>
      </c>
      <c r="K144" s="23" t="inlineStr">
        <is>
          <t>A2</t>
        </is>
      </c>
      <c r="L144" s="22" t="inlineStr">
        <is>
          <t>레벨테스트 봄</t>
        </is>
      </c>
      <c r="M144" s="22" t="inlineStr"/>
      <c r="N144" s="25" t="inlineStr"/>
      <c r="O144" s="26">
        <f>IF(COUNTA(B144:F144)=0,"",IF(AND(B144="",E144=""),"이름을 적어 주세요",IF(F144="","연락처가 없어요",IF(NOT(AND(LEN(F144)=13,LEFT(F144,4)="010-",MID(F144,9,1)="-",ISNUMBER(--SUBSTITUTE(F144,"-","")))),"번호를 010-0000-0000으로",IF(AND(B144&lt;&gt;"",COUNTIFS($F$5:$F$1534,F144,$B$5:$B$1534,B144)&gt;1),"같은 학생이 또 있어요",IF(AND(ISNUMBER(G144),ISNUMBER(H144),H144&lt;G144),"마지막 연락이 처음보다 빨라요",""))))))</f>
        <v/>
      </c>
    </row>
    <row r="145" ht="20" customHeight="1">
      <c r="A145" s="21">
        <f>IF(COUNTA(B145:F145)=0,"",ROW()-4)</f>
        <v/>
      </c>
      <c r="B145" s="22" t="inlineStr">
        <is>
          <t>박태윤</t>
        </is>
      </c>
      <c r="C145" s="23" t="inlineStr">
        <is>
          <t>중3</t>
        </is>
      </c>
      <c r="D145" s="22" t="inlineStr"/>
      <c r="E145" s="22" t="inlineStr">
        <is>
          <t>이동훈</t>
        </is>
      </c>
      <c r="F145" s="22" t="inlineStr">
        <is>
          <t>010-3510-4783</t>
        </is>
      </c>
      <c r="G145" s="24" t="n">
        <v>46275</v>
      </c>
      <c r="H145" s="24" t="n">
        <v>46275</v>
      </c>
      <c r="I145" s="22" t="inlineStr">
        <is>
          <t>전화</t>
        </is>
      </c>
      <c r="J145" s="22" t="inlineStr"/>
      <c r="K145" s="23" t="inlineStr"/>
      <c r="L145" s="22" t="inlineStr">
        <is>
          <t>전화 상담</t>
        </is>
      </c>
      <c r="M145" s="22" t="inlineStr">
        <is>
          <t>9/10 리딩 레벨 궁금해함</t>
        </is>
      </c>
      <c r="N145" s="25" t="inlineStr"/>
      <c r="O145" s="26">
        <f>IF(COUNTA(B145:F145)=0,"",IF(AND(B145="",E145=""),"이름을 적어 주세요",IF(F145="","연락처가 없어요",IF(NOT(AND(LEN(F145)=13,LEFT(F145,4)="010-",MID(F145,9,1)="-",ISNUMBER(--SUBSTITUTE(F145,"-","")))),"번호를 010-0000-0000으로",IF(AND(B145&lt;&gt;"",COUNTIFS($F$5:$F$1534,F145,$B$5:$B$1534,B145)&gt;1),"같은 학생이 또 있어요",IF(AND(ISNUMBER(G145),ISNUMBER(H145),H145&lt;G145),"마지막 연락이 처음보다 빨라요",""))))))</f>
        <v/>
      </c>
    </row>
    <row r="146" ht="20" customHeight="1">
      <c r="A146" s="21">
        <f>IF(COUNTA(B146:F146)=0,"",ROW()-4)</f>
        <v/>
      </c>
      <c r="B146" s="22" t="inlineStr">
        <is>
          <t>김나은</t>
        </is>
      </c>
      <c r="C146" s="23" t="inlineStr">
        <is>
          <t>중3</t>
        </is>
      </c>
      <c r="D146" s="22" t="inlineStr">
        <is>
          <t>해오름중</t>
        </is>
      </c>
      <c r="E146" s="22" t="inlineStr">
        <is>
          <t>최성민</t>
        </is>
      </c>
      <c r="F146" s="22" t="inlineStr">
        <is>
          <t>010-7054-5305</t>
        </is>
      </c>
      <c r="G146" s="24" t="n">
        <v>46221</v>
      </c>
      <c r="H146" s="24" t="n">
        <v>46275</v>
      </c>
      <c r="I146" s="22" t="inlineStr">
        <is>
          <t>설명회·레벨테스트</t>
        </is>
      </c>
      <c r="J146" s="22" t="inlineStr">
        <is>
          <t>중등 내신반</t>
        </is>
      </c>
      <c r="K146" s="23" t="inlineStr">
        <is>
          <t>A2</t>
        </is>
      </c>
      <c r="L146" s="22" t="inlineStr">
        <is>
          <t>레벨테스트 봄</t>
        </is>
      </c>
      <c r="M146" s="22" t="inlineStr"/>
      <c r="N146" s="25" t="inlineStr"/>
      <c r="O146" s="26">
        <f>IF(COUNTA(B146:F146)=0,"",IF(AND(B146="",E146=""),"이름을 적어 주세요",IF(F146="","연락처가 없어요",IF(NOT(AND(LEN(F146)=13,LEFT(F146,4)="010-",MID(F146,9,1)="-",ISNUMBER(--SUBSTITUTE(F146,"-","")))),"번호를 010-0000-0000으로",IF(AND(B146&lt;&gt;"",COUNTIFS($F$5:$F$1534,F146,$B$5:$B$1534,B146)&gt;1),"같은 학생이 또 있어요",IF(AND(ISNUMBER(G146),ISNUMBER(H146),H146&lt;G146),"마지막 연락이 처음보다 빨라요",""))))))</f>
        <v/>
      </c>
    </row>
    <row r="147" ht="20" customHeight="1">
      <c r="A147" s="21">
        <f>IF(COUNTA(B147:F147)=0,"",ROW()-4)</f>
        <v/>
      </c>
      <c r="B147" s="22" t="inlineStr"/>
      <c r="C147" s="23" t="inlineStr">
        <is>
          <t>고1</t>
        </is>
      </c>
      <c r="D147" s="22" t="inlineStr"/>
      <c r="E147" s="22" t="inlineStr">
        <is>
          <t>김윤희</t>
        </is>
      </c>
      <c r="F147" s="22" t="inlineStr">
        <is>
          <t>010-3091-1710</t>
        </is>
      </c>
      <c r="G147" s="24" t="n">
        <v>46275</v>
      </c>
      <c r="H147" s="24" t="n">
        <v>46275</v>
      </c>
      <c r="I147" s="22" t="inlineStr">
        <is>
          <t>설명회</t>
        </is>
      </c>
      <c r="J147" s="22" t="inlineStr">
        <is>
          <t>고1 수능기초반</t>
        </is>
      </c>
      <c r="K147" s="23" t="inlineStr"/>
      <c r="L147" s="22" t="inlineStr">
        <is>
          <t>설명회 신청</t>
        </is>
      </c>
      <c r="M147" s="22" t="inlineStr"/>
      <c r="N147" s="25" t="inlineStr"/>
      <c r="O147" s="26">
        <f>IF(COUNTA(B147:F147)=0,"",IF(AND(B147="",E147=""),"이름을 적어 주세요",IF(F147="","연락처가 없어요",IF(NOT(AND(LEN(F147)=13,LEFT(F147,4)="010-",MID(F147,9,1)="-",ISNUMBER(--SUBSTITUTE(F147,"-","")))),"번호를 010-0000-0000으로",IF(AND(B147&lt;&gt;"",COUNTIFS($F$5:$F$1534,F147,$B$5:$B$1534,B147)&gt;1),"같은 학생이 또 있어요",IF(AND(ISNUMBER(G147),ISNUMBER(H147),H147&lt;G147),"마지막 연락이 처음보다 빨라요",""))))))</f>
        <v/>
      </c>
    </row>
    <row r="148" ht="20" customHeight="1">
      <c r="A148" s="21">
        <f>IF(COUNTA(B148:F148)=0,"",ROW()-4)</f>
        <v/>
      </c>
      <c r="B148" s="22" t="inlineStr"/>
      <c r="C148" s="23" t="inlineStr">
        <is>
          <t>초6</t>
        </is>
      </c>
      <c r="D148" s="22" t="inlineStr"/>
      <c r="E148" s="22" t="inlineStr">
        <is>
          <t>이은영</t>
        </is>
      </c>
      <c r="F148" s="22" t="inlineStr">
        <is>
          <t>010-7953-7480</t>
        </is>
      </c>
      <c r="G148" s="24" t="n">
        <v>46275</v>
      </c>
      <c r="H148" s="24" t="n">
        <v>46275</v>
      </c>
      <c r="I148" s="22" t="inlineStr">
        <is>
          <t>설명회</t>
        </is>
      </c>
      <c r="J148" s="22" t="inlineStr">
        <is>
          <t>초등 문법반</t>
        </is>
      </c>
      <c r="K148" s="23" t="inlineStr"/>
      <c r="L148" s="22" t="inlineStr">
        <is>
          <t>설명회 신청</t>
        </is>
      </c>
      <c r="M148" s="22" t="inlineStr"/>
      <c r="N148" s="25" t="inlineStr"/>
      <c r="O148" s="26">
        <f>IF(COUNTA(B148:F148)=0,"",IF(AND(B148="",E148=""),"이름을 적어 주세요",IF(F148="","연락처가 없어요",IF(NOT(AND(LEN(F148)=13,LEFT(F148,4)="010-",MID(F148,9,1)="-",ISNUMBER(--SUBSTITUTE(F148,"-","")))),"번호를 010-0000-0000으로",IF(AND(B148&lt;&gt;"",COUNTIFS($F$5:$F$1534,F148,$B$5:$B$1534,B148)&gt;1),"같은 학생이 또 있어요",IF(AND(ISNUMBER(G148),ISNUMBER(H148),H148&lt;G148),"마지막 연락이 처음보다 빨라요",""))))))</f>
        <v/>
      </c>
    </row>
    <row r="149" ht="20" customHeight="1">
      <c r="A149" s="21">
        <f>IF(COUNTA(B149:F149)=0,"",ROW()-4)</f>
        <v/>
      </c>
      <c r="B149" s="22" t="inlineStr"/>
      <c r="C149" s="23" t="inlineStr">
        <is>
          <t>고1</t>
        </is>
      </c>
      <c r="D149" s="22" t="inlineStr"/>
      <c r="E149" s="22" t="inlineStr">
        <is>
          <t>최준호</t>
        </is>
      </c>
      <c r="F149" s="22" t="inlineStr">
        <is>
          <t>010-6861-0230</t>
        </is>
      </c>
      <c r="G149" s="24" t="n">
        <v>46275</v>
      </c>
      <c r="H149" s="24" t="n">
        <v>46275</v>
      </c>
      <c r="I149" s="22" t="inlineStr">
        <is>
          <t>설명회</t>
        </is>
      </c>
      <c r="J149" s="22" t="inlineStr">
        <is>
          <t>중등 내신반</t>
        </is>
      </c>
      <c r="K149" s="23" t="inlineStr"/>
      <c r="L149" s="22" t="inlineStr">
        <is>
          <t>설명회 신청</t>
        </is>
      </c>
      <c r="M149" s="22" t="inlineStr"/>
      <c r="N149" s="25" t="inlineStr"/>
      <c r="O149" s="26">
        <f>IF(COUNTA(B149:F149)=0,"",IF(AND(B149="",E149=""),"이름을 적어 주세요",IF(F149="","연락처가 없어요",IF(NOT(AND(LEN(F149)=13,LEFT(F149,4)="010-",MID(F149,9,1)="-",ISNUMBER(--SUBSTITUTE(F149,"-","")))),"번호를 010-0000-0000으로",IF(AND(B149&lt;&gt;"",COUNTIFS($F$5:$F$1534,F149,$B$5:$B$1534,B149)&gt;1),"같은 학생이 또 있어요",IF(AND(ISNUMBER(G149),ISNUMBER(H149),H149&lt;G149),"마지막 연락이 처음보다 빨라요",""))))))</f>
        <v/>
      </c>
    </row>
    <row r="150" ht="20" customHeight="1">
      <c r="A150" s="21">
        <f>IF(COUNTA(B150:F150)=0,"",ROW()-4)</f>
        <v/>
      </c>
      <c r="B150" s="22" t="inlineStr"/>
      <c r="C150" s="23" t="inlineStr">
        <is>
          <t>중3</t>
        </is>
      </c>
      <c r="D150" s="22" t="inlineStr"/>
      <c r="E150" s="22" t="inlineStr">
        <is>
          <t>정정희</t>
        </is>
      </c>
      <c r="F150" s="22" t="inlineStr">
        <is>
          <t>010-4365-5281</t>
        </is>
      </c>
      <c r="G150" s="24" t="n">
        <v>46275</v>
      </c>
      <c r="H150" s="24" t="n">
        <v>46275</v>
      </c>
      <c r="I150" s="22" t="inlineStr">
        <is>
          <t>설명회</t>
        </is>
      </c>
      <c r="J150" s="22" t="inlineStr">
        <is>
          <t>중등 내신반</t>
        </is>
      </c>
      <c r="K150" s="23" t="inlineStr"/>
      <c r="L150" s="22" t="inlineStr">
        <is>
          <t>설명회 신청</t>
        </is>
      </c>
      <c r="M150" s="22" t="inlineStr"/>
      <c r="N150" s="25" t="inlineStr"/>
      <c r="O150" s="26">
        <f>IF(COUNTA(B150:F150)=0,"",IF(AND(B150="",E150=""),"이름을 적어 주세요",IF(F150="","연락처가 없어요",IF(NOT(AND(LEN(F150)=13,LEFT(F150,4)="010-",MID(F150,9,1)="-",ISNUMBER(--SUBSTITUTE(F150,"-","")))),"번호를 010-0000-0000으로",IF(AND(B150&lt;&gt;"",COUNTIFS($F$5:$F$1534,F150,$B$5:$B$1534,B150)&gt;1),"같은 학생이 또 있어요",IF(AND(ISNUMBER(G150),ISNUMBER(H150),H150&lt;G150),"마지막 연락이 처음보다 빨라요",""))))))</f>
        <v/>
      </c>
    </row>
    <row r="151" ht="20" customHeight="1">
      <c r="A151" s="21">
        <f>IF(COUNTA(B151:F151)=0,"",ROW()-4)</f>
        <v/>
      </c>
      <c r="B151" s="22" t="inlineStr">
        <is>
          <t>원윤서</t>
        </is>
      </c>
      <c r="C151" s="23" t="inlineStr">
        <is>
          <t>초3</t>
        </is>
      </c>
      <c r="D151" s="22" t="inlineStr">
        <is>
          <t>한빛초</t>
        </is>
      </c>
      <c r="E151" s="22" t="inlineStr">
        <is>
          <t>성미경</t>
        </is>
      </c>
      <c r="F151" s="22" t="inlineStr">
        <is>
          <t>010-2952-1977</t>
        </is>
      </c>
      <c r="G151" s="24" t="n">
        <v>46087</v>
      </c>
      <c r="H151" s="24" t="n">
        <v>46274</v>
      </c>
      <c r="I151" s="22" t="inlineStr">
        <is>
          <t>전화·레벨테스트</t>
        </is>
      </c>
      <c r="J151" s="22" t="inlineStr"/>
      <c r="K151" s="23" t="inlineStr">
        <is>
          <t>A2</t>
        </is>
      </c>
      <c r="L151" s="22" t="inlineStr">
        <is>
          <t>레벨테스트 봄</t>
        </is>
      </c>
      <c r="M151" s="22" t="inlineStr">
        <is>
          <t>4/23 형이 다녔던 곳 물어봄 / 9/9 형이 다녔던 곳 물어봄</t>
        </is>
      </c>
      <c r="N151" s="25" t="inlineStr"/>
      <c r="O151" s="26">
        <f>IF(COUNTA(B151:F151)=0,"",IF(AND(B151="",E151=""),"이름을 적어 주세요",IF(F151="","연락처가 없어요",IF(NOT(AND(LEN(F151)=13,LEFT(F151,4)="010-",MID(F151,9,1)="-",ISNUMBER(--SUBSTITUTE(F151,"-","")))),"번호를 010-0000-0000으로",IF(AND(B151&lt;&gt;"",COUNTIFS($F$5:$F$1534,F151,$B$5:$B$1534,B151)&gt;1),"같은 학생이 또 있어요",IF(AND(ISNUMBER(G151),ISNUMBER(H151),H151&lt;G151),"마지막 연락이 처음보다 빨라요",""))))))</f>
        <v/>
      </c>
    </row>
    <row r="152" ht="20" customHeight="1">
      <c r="A152" s="21">
        <f>IF(COUNTA(B152:F152)=0,"",ROW()-4)</f>
        <v/>
      </c>
      <c r="B152" s="22" t="inlineStr">
        <is>
          <t>양우진</t>
        </is>
      </c>
      <c r="C152" s="23" t="inlineStr">
        <is>
          <t>고1</t>
        </is>
      </c>
      <c r="D152" s="22" t="inlineStr">
        <is>
          <t>한빛고</t>
        </is>
      </c>
      <c r="E152" s="22" t="inlineStr">
        <is>
          <t>김현철</t>
        </is>
      </c>
      <c r="F152" s="22" t="inlineStr">
        <is>
          <t>010-5010-4161</t>
        </is>
      </c>
      <c r="G152" s="24" t="n">
        <v>46194</v>
      </c>
      <c r="H152" s="24" t="n">
        <v>46274</v>
      </c>
      <c r="I152" s="22" t="inlineStr">
        <is>
          <t>설명회·레벨테스트</t>
        </is>
      </c>
      <c r="J152" s="22" t="inlineStr">
        <is>
          <t>고1 수능기초반</t>
        </is>
      </c>
      <c r="K152" s="23" t="inlineStr">
        <is>
          <t>B2</t>
        </is>
      </c>
      <c r="L152" s="22" t="inlineStr">
        <is>
          <t>레벨테스트 봄</t>
        </is>
      </c>
      <c r="M152" s="22" t="inlineStr"/>
      <c r="N152" s="25" t="inlineStr"/>
      <c r="O152" s="26">
        <f>IF(COUNTA(B152:F152)=0,"",IF(AND(B152="",E152=""),"이름을 적어 주세요",IF(F152="","연락처가 없어요",IF(NOT(AND(LEN(F152)=13,LEFT(F152,4)="010-",MID(F152,9,1)="-",ISNUMBER(--SUBSTITUTE(F152,"-","")))),"번호를 010-0000-0000으로",IF(AND(B152&lt;&gt;"",COUNTIFS($F$5:$F$1534,F152,$B$5:$B$1534,B152)&gt;1),"같은 학생이 또 있어요",IF(AND(ISNUMBER(G152),ISNUMBER(H152),H152&lt;G152),"마지막 연락이 처음보다 빨라요",""))))))</f>
        <v/>
      </c>
    </row>
    <row r="153" ht="20" customHeight="1">
      <c r="A153" s="21">
        <f>IF(COUNTA(B153:F153)=0,"",ROW()-4)</f>
        <v/>
      </c>
      <c r="B153" s="22" t="inlineStr">
        <is>
          <t>안나은</t>
        </is>
      </c>
      <c r="C153" s="23" t="inlineStr">
        <is>
          <t>초4</t>
        </is>
      </c>
      <c r="D153" s="22" t="inlineStr">
        <is>
          <t>누리초</t>
        </is>
      </c>
      <c r="E153" s="22" t="inlineStr">
        <is>
          <t>정윤희</t>
        </is>
      </c>
      <c r="F153" s="22" t="inlineStr">
        <is>
          <t>010-2792-3831</t>
        </is>
      </c>
      <c r="G153" s="24" t="n">
        <v>46073</v>
      </c>
      <c r="H153" s="24" t="n">
        <v>46274</v>
      </c>
      <c r="I153" s="22" t="inlineStr">
        <is>
          <t>전화·설명회·레벨테스트</t>
        </is>
      </c>
      <c r="J153" s="22" t="inlineStr">
        <is>
          <t>초등 리딩반</t>
        </is>
      </c>
      <c r="K153" s="23" t="inlineStr">
        <is>
          <t>B1</t>
        </is>
      </c>
      <c r="L153" s="22" t="inlineStr">
        <is>
          <t>레벨테스트 봄</t>
        </is>
      </c>
      <c r="M153" s="22" t="inlineStr">
        <is>
          <t>7/20 수강료 문의</t>
        </is>
      </c>
      <c r="N153" s="25" t="inlineStr"/>
      <c r="O153" s="26">
        <f>IF(COUNTA(B153:F153)=0,"",IF(AND(B153="",E153=""),"이름을 적어 주세요",IF(F153="","연락처가 없어요",IF(NOT(AND(LEN(F153)=13,LEFT(F153,4)="010-",MID(F153,9,1)="-",ISNUMBER(--SUBSTITUTE(F153,"-","")))),"번호를 010-0000-0000으로",IF(AND(B153&lt;&gt;"",COUNTIFS($F$5:$F$1534,F153,$B$5:$B$1534,B153)&gt;1),"같은 학생이 또 있어요",IF(AND(ISNUMBER(G153),ISNUMBER(H153),H153&lt;G153),"마지막 연락이 처음보다 빨라요",""))))))</f>
        <v/>
      </c>
    </row>
    <row r="154" ht="20" customHeight="1">
      <c r="A154" s="21">
        <f>IF(COUNTA(B154:F154)=0,"",ROW()-4)</f>
        <v/>
      </c>
      <c r="B154" s="22" t="inlineStr">
        <is>
          <t>윤하윤</t>
        </is>
      </c>
      <c r="C154" s="23" t="inlineStr">
        <is>
          <t>중1</t>
        </is>
      </c>
      <c r="D154" s="22" t="inlineStr"/>
      <c r="E154" s="22" t="inlineStr">
        <is>
          <t>오민수</t>
        </is>
      </c>
      <c r="F154" s="22" t="inlineStr">
        <is>
          <t>010-9076-1402</t>
        </is>
      </c>
      <c r="G154" s="24" t="n">
        <v>46274</v>
      </c>
      <c r="H154" s="24" t="n">
        <v>46274</v>
      </c>
      <c r="I154" s="22" t="inlineStr">
        <is>
          <t>전화</t>
        </is>
      </c>
      <c r="J154" s="22" t="inlineStr"/>
      <c r="K154" s="23" t="inlineStr"/>
      <c r="L154" s="22" t="inlineStr">
        <is>
          <t>전화 상담</t>
        </is>
      </c>
      <c r="M154" s="22" t="inlineStr">
        <is>
          <t>9/9 숙제 양 걱정</t>
        </is>
      </c>
      <c r="N154" s="25" t="inlineStr"/>
      <c r="O154" s="26">
        <f>IF(COUNTA(B154:F154)=0,"",IF(AND(B154="",E154=""),"이름을 적어 주세요",IF(F154="","연락처가 없어요",IF(NOT(AND(LEN(F154)=13,LEFT(F154,4)="010-",MID(F154,9,1)="-",ISNUMBER(--SUBSTITUTE(F154,"-","")))),"번호를 010-0000-0000으로",IF(AND(B154&lt;&gt;"",COUNTIFS($F$5:$F$1534,F154,$B$5:$B$1534,B154)&gt;1),"같은 학생이 또 있어요",IF(AND(ISNUMBER(G154),ISNUMBER(H154),H154&lt;G154),"마지막 연락이 처음보다 빨라요",""))))))</f>
        <v/>
      </c>
    </row>
    <row r="155" ht="20" customHeight="1">
      <c r="A155" s="21">
        <f>IF(COUNTA(B155:F155)=0,"",ROW()-4)</f>
        <v/>
      </c>
      <c r="B155" s="22" t="inlineStr">
        <is>
          <t>이준서</t>
        </is>
      </c>
      <c r="C155" s="23" t="inlineStr">
        <is>
          <t>고1</t>
        </is>
      </c>
      <c r="D155" s="22" t="inlineStr"/>
      <c r="E155" s="22" t="inlineStr">
        <is>
          <t>장은정</t>
        </is>
      </c>
      <c r="F155" s="22" t="inlineStr">
        <is>
          <t>010-2614-0869</t>
        </is>
      </c>
      <c r="G155" s="24" t="n">
        <v>46161</v>
      </c>
      <c r="H155" s="24" t="n">
        <v>46274</v>
      </c>
      <c r="I155" s="22" t="inlineStr">
        <is>
          <t>전화·설명회</t>
        </is>
      </c>
      <c r="J155" s="22" t="inlineStr">
        <is>
          <t>고1 수능기초반</t>
        </is>
      </c>
      <c r="K155" s="23" t="inlineStr"/>
      <c r="L155" s="22" t="inlineStr">
        <is>
          <t>설명회 신청</t>
        </is>
      </c>
      <c r="M155" s="22" t="inlineStr">
        <is>
          <t>9/9 다음 주 다시 전화 주기로</t>
        </is>
      </c>
      <c r="N155" s="25" t="inlineStr"/>
      <c r="O155" s="26">
        <f>IF(COUNTA(B155:F155)=0,"",IF(AND(B155="",E155=""),"이름을 적어 주세요",IF(F155="","연락처가 없어요",IF(NOT(AND(LEN(F155)=13,LEFT(F155,4)="010-",MID(F155,9,1)="-",ISNUMBER(--SUBSTITUTE(F155,"-","")))),"번호를 010-0000-0000으로",IF(AND(B155&lt;&gt;"",COUNTIFS($F$5:$F$1534,F155,$B$5:$B$1534,B155)&gt;1),"같은 학생이 또 있어요",IF(AND(ISNUMBER(G155),ISNUMBER(H155),H155&lt;G155),"마지막 연락이 처음보다 빨라요",""))))))</f>
        <v/>
      </c>
    </row>
    <row r="156" ht="20" customHeight="1">
      <c r="A156" s="21">
        <f>IF(COUNTA(B156:F156)=0,"",ROW()-4)</f>
        <v/>
      </c>
      <c r="B156" s="22" t="inlineStr">
        <is>
          <t>전서진</t>
        </is>
      </c>
      <c r="C156" s="23" t="inlineStr">
        <is>
          <t>초4</t>
        </is>
      </c>
      <c r="D156" s="22" t="inlineStr"/>
      <c r="E156" s="22" t="inlineStr">
        <is>
          <t>황정희</t>
        </is>
      </c>
      <c r="F156" s="22" t="inlineStr">
        <is>
          <t>010-6399-1320</t>
        </is>
      </c>
      <c r="G156" s="24" t="n">
        <v>46154</v>
      </c>
      <c r="H156" s="24" t="n">
        <v>46274</v>
      </c>
      <c r="I156" s="22" t="inlineStr">
        <is>
          <t>전화·설명회</t>
        </is>
      </c>
      <c r="J156" s="22" t="inlineStr">
        <is>
          <t>초등 문법반</t>
        </is>
      </c>
      <c r="K156" s="23" t="inlineStr"/>
      <c r="L156" s="22" t="inlineStr">
        <is>
          <t>설명회 신청</t>
        </is>
      </c>
      <c r="M156" s="22" t="inlineStr"/>
      <c r="N156" s="25" t="inlineStr"/>
      <c r="O156" s="26">
        <f>IF(COUNTA(B156:F156)=0,"",IF(AND(B156="",E156=""),"이름을 적어 주세요",IF(F156="","연락처가 없어요",IF(NOT(AND(LEN(F156)=13,LEFT(F156,4)="010-",MID(F156,9,1)="-",ISNUMBER(--SUBSTITUTE(F156,"-","")))),"번호를 010-0000-0000으로",IF(AND(B156&lt;&gt;"",COUNTIFS($F$5:$F$1534,F156,$B$5:$B$1534,B156)&gt;1),"같은 학생이 또 있어요",IF(AND(ISNUMBER(G156),ISNUMBER(H156),H156&lt;G156),"마지막 연락이 처음보다 빨라요",""))))))</f>
        <v/>
      </c>
    </row>
    <row r="157" ht="20" customHeight="1">
      <c r="A157" s="21">
        <f>IF(COUNTA(B157:F157)=0,"",ROW()-4)</f>
        <v/>
      </c>
      <c r="B157" s="22" t="inlineStr">
        <is>
          <t>홍윤아</t>
        </is>
      </c>
      <c r="C157" s="23" t="inlineStr">
        <is>
          <t>중2</t>
        </is>
      </c>
      <c r="D157" s="22" t="inlineStr">
        <is>
          <t>숲길중</t>
        </is>
      </c>
      <c r="E157" s="22" t="inlineStr"/>
      <c r="F157" s="22" t="inlineStr">
        <is>
          <t>010-5193-3693</t>
        </is>
      </c>
      <c r="G157" s="24" t="n">
        <v>46274</v>
      </c>
      <c r="H157" s="24" t="n">
        <v>46274</v>
      </c>
      <c r="I157" s="22" t="inlineStr">
        <is>
          <t>레벨테스트</t>
        </is>
      </c>
      <c r="J157" s="22" t="inlineStr"/>
      <c r="K157" s="23" t="inlineStr">
        <is>
          <t>A1</t>
        </is>
      </c>
      <c r="L157" s="22" t="inlineStr">
        <is>
          <t>레벨테스트 봄</t>
        </is>
      </c>
      <c r="M157" s="22" t="inlineStr"/>
      <c r="N157" s="25" t="inlineStr"/>
      <c r="O157" s="26">
        <f>IF(COUNTA(B157:F157)=0,"",IF(AND(B157="",E157=""),"이름을 적어 주세요",IF(F157="","연락처가 없어요",IF(NOT(AND(LEN(F157)=13,LEFT(F157,4)="010-",MID(F157,9,1)="-",ISNUMBER(--SUBSTITUTE(F157,"-","")))),"번호를 010-0000-0000으로",IF(AND(B157&lt;&gt;"",COUNTIFS($F$5:$F$1534,F157,$B$5:$B$1534,B157)&gt;1),"같은 학생이 또 있어요",IF(AND(ISNUMBER(G157),ISNUMBER(H157),H157&lt;G157),"마지막 연락이 처음보다 빨라요",""))))))</f>
        <v/>
      </c>
    </row>
    <row r="158" ht="20" customHeight="1">
      <c r="A158" s="21">
        <f>IF(COUNTA(B158:F158)=0,"",ROW()-4)</f>
        <v/>
      </c>
      <c r="B158" s="22" t="inlineStr">
        <is>
          <t>진하은</t>
        </is>
      </c>
      <c r="C158" s="23" t="inlineStr">
        <is>
          <t>초4</t>
        </is>
      </c>
      <c r="D158" s="22" t="inlineStr">
        <is>
          <t>누리초</t>
        </is>
      </c>
      <c r="E158" s="22" t="inlineStr">
        <is>
          <t>김혜진</t>
        </is>
      </c>
      <c r="F158" s="22" t="inlineStr">
        <is>
          <t>010-6959-0577</t>
        </is>
      </c>
      <c r="G158" s="24" t="n">
        <v>46148</v>
      </c>
      <c r="H158" s="24" t="n">
        <v>46274</v>
      </c>
      <c r="I158" s="22" t="inlineStr">
        <is>
          <t>설명회·레벨테스트</t>
        </is>
      </c>
      <c r="J158" s="22" t="inlineStr">
        <is>
          <t>초등 리딩반</t>
        </is>
      </c>
      <c r="K158" s="23" t="inlineStr">
        <is>
          <t>B1</t>
        </is>
      </c>
      <c r="L158" s="22" t="inlineStr">
        <is>
          <t>레벨테스트 봄</t>
        </is>
      </c>
      <c r="M158" s="22" t="inlineStr"/>
      <c r="N158" s="25" t="inlineStr"/>
      <c r="O158" s="26">
        <f>IF(COUNTA(B158:F158)=0,"",IF(AND(B158="",E158=""),"이름을 적어 주세요",IF(F158="","연락처가 없어요",IF(NOT(AND(LEN(F158)=13,LEFT(F158,4)="010-",MID(F158,9,1)="-",ISNUMBER(--SUBSTITUTE(F158,"-","")))),"번호를 010-0000-0000으로",IF(AND(B158&lt;&gt;"",COUNTIFS($F$5:$F$1534,F158,$B$5:$B$1534,B158)&gt;1),"같은 학생이 또 있어요",IF(AND(ISNUMBER(G158),ISNUMBER(H158),H158&lt;G158),"마지막 연락이 처음보다 빨라요",""))))))</f>
        <v/>
      </c>
    </row>
    <row r="159" ht="20" customHeight="1">
      <c r="A159" s="21">
        <f>IF(COUNTA(B159:F159)=0,"",ROW()-4)</f>
        <v/>
      </c>
      <c r="B159" s="22" t="inlineStr"/>
      <c r="C159" s="23" t="inlineStr">
        <is>
          <t>초5</t>
        </is>
      </c>
      <c r="D159" s="22" t="inlineStr"/>
      <c r="E159" s="22" t="inlineStr">
        <is>
          <t>김유진</t>
        </is>
      </c>
      <c r="F159" s="22" t="inlineStr">
        <is>
          <t>010-9308-7424</t>
        </is>
      </c>
      <c r="G159" s="24" t="n">
        <v>46274</v>
      </c>
      <c r="H159" s="24" t="n">
        <v>46274</v>
      </c>
      <c r="I159" s="22" t="inlineStr">
        <is>
          <t>설명회</t>
        </is>
      </c>
      <c r="J159" s="22" t="inlineStr">
        <is>
          <t>초등 문법반</t>
        </is>
      </c>
      <c r="K159" s="23" t="inlineStr"/>
      <c r="L159" s="22" t="inlineStr">
        <is>
          <t>설명회 신청</t>
        </is>
      </c>
      <c r="M159" s="22" t="inlineStr"/>
      <c r="N159" s="25" t="inlineStr"/>
      <c r="O159" s="26">
        <f>IF(COUNTA(B159:F159)=0,"",IF(AND(B159="",E159=""),"이름을 적어 주세요",IF(F159="","연락처가 없어요",IF(NOT(AND(LEN(F159)=13,LEFT(F159,4)="010-",MID(F159,9,1)="-",ISNUMBER(--SUBSTITUTE(F159,"-","")))),"번호를 010-0000-0000으로",IF(AND(B159&lt;&gt;"",COUNTIFS($F$5:$F$1534,F159,$B$5:$B$1534,B159)&gt;1),"같은 학생이 또 있어요",IF(AND(ISNUMBER(G159),ISNUMBER(H159),H159&lt;G159),"마지막 연락이 처음보다 빨라요",""))))))</f>
        <v/>
      </c>
    </row>
    <row r="160" ht="20" customHeight="1">
      <c r="A160" s="21">
        <f>IF(COUNTA(B160:F160)=0,"",ROW()-4)</f>
        <v/>
      </c>
      <c r="B160" s="22" t="inlineStr">
        <is>
          <t>이하은</t>
        </is>
      </c>
      <c r="C160" s="23" t="inlineStr">
        <is>
          <t>초4</t>
        </is>
      </c>
      <c r="D160" s="22" t="inlineStr"/>
      <c r="E160" s="22" t="inlineStr">
        <is>
          <t>김씨 어머님</t>
        </is>
      </c>
      <c r="F160" s="22" t="inlineStr">
        <is>
          <t>010-8687-0377</t>
        </is>
      </c>
      <c r="G160" s="24" t="n">
        <v>46112</v>
      </c>
      <c r="H160" s="24" t="n">
        <v>46273</v>
      </c>
      <c r="I160" s="22" t="inlineStr">
        <is>
          <t>전화·설명회</t>
        </is>
      </c>
      <c r="J160" s="22" t="inlineStr">
        <is>
          <t>초등 문법반</t>
        </is>
      </c>
      <c r="K160" s="23" t="inlineStr"/>
      <c r="L160" s="22" t="inlineStr">
        <is>
          <t>설명회 신청</t>
        </is>
      </c>
      <c r="M160" s="22" t="inlineStr">
        <is>
          <t>9/8 리딩 레벨 궁금해함</t>
        </is>
      </c>
      <c r="N160" s="25" t="inlineStr"/>
      <c r="O160" s="26">
        <f>IF(COUNTA(B160:F160)=0,"",IF(AND(B160="",E160=""),"이름을 적어 주세요",IF(F160="","연락처가 없어요",IF(NOT(AND(LEN(F160)=13,LEFT(F160,4)="010-",MID(F160,9,1)="-",ISNUMBER(--SUBSTITUTE(F160,"-","")))),"번호를 010-0000-0000으로",IF(AND(B160&lt;&gt;"",COUNTIFS($F$5:$F$1534,F160,$B$5:$B$1534,B160)&gt;1),"같은 학생이 또 있어요",IF(AND(ISNUMBER(G160),ISNUMBER(H160),H160&lt;G160),"마지막 연락이 처음보다 빨라요",""))))))</f>
        <v/>
      </c>
    </row>
    <row r="161" ht="20" customHeight="1">
      <c r="A161" s="21">
        <f>IF(COUNTA(B161:F161)=0,"",ROW()-4)</f>
        <v/>
      </c>
      <c r="B161" s="22" t="inlineStr">
        <is>
          <t>최예린</t>
        </is>
      </c>
      <c r="C161" s="23" t="inlineStr">
        <is>
          <t>초4</t>
        </is>
      </c>
      <c r="D161" s="22" t="inlineStr"/>
      <c r="E161" s="22" t="inlineStr">
        <is>
          <t>손동훈</t>
        </is>
      </c>
      <c r="F161" s="22" t="inlineStr">
        <is>
          <t>010-2365-6280</t>
        </is>
      </c>
      <c r="G161" s="24" t="n">
        <v>46173</v>
      </c>
      <c r="H161" s="24" t="n">
        <v>46273</v>
      </c>
      <c r="I161" s="22" t="inlineStr">
        <is>
          <t>전화</t>
        </is>
      </c>
      <c r="J161" s="22" t="inlineStr"/>
      <c r="K161" s="23" t="inlineStr"/>
      <c r="L161" s="22" t="inlineStr">
        <is>
          <t>전화 상담</t>
        </is>
      </c>
      <c r="M161" s="22" t="inlineStr">
        <is>
          <t>5/31 친구랑 같이 오고 싶어함 / 9/8 주 2회 원함</t>
        </is>
      </c>
      <c r="N161" s="25" t="inlineStr"/>
      <c r="O161" s="26">
        <f>IF(COUNTA(B161:F161)=0,"",IF(AND(B161="",E161=""),"이름을 적어 주세요",IF(F161="","연락처가 없어요",IF(NOT(AND(LEN(F161)=13,LEFT(F161,4)="010-",MID(F161,9,1)="-",ISNUMBER(--SUBSTITUTE(F161,"-","")))),"번호를 010-0000-0000으로",IF(AND(B161&lt;&gt;"",COUNTIFS($F$5:$F$1534,F161,$B$5:$B$1534,B161)&gt;1),"같은 학생이 또 있어요",IF(AND(ISNUMBER(G161),ISNUMBER(H161),H161&lt;G161),"마지막 연락이 처음보다 빨라요",""))))))</f>
        <v/>
      </c>
    </row>
    <row r="162" ht="20" customHeight="1">
      <c r="A162" s="21">
        <f>IF(COUNTA(B162:F162)=0,"",ROW()-4)</f>
        <v/>
      </c>
      <c r="B162" s="22" t="inlineStr">
        <is>
          <t>정하람</t>
        </is>
      </c>
      <c r="C162" s="23" t="inlineStr">
        <is>
          <t>중1</t>
        </is>
      </c>
      <c r="D162" s="22" t="inlineStr">
        <is>
          <t>새봄중</t>
        </is>
      </c>
      <c r="E162" s="22" t="inlineStr">
        <is>
          <t>김현철</t>
        </is>
      </c>
      <c r="F162" s="22" t="inlineStr">
        <is>
          <t>010-9720-1931</t>
        </is>
      </c>
      <c r="G162" s="24" t="n">
        <v>46066</v>
      </c>
      <c r="H162" s="24" t="n">
        <v>46273</v>
      </c>
      <c r="I162" s="22" t="inlineStr">
        <is>
          <t>전화·설명회·레벨테스트</t>
        </is>
      </c>
      <c r="J162" s="22" t="inlineStr">
        <is>
          <t>고1 수능기초반</t>
        </is>
      </c>
      <c r="K162" s="23" t="inlineStr">
        <is>
          <t>B2</t>
        </is>
      </c>
      <c r="L162" s="22" t="inlineStr">
        <is>
          <t>레벨테스트 봄</t>
        </is>
      </c>
      <c r="M162" s="22" t="inlineStr">
        <is>
          <t>7/4 내신 대비 시기 문의</t>
        </is>
      </c>
      <c r="N162" s="25" t="inlineStr"/>
      <c r="O162" s="26">
        <f>IF(COUNTA(B162:F162)=0,"",IF(AND(B162="",E162=""),"이름을 적어 주세요",IF(F162="","연락처가 없어요",IF(NOT(AND(LEN(F162)=13,LEFT(F162,4)="010-",MID(F162,9,1)="-",ISNUMBER(--SUBSTITUTE(F162,"-","")))),"번호를 010-0000-0000으로",IF(AND(B162&lt;&gt;"",COUNTIFS($F$5:$F$1534,F162,$B$5:$B$1534,B162)&gt;1),"같은 학생이 또 있어요",IF(AND(ISNUMBER(G162),ISNUMBER(H162),H162&lt;G162),"마지막 연락이 처음보다 빨라요",""))))))</f>
        <v/>
      </c>
    </row>
    <row r="163" ht="20" customHeight="1">
      <c r="A163" s="21">
        <f>IF(COUNTA(B163:F163)=0,"",ROW()-4)</f>
        <v/>
      </c>
      <c r="B163" s="22" t="inlineStr">
        <is>
          <t>강아린</t>
        </is>
      </c>
      <c r="C163" s="23" t="inlineStr">
        <is>
          <t>초4</t>
        </is>
      </c>
      <c r="D163" s="22" t="inlineStr">
        <is>
          <t>누리초</t>
        </is>
      </c>
      <c r="E163" s="22" t="inlineStr">
        <is>
          <t>박수경</t>
        </is>
      </c>
      <c r="F163" s="22" t="inlineStr">
        <is>
          <t>010-8349-8243</t>
        </is>
      </c>
      <c r="G163" s="24" t="n">
        <v>46248</v>
      </c>
      <c r="H163" s="24" t="n">
        <v>46273</v>
      </c>
      <c r="I163" s="22" t="inlineStr">
        <is>
          <t>전화·레벨테스트</t>
        </is>
      </c>
      <c r="J163" s="22" t="inlineStr"/>
      <c r="K163" s="23" t="inlineStr">
        <is>
          <t>B1</t>
        </is>
      </c>
      <c r="L163" s="22" t="inlineStr">
        <is>
          <t>레벨테스트 봄</t>
        </is>
      </c>
      <c r="M163" s="22" t="inlineStr">
        <is>
          <t>9/8 방학 특강 문의</t>
        </is>
      </c>
      <c r="N163" s="25" t="inlineStr"/>
      <c r="O163" s="26">
        <f>IF(COUNTA(B163:F163)=0,"",IF(AND(B163="",E163=""),"이름을 적어 주세요",IF(F163="","연락처가 없어요",IF(NOT(AND(LEN(F163)=13,LEFT(F163,4)="010-",MID(F163,9,1)="-",ISNUMBER(--SUBSTITUTE(F163,"-","")))),"번호를 010-0000-0000으로",IF(AND(B163&lt;&gt;"",COUNTIFS($F$5:$F$1534,F163,$B$5:$B$1534,B163)&gt;1),"같은 학생이 또 있어요",IF(AND(ISNUMBER(G163),ISNUMBER(H163),H163&lt;G163),"마지막 연락이 처음보다 빨라요",""))))))</f>
        <v/>
      </c>
    </row>
    <row r="164" ht="20" customHeight="1">
      <c r="A164" s="21">
        <f>IF(COUNTA(B164:F164)=0,"",ROW()-4)</f>
        <v/>
      </c>
      <c r="B164" s="22" t="inlineStr">
        <is>
          <t>장은우</t>
        </is>
      </c>
      <c r="C164" s="23" t="inlineStr">
        <is>
          <t>중2</t>
        </is>
      </c>
      <c r="D164" s="22" t="inlineStr">
        <is>
          <t>숲길중</t>
        </is>
      </c>
      <c r="E164" s="22" t="inlineStr">
        <is>
          <t>김보람</t>
        </is>
      </c>
      <c r="F164" s="22" t="inlineStr">
        <is>
          <t>010-9320-6428</t>
        </is>
      </c>
      <c r="G164" s="24" t="n">
        <v>46267</v>
      </c>
      <c r="H164" s="24" t="n">
        <v>46273</v>
      </c>
      <c r="I164" s="22" t="inlineStr">
        <is>
          <t>설명회·레벨테스트</t>
        </is>
      </c>
      <c r="J164" s="22" t="inlineStr">
        <is>
          <t>중등 내신반</t>
        </is>
      </c>
      <c r="K164" s="23" t="inlineStr">
        <is>
          <t>B1</t>
        </is>
      </c>
      <c r="L164" s="22" t="inlineStr">
        <is>
          <t>레벨테스트 봄</t>
        </is>
      </c>
      <c r="M164" s="22" t="inlineStr"/>
      <c r="N164" s="25" t="inlineStr"/>
      <c r="O164" s="26">
        <f>IF(COUNTA(B164:F164)=0,"",IF(AND(B164="",E164=""),"이름을 적어 주세요",IF(F164="","연락처가 없어요",IF(NOT(AND(LEN(F164)=13,LEFT(F164,4)="010-",MID(F164,9,1)="-",ISNUMBER(--SUBSTITUTE(F164,"-","")))),"번호를 010-0000-0000으로",IF(AND(B164&lt;&gt;"",COUNTIFS($F$5:$F$1534,F164,$B$5:$B$1534,B164)&gt;1),"같은 학생이 또 있어요",IF(AND(ISNUMBER(G164),ISNUMBER(H164),H164&lt;G164),"마지막 연락이 처음보다 빨라요",""))))))</f>
        <v/>
      </c>
    </row>
    <row r="165" ht="20" customHeight="1">
      <c r="A165" s="21">
        <f>IF(COUNTA(B165:F165)=0,"",ROW()-4)</f>
        <v/>
      </c>
      <c r="B165" s="22" t="inlineStr">
        <is>
          <t>이다은</t>
        </is>
      </c>
      <c r="C165" s="23" t="inlineStr">
        <is>
          <t>초4</t>
        </is>
      </c>
      <c r="D165" s="22" t="inlineStr">
        <is>
          <t>누리초</t>
        </is>
      </c>
      <c r="E165" s="22" t="inlineStr"/>
      <c r="F165" s="22" t="inlineStr">
        <is>
          <t>010-5741-9199</t>
        </is>
      </c>
      <c r="G165" s="24" t="n">
        <v>46273</v>
      </c>
      <c r="H165" s="24" t="n">
        <v>46273</v>
      </c>
      <c r="I165" s="22" t="inlineStr">
        <is>
          <t>레벨테스트</t>
        </is>
      </c>
      <c r="J165" s="22" t="inlineStr"/>
      <c r="K165" s="23" t="inlineStr">
        <is>
          <t>A1</t>
        </is>
      </c>
      <c r="L165" s="22" t="inlineStr">
        <is>
          <t>레벨테스트 봄</t>
        </is>
      </c>
      <c r="M165" s="22" t="inlineStr"/>
      <c r="N165" s="25" t="inlineStr"/>
      <c r="O165" s="26">
        <f>IF(COUNTA(B165:F165)=0,"",IF(AND(B165="",E165=""),"이름을 적어 주세요",IF(F165="","연락처가 없어요",IF(NOT(AND(LEN(F165)=13,LEFT(F165,4)="010-",MID(F165,9,1)="-",ISNUMBER(--SUBSTITUTE(F165,"-","")))),"번호를 010-0000-0000으로",IF(AND(B165&lt;&gt;"",COUNTIFS($F$5:$F$1534,F165,$B$5:$B$1534,B165)&gt;1),"같은 학생이 또 있어요",IF(AND(ISNUMBER(G165),ISNUMBER(H165),H165&lt;G165),"마지막 연락이 처음보다 빨라요",""))))))</f>
        <v/>
      </c>
    </row>
    <row r="166" ht="20" customHeight="1">
      <c r="A166" s="21">
        <f>IF(COUNTA(B166:F166)=0,"",ROW()-4)</f>
        <v/>
      </c>
      <c r="B166" s="22" t="inlineStr">
        <is>
          <t>송수빈</t>
        </is>
      </c>
      <c r="C166" s="23" t="inlineStr">
        <is>
          <t>중2</t>
        </is>
      </c>
      <c r="D166" s="22" t="inlineStr">
        <is>
          <t>새봄중</t>
        </is>
      </c>
      <c r="E166" s="22" t="inlineStr">
        <is>
          <t>김유진</t>
        </is>
      </c>
      <c r="F166" s="22" t="inlineStr">
        <is>
          <t>010-4973-5167</t>
        </is>
      </c>
      <c r="G166" s="24" t="n">
        <v>46066</v>
      </c>
      <c r="H166" s="24" t="n">
        <v>46272</v>
      </c>
      <c r="I166" s="22" t="inlineStr">
        <is>
          <t>전화·설명회·레벨테스트</t>
        </is>
      </c>
      <c r="J166" s="22" t="inlineStr">
        <is>
          <t>중등 서술형반</t>
        </is>
      </c>
      <c r="K166" s="23" t="inlineStr">
        <is>
          <t>A1</t>
        </is>
      </c>
      <c r="L166" s="22" t="inlineStr">
        <is>
          <t>레벨테스트 봄</t>
        </is>
      </c>
      <c r="M166" s="22" t="inlineStr">
        <is>
          <t>6/21 수강료 문의 / 6/23 다른 학원 다니는 중, 비교 중</t>
        </is>
      </c>
      <c r="N166" s="25" t="inlineStr"/>
      <c r="O166" s="26">
        <f>IF(COUNTA(B166:F166)=0,"",IF(AND(B166="",E166=""),"이름을 적어 주세요",IF(F166="","연락처가 없어요",IF(NOT(AND(LEN(F166)=13,LEFT(F166,4)="010-",MID(F166,9,1)="-",ISNUMBER(--SUBSTITUTE(F166,"-","")))),"번호를 010-0000-0000으로",IF(AND(B166&lt;&gt;"",COUNTIFS($F$5:$F$1534,F166,$B$5:$B$1534,B166)&gt;1),"같은 학생이 또 있어요",IF(AND(ISNUMBER(G166),ISNUMBER(H166),H166&lt;G166),"마지막 연락이 처음보다 빨라요",""))))))</f>
        <v/>
      </c>
    </row>
    <row r="167" ht="20" customHeight="1">
      <c r="A167" s="21">
        <f>IF(COUNTA(B167:F167)=0,"",ROW()-4)</f>
        <v/>
      </c>
      <c r="B167" s="22" t="inlineStr">
        <is>
          <t>백지민</t>
        </is>
      </c>
      <c r="C167" s="23" t="inlineStr">
        <is>
          <t>중3</t>
        </is>
      </c>
      <c r="D167" s="22" t="inlineStr"/>
      <c r="E167" s="22" t="inlineStr">
        <is>
          <t>박씨 어머님</t>
        </is>
      </c>
      <c r="F167" s="22" t="inlineStr">
        <is>
          <t>010-6506-4619</t>
        </is>
      </c>
      <c r="G167" s="24" t="n">
        <v>46185</v>
      </c>
      <c r="H167" s="24" t="n">
        <v>46272</v>
      </c>
      <c r="I167" s="22" t="inlineStr">
        <is>
          <t>전화·설명회</t>
        </is>
      </c>
      <c r="J167" s="22" t="inlineStr">
        <is>
          <t>중등 서술형반</t>
        </is>
      </c>
      <c r="K167" s="23" t="inlineStr"/>
      <c r="L167" s="22" t="inlineStr">
        <is>
          <t>설명회 신청</t>
        </is>
      </c>
      <c r="M167" s="22" t="inlineStr"/>
      <c r="N167" s="25" t="inlineStr"/>
      <c r="O167" s="26">
        <f>IF(COUNTA(B167:F167)=0,"",IF(AND(B167="",E167=""),"이름을 적어 주세요",IF(F167="","연락처가 없어요",IF(NOT(AND(LEN(F167)=13,LEFT(F167,4)="010-",MID(F167,9,1)="-",ISNUMBER(--SUBSTITUTE(F167,"-","")))),"번호를 010-0000-0000으로",IF(AND(B167&lt;&gt;"",COUNTIFS($F$5:$F$1534,F167,$B$5:$B$1534,B167)&gt;1),"같은 학생이 또 있어요",IF(AND(ISNUMBER(G167),ISNUMBER(H167),H167&lt;G167),"마지막 연락이 처음보다 빨라요",""))))))</f>
        <v/>
      </c>
    </row>
    <row r="168" ht="20" customHeight="1">
      <c r="A168" s="21">
        <f>IF(COUNTA(B168:F168)=0,"",ROW()-4)</f>
        <v/>
      </c>
      <c r="B168" s="22" t="inlineStr">
        <is>
          <t>김도윤</t>
        </is>
      </c>
      <c r="C168" s="23" t="inlineStr">
        <is>
          <t>중2</t>
        </is>
      </c>
      <c r="D168" s="22" t="inlineStr"/>
      <c r="E168" s="22" t="inlineStr">
        <is>
          <t>김준호</t>
        </is>
      </c>
      <c r="F168" s="22" t="inlineStr">
        <is>
          <t>010-5040-5128</t>
        </is>
      </c>
      <c r="G168" s="24" t="n">
        <v>46187</v>
      </c>
      <c r="H168" s="24" t="n">
        <v>46272</v>
      </c>
      <c r="I168" s="22" t="inlineStr">
        <is>
          <t>전화</t>
        </is>
      </c>
      <c r="J168" s="22" t="inlineStr"/>
      <c r="K168" s="23" t="inlineStr"/>
      <c r="L168" s="22" t="inlineStr">
        <is>
          <t>전화 상담</t>
        </is>
      </c>
      <c r="M168" s="22" t="inlineStr">
        <is>
          <t>6/14 방학 특강 문의 / 9/7 토요일 반 있는지</t>
        </is>
      </c>
      <c r="N168" s="25" t="inlineStr"/>
      <c r="O168" s="26">
        <f>IF(COUNTA(B168:F168)=0,"",IF(AND(B168="",E168=""),"이름을 적어 주세요",IF(F168="","연락처가 없어요",IF(NOT(AND(LEN(F168)=13,LEFT(F168,4)="010-",MID(F168,9,1)="-",ISNUMBER(--SUBSTITUTE(F168,"-","")))),"번호를 010-0000-0000으로",IF(AND(B168&lt;&gt;"",COUNTIFS($F$5:$F$1534,F168,$B$5:$B$1534,B168)&gt;1),"같은 학생이 또 있어요",IF(AND(ISNUMBER(G168),ISNUMBER(H168),H168&lt;G168),"마지막 연락이 처음보다 빨라요",""))))))</f>
        <v/>
      </c>
    </row>
    <row r="169" ht="20" customHeight="1">
      <c r="A169" s="21">
        <f>IF(COUNTA(B169:F169)=0,"",ROW()-4)</f>
        <v/>
      </c>
      <c r="B169" s="22" t="inlineStr">
        <is>
          <t>배채원</t>
        </is>
      </c>
      <c r="C169" s="23" t="inlineStr">
        <is>
          <t>초5</t>
        </is>
      </c>
      <c r="D169" s="22" t="inlineStr"/>
      <c r="E169" s="22" t="inlineStr">
        <is>
          <t>김현철</t>
        </is>
      </c>
      <c r="F169" s="22" t="inlineStr">
        <is>
          <t>010-8359-8293</t>
        </is>
      </c>
      <c r="G169" s="24" t="n">
        <v>46272</v>
      </c>
      <c r="H169" s="24" t="n">
        <v>46272</v>
      </c>
      <c r="I169" s="22" t="inlineStr">
        <is>
          <t>전화</t>
        </is>
      </c>
      <c r="J169" s="22" t="inlineStr"/>
      <c r="K169" s="23" t="inlineStr"/>
      <c r="L169" s="22" t="inlineStr">
        <is>
          <t>전화 상담</t>
        </is>
      </c>
      <c r="M169" s="22" t="inlineStr">
        <is>
          <t>9/7 방학 특강 문의</t>
        </is>
      </c>
      <c r="N169" s="25" t="inlineStr"/>
      <c r="O169" s="26">
        <f>IF(COUNTA(B169:F169)=0,"",IF(AND(B169="",E169=""),"이름을 적어 주세요",IF(F169="","연락처가 없어요",IF(NOT(AND(LEN(F169)=13,LEFT(F169,4)="010-",MID(F169,9,1)="-",ISNUMBER(--SUBSTITUTE(F169,"-","")))),"번호를 010-0000-0000으로",IF(AND(B169&lt;&gt;"",COUNTIFS($F$5:$F$1534,F169,$B$5:$B$1534,B169)&gt;1),"같은 학생이 또 있어요",IF(AND(ISNUMBER(G169),ISNUMBER(H169),H169&lt;G169),"마지막 연락이 처음보다 빨라요",""))))))</f>
        <v/>
      </c>
    </row>
    <row r="170" ht="20" customHeight="1">
      <c r="A170" s="21">
        <f>IF(COUNTA(B170:F170)=0,"",ROW()-4)</f>
        <v/>
      </c>
      <c r="B170" s="22" t="inlineStr">
        <is>
          <t>김서연</t>
        </is>
      </c>
      <c r="C170" s="23" t="inlineStr">
        <is>
          <t>초3</t>
        </is>
      </c>
      <c r="D170" s="22" t="inlineStr">
        <is>
          <t>한빛초</t>
        </is>
      </c>
      <c r="E170" s="22" t="inlineStr">
        <is>
          <t>이미경</t>
        </is>
      </c>
      <c r="F170" s="22" t="inlineStr">
        <is>
          <t>010-3309-2180</t>
        </is>
      </c>
      <c r="G170" s="24" t="n">
        <v>46090</v>
      </c>
      <c r="H170" s="24" t="n">
        <v>46272</v>
      </c>
      <c r="I170" s="22" t="inlineStr">
        <is>
          <t>설명회·레벨테스트</t>
        </is>
      </c>
      <c r="J170" s="22" t="inlineStr">
        <is>
          <t>초등 문법반</t>
        </is>
      </c>
      <c r="K170" s="23" t="inlineStr">
        <is>
          <t>B1</t>
        </is>
      </c>
      <c r="L170" s="22" t="inlineStr">
        <is>
          <t>레벨테스트 봄</t>
        </is>
      </c>
      <c r="M170" s="22" t="inlineStr"/>
      <c r="N170" s="25" t="inlineStr"/>
      <c r="O170" s="26">
        <f>IF(COUNTA(B170:F170)=0,"",IF(AND(B170="",E170=""),"이름을 적어 주세요",IF(F170="","연락처가 없어요",IF(NOT(AND(LEN(F170)=13,LEFT(F170,4)="010-",MID(F170,9,1)="-",ISNUMBER(--SUBSTITUTE(F170,"-","")))),"번호를 010-0000-0000으로",IF(AND(B170&lt;&gt;"",COUNTIFS($F$5:$F$1534,F170,$B$5:$B$1534,B170)&gt;1),"같은 학생이 또 있어요",IF(AND(ISNUMBER(G170),ISNUMBER(H170),H170&lt;G170),"마지막 연락이 처음보다 빨라요",""))))))</f>
        <v/>
      </c>
    </row>
    <row r="171" ht="20" customHeight="1">
      <c r="A171" s="21">
        <f>IF(COUNTA(B171:F171)=0,"",ROW()-4)</f>
        <v/>
      </c>
      <c r="B171" s="22" t="inlineStr">
        <is>
          <t>김민준</t>
        </is>
      </c>
      <c r="C171" s="23" t="inlineStr">
        <is>
          <t>초6</t>
        </is>
      </c>
      <c r="D171" s="22" t="inlineStr">
        <is>
          <t>한빛초</t>
        </is>
      </c>
      <c r="E171" s="22" t="inlineStr"/>
      <c r="F171" s="22" t="inlineStr">
        <is>
          <t>010-8243-5731</t>
        </is>
      </c>
      <c r="G171" s="24" t="n">
        <v>46272</v>
      </c>
      <c r="H171" s="24" t="n">
        <v>46272</v>
      </c>
      <c r="I171" s="22" t="inlineStr">
        <is>
          <t>레벨테스트</t>
        </is>
      </c>
      <c r="J171" s="22" t="inlineStr"/>
      <c r="K171" s="23" t="inlineStr">
        <is>
          <t>A2</t>
        </is>
      </c>
      <c r="L171" s="22" t="inlineStr">
        <is>
          <t>레벨테스트 봄</t>
        </is>
      </c>
      <c r="M171" s="22" t="inlineStr"/>
      <c r="N171" s="25" t="inlineStr"/>
      <c r="O171" s="26">
        <f>IF(COUNTA(B171:F171)=0,"",IF(AND(B171="",E171=""),"이름을 적어 주세요",IF(F171="","연락처가 없어요",IF(NOT(AND(LEN(F171)=13,LEFT(F171,4)="010-",MID(F171,9,1)="-",ISNUMBER(--SUBSTITUTE(F171,"-","")))),"번호를 010-0000-0000으로",IF(AND(B171&lt;&gt;"",COUNTIFS($F$5:$F$1534,F171,$B$5:$B$1534,B171)&gt;1),"같은 학생이 또 있어요",IF(AND(ISNUMBER(G171),ISNUMBER(H171),H171&lt;G171),"마지막 연락이 처음보다 빨라요",""))))))</f>
        <v/>
      </c>
    </row>
    <row r="172" ht="20" customHeight="1">
      <c r="A172" s="21">
        <f>IF(COUNTA(B172:F172)=0,"",ROW()-4)</f>
        <v/>
      </c>
      <c r="B172" s="22" t="inlineStr">
        <is>
          <t>양하람</t>
        </is>
      </c>
      <c r="C172" s="23" t="inlineStr">
        <is>
          <t>초3</t>
        </is>
      </c>
      <c r="D172" s="22" t="inlineStr">
        <is>
          <t>숲길초</t>
        </is>
      </c>
      <c r="E172" s="22" t="inlineStr"/>
      <c r="F172" s="22" t="inlineStr">
        <is>
          <t>010-6730-5319</t>
        </is>
      </c>
      <c r="G172" s="24" t="n">
        <v>46272</v>
      </c>
      <c r="H172" s="24" t="n">
        <v>46272</v>
      </c>
      <c r="I172" s="22" t="inlineStr">
        <is>
          <t>레벨테스트</t>
        </is>
      </c>
      <c r="J172" s="22" t="inlineStr"/>
      <c r="K172" s="23" t="inlineStr">
        <is>
          <t>C1</t>
        </is>
      </c>
      <c r="L172" s="22" t="inlineStr">
        <is>
          <t>레벨테스트 봄</t>
        </is>
      </c>
      <c r="M172" s="22" t="inlineStr"/>
      <c r="N172" s="25" t="inlineStr"/>
      <c r="O172" s="26">
        <f>IF(COUNTA(B172:F172)=0,"",IF(AND(B172="",E172=""),"이름을 적어 주세요",IF(F172="","연락처가 없어요",IF(NOT(AND(LEN(F172)=13,LEFT(F172,4)="010-",MID(F172,9,1)="-",ISNUMBER(--SUBSTITUTE(F172,"-","")))),"번호를 010-0000-0000으로",IF(AND(B172&lt;&gt;"",COUNTIFS($F$5:$F$1534,F172,$B$5:$B$1534,B172)&gt;1),"같은 학생이 또 있어요",IF(AND(ISNUMBER(G172),ISNUMBER(H172),H172&lt;G172),"마지막 연락이 처음보다 빨라요",""))))))</f>
        <v/>
      </c>
    </row>
    <row r="173" ht="20" customHeight="1">
      <c r="A173" s="21">
        <f>IF(COUNTA(B173:F173)=0,"",ROW()-4)</f>
        <v/>
      </c>
      <c r="B173" s="22" t="inlineStr"/>
      <c r="C173" s="23" t="inlineStr">
        <is>
          <t>초4</t>
        </is>
      </c>
      <c r="D173" s="22" t="inlineStr"/>
      <c r="E173" s="22" t="inlineStr">
        <is>
          <t>황수진</t>
        </is>
      </c>
      <c r="F173" s="22" t="inlineStr">
        <is>
          <t>010-3350-1530</t>
        </is>
      </c>
      <c r="G173" s="24" t="n">
        <v>46095</v>
      </c>
      <c r="H173" s="24" t="n">
        <v>46272</v>
      </c>
      <c r="I173" s="22" t="inlineStr">
        <is>
          <t>설명회</t>
        </is>
      </c>
      <c r="J173" s="22" t="inlineStr">
        <is>
          <t>초등 리딩반</t>
        </is>
      </c>
      <c r="K173" s="23" t="inlineStr"/>
      <c r="L173" s="22" t="inlineStr">
        <is>
          <t>설명회 신청</t>
        </is>
      </c>
      <c r="M173" s="22" t="inlineStr"/>
      <c r="N173" s="25" t="inlineStr"/>
      <c r="O173" s="26">
        <f>IF(COUNTA(B173:F173)=0,"",IF(AND(B173="",E173=""),"이름을 적어 주세요",IF(F173="","연락처가 없어요",IF(NOT(AND(LEN(F173)=13,LEFT(F173,4)="010-",MID(F173,9,1)="-",ISNUMBER(--SUBSTITUTE(F173,"-","")))),"번호를 010-0000-0000으로",IF(AND(B173&lt;&gt;"",COUNTIFS($F$5:$F$1534,F173,$B$5:$B$1534,B173)&gt;1),"같은 학생이 또 있어요",IF(AND(ISNUMBER(G173),ISNUMBER(H173),H173&lt;G173),"마지막 연락이 처음보다 빨라요",""))))))</f>
        <v/>
      </c>
    </row>
    <row r="174" ht="20" customHeight="1">
      <c r="A174" s="21">
        <f>IF(COUNTA(B174:F174)=0,"",ROW()-4)</f>
        <v/>
      </c>
      <c r="B174" s="22" t="inlineStr"/>
      <c r="C174" s="23" t="inlineStr">
        <is>
          <t>초6</t>
        </is>
      </c>
      <c r="D174" s="22" t="inlineStr"/>
      <c r="E174" s="22" t="inlineStr">
        <is>
          <t>김미영</t>
        </is>
      </c>
      <c r="F174" s="22" t="inlineStr">
        <is>
          <t>010-2216-3960</t>
        </is>
      </c>
      <c r="G174" s="24" t="n">
        <v>46272</v>
      </c>
      <c r="H174" s="24" t="n">
        <v>46272</v>
      </c>
      <c r="I174" s="22" t="inlineStr">
        <is>
          <t>설명회</t>
        </is>
      </c>
      <c r="J174" s="22" t="inlineStr">
        <is>
          <t>초등 리딩반</t>
        </is>
      </c>
      <c r="K174" s="23" t="inlineStr"/>
      <c r="L174" s="22" t="inlineStr">
        <is>
          <t>설명회 신청</t>
        </is>
      </c>
      <c r="M174" s="22" t="inlineStr"/>
      <c r="N174" s="25" t="inlineStr"/>
      <c r="O174" s="26">
        <f>IF(COUNTA(B174:F174)=0,"",IF(AND(B174="",E174=""),"이름을 적어 주세요",IF(F174="","연락처가 없어요",IF(NOT(AND(LEN(F174)=13,LEFT(F174,4)="010-",MID(F174,9,1)="-",ISNUMBER(--SUBSTITUTE(F174,"-","")))),"번호를 010-0000-0000으로",IF(AND(B174&lt;&gt;"",COUNTIFS($F$5:$F$1534,F174,$B$5:$B$1534,B174)&gt;1),"같은 학생이 또 있어요",IF(AND(ISNUMBER(G174),ISNUMBER(H174),H174&lt;G174),"마지막 연락이 처음보다 빨라요",""))))))</f>
        <v/>
      </c>
    </row>
    <row r="175" ht="20" customHeight="1">
      <c r="A175" s="21">
        <f>IF(COUNTA(B175:F175)=0,"",ROW()-4)</f>
        <v/>
      </c>
      <c r="B175" s="22" t="inlineStr">
        <is>
          <t>오준우</t>
        </is>
      </c>
      <c r="C175" s="23" t="inlineStr">
        <is>
          <t>초6</t>
        </is>
      </c>
      <c r="D175" s="22" t="inlineStr">
        <is>
          <t>한빛초</t>
        </is>
      </c>
      <c r="E175" s="22" t="inlineStr">
        <is>
          <t>위상우</t>
        </is>
      </c>
      <c r="F175" s="22" t="inlineStr">
        <is>
          <t>010-3120-8498</t>
        </is>
      </c>
      <c r="G175" s="24" t="n">
        <v>46156</v>
      </c>
      <c r="H175" s="24" t="n">
        <v>46271</v>
      </c>
      <c r="I175" s="22" t="inlineStr">
        <is>
          <t>설명회·레벨테스트</t>
        </is>
      </c>
      <c r="J175" s="22" t="inlineStr">
        <is>
          <t>초등 문법반</t>
        </is>
      </c>
      <c r="K175" s="23" t="inlineStr">
        <is>
          <t>A1</t>
        </is>
      </c>
      <c r="L175" s="22" t="inlineStr">
        <is>
          <t>레벨테스트 봄</t>
        </is>
      </c>
      <c r="M175" s="22" t="inlineStr"/>
      <c r="N175" s="25" t="inlineStr"/>
      <c r="O175" s="26">
        <f>IF(COUNTA(B175:F175)=0,"",IF(AND(B175="",E175=""),"이름을 적어 주세요",IF(F175="","연락처가 없어요",IF(NOT(AND(LEN(F175)=13,LEFT(F175,4)="010-",MID(F175,9,1)="-",ISNUMBER(--SUBSTITUTE(F175,"-","")))),"번호를 010-0000-0000으로",IF(AND(B175&lt;&gt;"",COUNTIFS($F$5:$F$1534,F175,$B$5:$B$1534,B175)&gt;1),"같은 학생이 또 있어요",IF(AND(ISNUMBER(G175),ISNUMBER(H175),H175&lt;G175),"마지막 연락이 처음보다 빨라요",""))))))</f>
        <v/>
      </c>
    </row>
    <row r="176" ht="20" customHeight="1">
      <c r="A176" s="21">
        <f>IF(COUNTA(B176:F176)=0,"",ROW()-4)</f>
        <v/>
      </c>
      <c r="B176" s="22" t="inlineStr">
        <is>
          <t>한로운</t>
        </is>
      </c>
      <c r="C176" s="23" t="inlineStr">
        <is>
          <t>초5</t>
        </is>
      </c>
      <c r="D176" s="22" t="inlineStr"/>
      <c r="E176" s="22" t="inlineStr">
        <is>
          <t>신씨 어머님</t>
        </is>
      </c>
      <c r="F176" s="22" t="inlineStr">
        <is>
          <t>010-9588-3677</t>
        </is>
      </c>
      <c r="G176" s="24" t="n">
        <v>46171</v>
      </c>
      <c r="H176" s="24" t="n">
        <v>46271</v>
      </c>
      <c r="I176" s="22" t="inlineStr">
        <is>
          <t>전화·설명회</t>
        </is>
      </c>
      <c r="J176" s="22" t="inlineStr">
        <is>
          <t>초등 문법반</t>
        </is>
      </c>
      <c r="K176" s="23" t="inlineStr"/>
      <c r="L176" s="22" t="inlineStr">
        <is>
          <t>설명회 신청</t>
        </is>
      </c>
      <c r="M176" s="22" t="inlineStr">
        <is>
          <t>6/2 셔틀 문의 / 9/6 토요일 반 있는지</t>
        </is>
      </c>
      <c r="N176" s="25" t="inlineStr"/>
      <c r="O176" s="26">
        <f>IF(COUNTA(B176:F176)=0,"",IF(AND(B176="",E176=""),"이름을 적어 주세요",IF(F176="","연락처가 없어요",IF(NOT(AND(LEN(F176)=13,LEFT(F176,4)="010-",MID(F176,9,1)="-",ISNUMBER(--SUBSTITUTE(F176,"-","")))),"번호를 010-0000-0000으로",IF(AND(B176&lt;&gt;"",COUNTIFS($F$5:$F$1534,F176,$B$5:$B$1534,B176)&gt;1),"같은 학생이 또 있어요",IF(AND(ISNUMBER(G176),ISNUMBER(H176),H176&lt;G176),"마지막 연락이 처음보다 빨라요",""))))))</f>
        <v/>
      </c>
    </row>
    <row r="177" ht="20" customHeight="1">
      <c r="A177" s="21">
        <f>IF(COUNTA(B177:F177)=0,"",ROW()-4)</f>
        <v/>
      </c>
      <c r="B177" s="22" t="inlineStr">
        <is>
          <t>성유찬</t>
        </is>
      </c>
      <c r="C177" s="23" t="inlineStr">
        <is>
          <t>초6</t>
        </is>
      </c>
      <c r="D177" s="22" t="inlineStr">
        <is>
          <t>숲길초</t>
        </is>
      </c>
      <c r="E177" s="22" t="inlineStr">
        <is>
          <t>최정희</t>
        </is>
      </c>
      <c r="F177" s="22" t="inlineStr">
        <is>
          <t>010-7198-4204</t>
        </is>
      </c>
      <c r="G177" s="24" t="n">
        <v>46200</v>
      </c>
      <c r="H177" s="24" t="n">
        <v>46271</v>
      </c>
      <c r="I177" s="22" t="inlineStr">
        <is>
          <t>설명회·레벨테스트</t>
        </is>
      </c>
      <c r="J177" s="22" t="inlineStr">
        <is>
          <t>초등 리딩반</t>
        </is>
      </c>
      <c r="K177" s="23" t="inlineStr">
        <is>
          <t>B1</t>
        </is>
      </c>
      <c r="L177" s="22" t="inlineStr">
        <is>
          <t>레벨테스트 봄</t>
        </is>
      </c>
      <c r="M177" s="22" t="inlineStr"/>
      <c r="N177" s="25" t="inlineStr"/>
      <c r="O177" s="26">
        <f>IF(COUNTA(B177:F177)=0,"",IF(AND(B177="",E177=""),"이름을 적어 주세요",IF(F177="","연락처가 없어요",IF(NOT(AND(LEN(F177)=13,LEFT(F177,4)="010-",MID(F177,9,1)="-",ISNUMBER(--SUBSTITUTE(F177,"-","")))),"번호를 010-0000-0000으로",IF(AND(B177&lt;&gt;"",COUNTIFS($F$5:$F$1534,F177,$B$5:$B$1534,B177)&gt;1),"같은 학생이 또 있어요",IF(AND(ISNUMBER(G177),ISNUMBER(H177),H177&lt;G177),"마지막 연락이 처음보다 빨라요",""))))))</f>
        <v/>
      </c>
    </row>
    <row r="178" ht="20" customHeight="1">
      <c r="A178" s="21">
        <f>IF(COUNTA(B178:F178)=0,"",ROW()-4)</f>
        <v/>
      </c>
      <c r="B178" s="22" t="inlineStr"/>
      <c r="C178" s="23" t="inlineStr">
        <is>
          <t>초3</t>
        </is>
      </c>
      <c r="D178" s="22" t="inlineStr"/>
      <c r="E178" s="22" t="inlineStr">
        <is>
          <t>한보람</t>
        </is>
      </c>
      <c r="F178" s="22" t="inlineStr">
        <is>
          <t>010-4276-8764</t>
        </is>
      </c>
      <c r="G178" s="24" t="n">
        <v>46271</v>
      </c>
      <c r="H178" s="24" t="n">
        <v>46271</v>
      </c>
      <c r="I178" s="22" t="inlineStr">
        <is>
          <t>설명회</t>
        </is>
      </c>
      <c r="J178" s="22" t="inlineStr">
        <is>
          <t>초등 리딩반</t>
        </is>
      </c>
      <c r="K178" s="23" t="inlineStr"/>
      <c r="L178" s="22" t="inlineStr">
        <is>
          <t>설명회 신청</t>
        </is>
      </c>
      <c r="M178" s="22" t="inlineStr"/>
      <c r="N178" s="25" t="inlineStr"/>
      <c r="O178" s="26">
        <f>IF(COUNTA(B178:F178)=0,"",IF(AND(B178="",E178=""),"이름을 적어 주세요",IF(F178="","연락처가 없어요",IF(NOT(AND(LEN(F178)=13,LEFT(F178,4)="010-",MID(F178,9,1)="-",ISNUMBER(--SUBSTITUTE(F178,"-","")))),"번호를 010-0000-0000으로",IF(AND(B178&lt;&gt;"",COUNTIFS($F$5:$F$1534,F178,$B$5:$B$1534,B178)&gt;1),"같은 학생이 또 있어요",IF(AND(ISNUMBER(G178),ISNUMBER(H178),H178&lt;G178),"마지막 연락이 처음보다 빨라요",""))))))</f>
        <v/>
      </c>
    </row>
    <row r="179" ht="20" customHeight="1">
      <c r="A179" s="21">
        <f>IF(COUNTA(B179:F179)=0,"",ROW()-4)</f>
        <v/>
      </c>
      <c r="B179" s="22" t="inlineStr">
        <is>
          <t>안지아</t>
        </is>
      </c>
      <c r="C179" s="23" t="inlineStr">
        <is>
          <t>중3</t>
        </is>
      </c>
      <c r="D179" s="22" t="inlineStr">
        <is>
          <t>숲길중</t>
        </is>
      </c>
      <c r="E179" s="22" t="inlineStr">
        <is>
          <t>양혜진</t>
        </is>
      </c>
      <c r="F179" s="22" t="inlineStr">
        <is>
          <t>010-4408-6988</t>
        </is>
      </c>
      <c r="G179" s="24" t="n">
        <v>46061</v>
      </c>
      <c r="H179" s="24" t="n">
        <v>46270</v>
      </c>
      <c r="I179" s="22" t="inlineStr">
        <is>
          <t>전화·설명회·레벨테스트</t>
        </is>
      </c>
      <c r="J179" s="22" t="inlineStr">
        <is>
          <t>중등 내신반</t>
        </is>
      </c>
      <c r="K179" s="23" t="inlineStr">
        <is>
          <t>A1</t>
        </is>
      </c>
      <c r="L179" s="22" t="inlineStr">
        <is>
          <t>레벨테스트 봄</t>
        </is>
      </c>
      <c r="M179" s="22" t="inlineStr">
        <is>
          <t>5/29 말하기 위주 원함</t>
        </is>
      </c>
      <c r="N179" s="25" t="inlineStr"/>
      <c r="O179" s="26">
        <f>IF(COUNTA(B179:F179)=0,"",IF(AND(B179="",E179=""),"이름을 적어 주세요",IF(F179="","연락처가 없어요",IF(NOT(AND(LEN(F179)=13,LEFT(F179,4)="010-",MID(F179,9,1)="-",ISNUMBER(--SUBSTITUTE(F179,"-","")))),"번호를 010-0000-0000으로",IF(AND(B179&lt;&gt;"",COUNTIFS($F$5:$F$1534,F179,$B$5:$B$1534,B179)&gt;1),"같은 학생이 또 있어요",IF(AND(ISNUMBER(G179),ISNUMBER(H179),H179&lt;G179),"마지막 연락이 처음보다 빨라요",""))))))</f>
        <v/>
      </c>
    </row>
    <row r="180" ht="20" customHeight="1">
      <c r="A180" s="21">
        <f>IF(COUNTA(B180:F180)=0,"",ROW()-4)</f>
        <v/>
      </c>
      <c r="B180" s="22" t="inlineStr">
        <is>
          <t>이준우</t>
        </is>
      </c>
      <c r="C180" s="23" t="inlineStr">
        <is>
          <t>초5</t>
        </is>
      </c>
      <c r="D180" s="22" t="inlineStr">
        <is>
          <t>한빛초</t>
        </is>
      </c>
      <c r="E180" s="22" t="inlineStr">
        <is>
          <t>오준호</t>
        </is>
      </c>
      <c r="F180" s="22" t="inlineStr">
        <is>
          <t>010-6655-0025</t>
        </is>
      </c>
      <c r="G180" s="24" t="n">
        <v>46116</v>
      </c>
      <c r="H180" s="24" t="n">
        <v>46270</v>
      </c>
      <c r="I180" s="22" t="inlineStr">
        <is>
          <t>전화·레벨테스트</t>
        </is>
      </c>
      <c r="J180" s="22" t="inlineStr"/>
      <c r="K180" s="23" t="inlineStr">
        <is>
          <t>B2</t>
        </is>
      </c>
      <c r="L180" s="22" t="inlineStr">
        <is>
          <t>레벨테스트 봄</t>
        </is>
      </c>
      <c r="M180" s="22" t="inlineStr">
        <is>
          <t>4/4 토요일 반 있는지</t>
        </is>
      </c>
      <c r="N180" s="25" t="inlineStr"/>
      <c r="O180" s="26">
        <f>IF(COUNTA(B180:F180)=0,"",IF(AND(B180="",E180=""),"이름을 적어 주세요",IF(F180="","연락처가 없어요",IF(NOT(AND(LEN(F180)=13,LEFT(F180,4)="010-",MID(F180,9,1)="-",ISNUMBER(--SUBSTITUTE(F180,"-","")))),"번호를 010-0000-0000으로",IF(AND(B180&lt;&gt;"",COUNTIFS($F$5:$F$1534,F180,$B$5:$B$1534,B180)&gt;1),"같은 학생이 또 있어요",IF(AND(ISNUMBER(G180),ISNUMBER(H180),H180&lt;G180),"마지막 연락이 처음보다 빨라요",""))))))</f>
        <v/>
      </c>
    </row>
    <row r="181" ht="20" customHeight="1">
      <c r="A181" s="21">
        <f>IF(COUNTA(B181:F181)=0,"",ROW()-4)</f>
        <v/>
      </c>
      <c r="B181" s="22" t="inlineStr">
        <is>
          <t>이수빈</t>
        </is>
      </c>
      <c r="C181" s="23" t="inlineStr">
        <is>
          <t>중1</t>
        </is>
      </c>
      <c r="D181" s="22" t="inlineStr">
        <is>
          <t>새봄중</t>
        </is>
      </c>
      <c r="E181" s="22" t="inlineStr">
        <is>
          <t>윤현철</t>
        </is>
      </c>
      <c r="F181" s="22" t="inlineStr">
        <is>
          <t>010-6778-9855</t>
        </is>
      </c>
      <c r="G181" s="24" t="n">
        <v>46067</v>
      </c>
      <c r="H181" s="24" t="n">
        <v>46270</v>
      </c>
      <c r="I181" s="22" t="inlineStr">
        <is>
          <t>전화·설명회·레벨테스트</t>
        </is>
      </c>
      <c r="J181" s="22" t="inlineStr">
        <is>
          <t>중등 내신반</t>
        </is>
      </c>
      <c r="K181" s="23" t="inlineStr">
        <is>
          <t>C1</t>
        </is>
      </c>
      <c r="L181" s="22" t="inlineStr">
        <is>
          <t>레벨테스트 봄</t>
        </is>
      </c>
      <c r="M181" s="22" t="inlineStr">
        <is>
          <t>9/5 온라인 수업 가능한지</t>
        </is>
      </c>
      <c r="N181" s="25" t="inlineStr"/>
      <c r="O181" s="26">
        <f>IF(COUNTA(B181:F181)=0,"",IF(AND(B181="",E181=""),"이름을 적어 주세요",IF(F181="","연락처가 없어요",IF(NOT(AND(LEN(F181)=13,LEFT(F181,4)="010-",MID(F181,9,1)="-",ISNUMBER(--SUBSTITUTE(F181,"-","")))),"번호를 010-0000-0000으로",IF(AND(B181&lt;&gt;"",COUNTIFS($F$5:$F$1534,F181,$B$5:$B$1534,B181)&gt;1),"같은 학생이 또 있어요",IF(AND(ISNUMBER(G181),ISNUMBER(H181),H181&lt;G181),"마지막 연락이 처음보다 빨라요",""))))))</f>
        <v/>
      </c>
    </row>
    <row r="182" ht="20" customHeight="1">
      <c r="A182" s="21">
        <f>IF(COUNTA(B182:F182)=0,"",ROW()-4)</f>
        <v/>
      </c>
      <c r="B182" s="22" t="inlineStr">
        <is>
          <t>한우진</t>
        </is>
      </c>
      <c r="C182" s="23" t="inlineStr">
        <is>
          <t>초5</t>
        </is>
      </c>
      <c r="D182" s="22" t="inlineStr">
        <is>
          <t>누리초</t>
        </is>
      </c>
      <c r="E182" s="22" t="inlineStr">
        <is>
          <t>정미영</t>
        </is>
      </c>
      <c r="F182" s="22" t="inlineStr">
        <is>
          <t>010-6244-8685</t>
        </is>
      </c>
      <c r="G182" s="24" t="n">
        <v>46147</v>
      </c>
      <c r="H182" s="24" t="n">
        <v>46270</v>
      </c>
      <c r="I182" s="22" t="inlineStr">
        <is>
          <t>전화·설명회·레벨테스트</t>
        </is>
      </c>
      <c r="J182" s="22" t="inlineStr">
        <is>
          <t>초등 문법반</t>
        </is>
      </c>
      <c r="K182" s="23" t="inlineStr">
        <is>
          <t>B1</t>
        </is>
      </c>
      <c r="L182" s="22" t="inlineStr">
        <is>
          <t>레벨테스트 봄</t>
        </is>
      </c>
      <c r="M182" s="22" t="inlineStr">
        <is>
          <t>6/19 설명회 안내함</t>
        </is>
      </c>
      <c r="N182" s="25" t="inlineStr"/>
      <c r="O182" s="26">
        <f>IF(COUNTA(B182:F182)=0,"",IF(AND(B182="",E182=""),"이름을 적어 주세요",IF(F182="","연락처가 없어요",IF(NOT(AND(LEN(F182)=13,LEFT(F182,4)="010-",MID(F182,9,1)="-",ISNUMBER(--SUBSTITUTE(F182,"-","")))),"번호를 010-0000-0000으로",IF(AND(B182&lt;&gt;"",COUNTIFS($F$5:$F$1534,F182,$B$5:$B$1534,B182)&gt;1),"같은 학생이 또 있어요",IF(AND(ISNUMBER(G182),ISNUMBER(H182),H182&lt;G182),"마지막 연락이 처음보다 빨라요",""))))))</f>
        <v/>
      </c>
    </row>
    <row r="183" ht="20" customHeight="1">
      <c r="A183" s="21">
        <f>IF(COUNTA(B183:F183)=0,"",ROW()-4)</f>
        <v/>
      </c>
      <c r="B183" s="22" t="inlineStr">
        <is>
          <t>임유나</t>
        </is>
      </c>
      <c r="C183" s="23" t="inlineStr">
        <is>
          <t>중3</t>
        </is>
      </c>
      <c r="D183" s="22" t="inlineStr"/>
      <c r="E183" s="22" t="inlineStr">
        <is>
          <t>홍씨 어머님</t>
        </is>
      </c>
      <c r="F183" s="22" t="inlineStr">
        <is>
          <t>010-8740-1288</t>
        </is>
      </c>
      <c r="G183" s="24" t="n">
        <v>46088</v>
      </c>
      <c r="H183" s="24" t="n">
        <v>46270</v>
      </c>
      <c r="I183" s="22" t="inlineStr">
        <is>
          <t>전화·설명회</t>
        </is>
      </c>
      <c r="J183" s="22" t="inlineStr">
        <is>
          <t>중등 내신반</t>
        </is>
      </c>
      <c r="K183" s="23" t="inlineStr"/>
      <c r="L183" s="22" t="inlineStr">
        <is>
          <t>설명회 신청</t>
        </is>
      </c>
      <c r="M183" s="22" t="inlineStr"/>
      <c r="N183" s="25" t="inlineStr"/>
      <c r="O183" s="26">
        <f>IF(COUNTA(B183:F183)=0,"",IF(AND(B183="",E183=""),"이름을 적어 주세요",IF(F183="","연락처가 없어요",IF(NOT(AND(LEN(F183)=13,LEFT(F183,4)="010-",MID(F183,9,1)="-",ISNUMBER(--SUBSTITUTE(F183,"-","")))),"번호를 010-0000-0000으로",IF(AND(B183&lt;&gt;"",COUNTIFS($F$5:$F$1534,F183,$B$5:$B$1534,B183)&gt;1),"같은 학생이 또 있어요",IF(AND(ISNUMBER(G183),ISNUMBER(H183),H183&lt;G183),"마지막 연락이 처음보다 빨라요",""))))))</f>
        <v/>
      </c>
    </row>
    <row r="184" ht="20" customHeight="1">
      <c r="A184" s="21">
        <f>IF(COUNTA(B184:F184)=0,"",ROW()-4)</f>
        <v/>
      </c>
      <c r="B184" s="22" t="inlineStr">
        <is>
          <t>김준서</t>
        </is>
      </c>
      <c r="C184" s="23" t="inlineStr">
        <is>
          <t>중1</t>
        </is>
      </c>
      <c r="D184" s="22" t="inlineStr">
        <is>
          <t>해오름중</t>
        </is>
      </c>
      <c r="E184" s="22" t="inlineStr"/>
      <c r="F184" s="22" t="inlineStr">
        <is>
          <t>010-6319-8575</t>
        </is>
      </c>
      <c r="G184" s="24" t="n">
        <v>46270</v>
      </c>
      <c r="H184" s="24" t="n">
        <v>46270</v>
      </c>
      <c r="I184" s="22" t="inlineStr">
        <is>
          <t>레벨테스트</t>
        </is>
      </c>
      <c r="J184" s="22" t="inlineStr"/>
      <c r="K184" s="23" t="inlineStr">
        <is>
          <t>B2</t>
        </is>
      </c>
      <c r="L184" s="22" t="inlineStr">
        <is>
          <t>레벨테스트 봄</t>
        </is>
      </c>
      <c r="M184" s="22" t="inlineStr"/>
      <c r="N184" s="25" t="inlineStr"/>
      <c r="O184" s="26">
        <f>IF(COUNTA(B184:F184)=0,"",IF(AND(B184="",E184=""),"이름을 적어 주세요",IF(F184="","연락처가 없어요",IF(NOT(AND(LEN(F184)=13,LEFT(F184,4)="010-",MID(F184,9,1)="-",ISNUMBER(--SUBSTITUTE(F184,"-","")))),"번호를 010-0000-0000으로",IF(AND(B184&lt;&gt;"",COUNTIFS($F$5:$F$1534,F184,$B$5:$B$1534,B184)&gt;1),"같은 학생이 또 있어요",IF(AND(ISNUMBER(G184),ISNUMBER(H184),H184&lt;G184),"마지막 연락이 처음보다 빨라요",""))))))</f>
        <v/>
      </c>
    </row>
    <row r="185" ht="20" customHeight="1">
      <c r="A185" s="21">
        <f>IF(COUNTA(B185:F185)=0,"",ROW()-4)</f>
        <v/>
      </c>
      <c r="B185" s="22" t="inlineStr"/>
      <c r="C185" s="23" t="inlineStr">
        <is>
          <t>초3</t>
        </is>
      </c>
      <c r="D185" s="22" t="inlineStr"/>
      <c r="E185" s="22" t="inlineStr">
        <is>
          <t>정미영</t>
        </is>
      </c>
      <c r="F185" s="22" t="inlineStr">
        <is>
          <t>010-5416-0282</t>
        </is>
      </c>
      <c r="G185" s="24" t="n">
        <v>46270</v>
      </c>
      <c r="H185" s="24" t="n">
        <v>46270</v>
      </c>
      <c r="I185" s="22" t="inlineStr">
        <is>
          <t>설명회</t>
        </is>
      </c>
      <c r="J185" s="22" t="inlineStr">
        <is>
          <t>초등 리딩반</t>
        </is>
      </c>
      <c r="K185" s="23" t="inlineStr"/>
      <c r="L185" s="22" t="inlineStr">
        <is>
          <t>설명회 신청</t>
        </is>
      </c>
      <c r="M185" s="22" t="inlineStr"/>
      <c r="N185" s="25" t="inlineStr"/>
      <c r="O185" s="26">
        <f>IF(COUNTA(B185:F185)=0,"",IF(AND(B185="",E185=""),"이름을 적어 주세요",IF(F185="","연락처가 없어요",IF(NOT(AND(LEN(F185)=13,LEFT(F185,4)="010-",MID(F185,9,1)="-",ISNUMBER(--SUBSTITUTE(F185,"-","")))),"번호를 010-0000-0000으로",IF(AND(B185&lt;&gt;"",COUNTIFS($F$5:$F$1534,F185,$B$5:$B$1534,B185)&gt;1),"같은 학생이 또 있어요",IF(AND(ISNUMBER(G185),ISNUMBER(H185),H185&lt;G185),"마지막 연락이 처음보다 빨라요",""))))))</f>
        <v/>
      </c>
    </row>
    <row r="186" ht="20" customHeight="1">
      <c r="A186" s="21">
        <f>IF(COUNTA(B186:F186)=0,"",ROW()-4)</f>
        <v/>
      </c>
      <c r="B186" s="22" t="inlineStr"/>
      <c r="C186" s="23" t="inlineStr">
        <is>
          <t>중1</t>
        </is>
      </c>
      <c r="D186" s="22" t="inlineStr"/>
      <c r="E186" s="22" t="inlineStr">
        <is>
          <t>김태영</t>
        </is>
      </c>
      <c r="F186" s="22" t="inlineStr">
        <is>
          <t>010-5492-8719</t>
        </is>
      </c>
      <c r="G186" s="24" t="n">
        <v>46270</v>
      </c>
      <c r="H186" s="24" t="n">
        <v>46270</v>
      </c>
      <c r="I186" s="22" t="inlineStr">
        <is>
          <t>설명회</t>
        </is>
      </c>
      <c r="J186" s="22" t="inlineStr">
        <is>
          <t>고1 수능기초반</t>
        </is>
      </c>
      <c r="K186" s="23" t="inlineStr"/>
      <c r="L186" s="22" t="inlineStr">
        <is>
          <t>설명회 신청</t>
        </is>
      </c>
      <c r="M186" s="22" t="inlineStr"/>
      <c r="N186" s="25" t="inlineStr"/>
      <c r="O186" s="26">
        <f>IF(COUNTA(B186:F186)=0,"",IF(AND(B186="",E186=""),"이름을 적어 주세요",IF(F186="","연락처가 없어요",IF(NOT(AND(LEN(F186)=13,LEFT(F186,4)="010-",MID(F186,9,1)="-",ISNUMBER(--SUBSTITUTE(F186,"-","")))),"번호를 010-0000-0000으로",IF(AND(B186&lt;&gt;"",COUNTIFS($F$5:$F$1534,F186,$B$5:$B$1534,B186)&gt;1),"같은 학생이 또 있어요",IF(AND(ISNUMBER(G186),ISNUMBER(H186),H186&lt;G186),"마지막 연락이 처음보다 빨라요",""))))))</f>
        <v/>
      </c>
    </row>
    <row r="187" ht="20" customHeight="1">
      <c r="A187" s="21">
        <f>IF(COUNTA(B187:F187)=0,"",ROW()-4)</f>
        <v/>
      </c>
      <c r="B187" s="22" t="inlineStr"/>
      <c r="C187" s="23" t="inlineStr">
        <is>
          <t>초4</t>
        </is>
      </c>
      <c r="D187" s="22" t="inlineStr"/>
      <c r="E187" s="22" t="inlineStr">
        <is>
          <t>류지영</t>
        </is>
      </c>
      <c r="F187" s="22" t="inlineStr">
        <is>
          <t>010-7277-5313</t>
        </is>
      </c>
      <c r="G187" s="24" t="n">
        <v>46270</v>
      </c>
      <c r="H187" s="24" t="n">
        <v>46270</v>
      </c>
      <c r="I187" s="22" t="inlineStr">
        <is>
          <t>설명회</t>
        </is>
      </c>
      <c r="J187" s="22" t="inlineStr">
        <is>
          <t>초등 리딩반</t>
        </is>
      </c>
      <c r="K187" s="23" t="inlineStr"/>
      <c r="L187" s="22" t="inlineStr">
        <is>
          <t>설명회 신청</t>
        </is>
      </c>
      <c r="M187" s="22" t="inlineStr"/>
      <c r="N187" s="25" t="inlineStr"/>
      <c r="O187" s="26">
        <f>IF(COUNTA(B187:F187)=0,"",IF(AND(B187="",E187=""),"이름을 적어 주세요",IF(F187="","연락처가 없어요",IF(NOT(AND(LEN(F187)=13,LEFT(F187,4)="010-",MID(F187,9,1)="-",ISNUMBER(--SUBSTITUTE(F187,"-","")))),"번호를 010-0000-0000으로",IF(AND(B187&lt;&gt;"",COUNTIFS($F$5:$F$1534,F187,$B$5:$B$1534,B187)&gt;1),"같은 학생이 또 있어요",IF(AND(ISNUMBER(G187),ISNUMBER(H187),H187&lt;G187),"마지막 연락이 처음보다 빨라요",""))))))</f>
        <v/>
      </c>
    </row>
    <row r="188" ht="20" customHeight="1">
      <c r="A188" s="21">
        <f>IF(COUNTA(B188:F188)=0,"",ROW()-4)</f>
        <v/>
      </c>
      <c r="B188" s="22" t="inlineStr"/>
      <c r="C188" s="23" t="inlineStr">
        <is>
          <t>초4</t>
        </is>
      </c>
      <c r="D188" s="22" t="inlineStr"/>
      <c r="E188" s="22" t="inlineStr">
        <is>
          <t>허경민</t>
        </is>
      </c>
      <c r="F188" s="22" t="inlineStr">
        <is>
          <t>0116439551</t>
        </is>
      </c>
      <c r="G188" s="24" t="n">
        <v>46270</v>
      </c>
      <c r="H188" s="24" t="n">
        <v>46270</v>
      </c>
      <c r="I188" s="22" t="inlineStr">
        <is>
          <t>설명회</t>
        </is>
      </c>
      <c r="J188" s="22" t="inlineStr">
        <is>
          <t>초등 문법반</t>
        </is>
      </c>
      <c r="K188" s="23" t="inlineStr"/>
      <c r="L188" s="22" t="inlineStr">
        <is>
          <t>설명회 신청</t>
        </is>
      </c>
      <c r="M188" s="22" t="inlineStr"/>
      <c r="N188" s="25" t="inlineStr">
        <is>
          <t>010 번호가 아니에요</t>
        </is>
      </c>
      <c r="O188" s="26">
        <f>IF(COUNTA(B188:F188)=0,"",IF(AND(B188="",E188=""),"이름을 적어 주세요",IF(F188="","연락처가 없어요",IF(NOT(AND(LEN(F188)=13,LEFT(F188,4)="010-",MID(F188,9,1)="-",ISNUMBER(--SUBSTITUTE(F188,"-","")))),"번호를 010-0000-0000으로",IF(AND(B188&lt;&gt;"",COUNTIFS($F$5:$F$1534,F188,$B$5:$B$1534,B188)&gt;1),"같은 학생이 또 있어요",IF(AND(ISNUMBER(G188),ISNUMBER(H188),H188&lt;G188),"마지막 연락이 처음보다 빨라요",""))))))</f>
        <v/>
      </c>
    </row>
    <row r="189" ht="20" customHeight="1">
      <c r="A189" s="21">
        <f>IF(COUNTA(B189:F189)=0,"",ROW()-4)</f>
        <v/>
      </c>
      <c r="B189" s="22" t="inlineStr">
        <is>
          <t>이다은</t>
        </is>
      </c>
      <c r="C189" s="23" t="inlineStr">
        <is>
          <t>중2</t>
        </is>
      </c>
      <c r="D189" s="22" t="inlineStr">
        <is>
          <t>숲길중</t>
        </is>
      </c>
      <c r="E189" s="22" t="inlineStr"/>
      <c r="F189" s="22" t="inlineStr">
        <is>
          <t>010-9394-4673</t>
        </is>
      </c>
      <c r="G189" s="24" t="n">
        <v>46176</v>
      </c>
      <c r="H189" s="24" t="n">
        <v>46269</v>
      </c>
      <c r="I189" s="22" t="inlineStr">
        <is>
          <t>레벨테스트</t>
        </is>
      </c>
      <c r="J189" s="22" t="inlineStr"/>
      <c r="K189" s="23" t="inlineStr">
        <is>
          <t>A1</t>
        </is>
      </c>
      <c r="L189" s="22" t="inlineStr">
        <is>
          <t>레벨테스트 봄</t>
        </is>
      </c>
      <c r="M189" s="22" t="inlineStr"/>
      <c r="N189" s="25" t="inlineStr"/>
      <c r="O189" s="26">
        <f>IF(COUNTA(B189:F189)=0,"",IF(AND(B189="",E189=""),"이름을 적어 주세요",IF(F189="","연락처가 없어요",IF(NOT(AND(LEN(F189)=13,LEFT(F189,4)="010-",MID(F189,9,1)="-",ISNUMBER(--SUBSTITUTE(F189,"-","")))),"번호를 010-0000-0000으로",IF(AND(B189&lt;&gt;"",COUNTIFS($F$5:$F$1534,F189,$B$5:$B$1534,B189)&gt;1),"같은 학생이 또 있어요",IF(AND(ISNUMBER(G189),ISNUMBER(H189),H189&lt;G189),"마지막 연락이 처음보다 빨라요",""))))))</f>
        <v/>
      </c>
    </row>
    <row r="190" ht="20" customHeight="1">
      <c r="A190" s="21">
        <f>IF(COUNTA(B190:F190)=0,"",ROW()-4)</f>
        <v/>
      </c>
      <c r="B190" s="22" t="inlineStr">
        <is>
          <t>박소율</t>
        </is>
      </c>
      <c r="C190" s="23" t="inlineStr">
        <is>
          <t>초6</t>
        </is>
      </c>
      <c r="D190" s="22" t="inlineStr">
        <is>
          <t>한빛초</t>
        </is>
      </c>
      <c r="E190" s="22" t="inlineStr">
        <is>
          <t>양씨 어머님</t>
        </is>
      </c>
      <c r="F190" s="22" t="inlineStr">
        <is>
          <t>010-4821-4178</t>
        </is>
      </c>
      <c r="G190" s="24" t="n">
        <v>46238</v>
      </c>
      <c r="H190" s="24" t="n">
        <v>46269</v>
      </c>
      <c r="I190" s="22" t="inlineStr">
        <is>
          <t>전화·레벨테스트</t>
        </is>
      </c>
      <c r="J190" s="22" t="inlineStr"/>
      <c r="K190" s="23" t="inlineStr">
        <is>
          <t>A1</t>
        </is>
      </c>
      <c r="L190" s="22" t="inlineStr">
        <is>
          <t>레벨테스트 봄</t>
        </is>
      </c>
      <c r="M190" s="22" t="inlineStr"/>
      <c r="N190" s="25" t="inlineStr"/>
      <c r="O190" s="26">
        <f>IF(COUNTA(B190:F190)=0,"",IF(AND(B190="",E190=""),"이름을 적어 주세요",IF(F190="","연락처가 없어요",IF(NOT(AND(LEN(F190)=13,LEFT(F190,4)="010-",MID(F190,9,1)="-",ISNUMBER(--SUBSTITUTE(F190,"-","")))),"번호를 010-0000-0000으로",IF(AND(B190&lt;&gt;"",COUNTIFS($F$5:$F$1534,F190,$B$5:$B$1534,B190)&gt;1),"같은 학생이 또 있어요",IF(AND(ISNUMBER(G190),ISNUMBER(H190),H190&lt;G190),"마지막 연락이 처음보다 빨라요",""))))))</f>
        <v/>
      </c>
    </row>
    <row r="191" ht="20" customHeight="1">
      <c r="A191" s="21">
        <f>IF(COUNTA(B191:F191)=0,"",ROW()-4)</f>
        <v/>
      </c>
      <c r="B191" s="22" t="inlineStr">
        <is>
          <t>강지우</t>
        </is>
      </c>
      <c r="C191" s="23" t="inlineStr">
        <is>
          <t>초6</t>
        </is>
      </c>
      <c r="D191" s="22" t="inlineStr"/>
      <c r="E191" s="22" t="inlineStr">
        <is>
          <t>김현주</t>
        </is>
      </c>
      <c r="F191" s="22" t="inlineStr">
        <is>
          <t>010-8414-0540</t>
        </is>
      </c>
      <c r="G191" s="24" t="n">
        <v>46269</v>
      </c>
      <c r="H191" s="24" t="n">
        <v>46269</v>
      </c>
      <c r="I191" s="22" t="inlineStr">
        <is>
          <t>전화</t>
        </is>
      </c>
      <c r="J191" s="22" t="inlineStr"/>
      <c r="K191" s="23" t="inlineStr"/>
      <c r="L191" s="22" t="inlineStr">
        <is>
          <t>전화 상담</t>
        </is>
      </c>
      <c r="M191" s="22" t="inlineStr">
        <is>
          <t>9/4 주 2회 원함</t>
        </is>
      </c>
      <c r="N191" s="25" t="inlineStr"/>
      <c r="O191" s="26">
        <f>IF(COUNTA(B191:F191)=0,"",IF(AND(B191="",E191=""),"이름을 적어 주세요",IF(F191="","연락처가 없어요",IF(NOT(AND(LEN(F191)=13,LEFT(F191,4)="010-",MID(F191,9,1)="-",ISNUMBER(--SUBSTITUTE(F191,"-","")))),"번호를 010-0000-0000으로",IF(AND(B191&lt;&gt;"",COUNTIFS($F$5:$F$1534,F191,$B$5:$B$1534,B191)&gt;1),"같은 학생이 또 있어요",IF(AND(ISNUMBER(G191),ISNUMBER(H191),H191&lt;G191),"마지막 연락이 처음보다 빨라요",""))))))</f>
        <v/>
      </c>
    </row>
    <row r="192" ht="20" customHeight="1">
      <c r="A192" s="21">
        <f>IF(COUNTA(B192:F192)=0,"",ROW()-4)</f>
        <v/>
      </c>
      <c r="B192" s="22" t="inlineStr">
        <is>
          <t>박하람</t>
        </is>
      </c>
      <c r="C192" s="23" t="inlineStr">
        <is>
          <t>중1</t>
        </is>
      </c>
      <c r="D192" s="22" t="inlineStr"/>
      <c r="E192" s="22" t="inlineStr">
        <is>
          <t>서수경</t>
        </is>
      </c>
      <c r="F192" s="22" t="inlineStr">
        <is>
          <t>010-8629-4615</t>
        </is>
      </c>
      <c r="G192" s="24" t="n">
        <v>46173</v>
      </c>
      <c r="H192" s="24" t="n">
        <v>46269</v>
      </c>
      <c r="I192" s="22" t="inlineStr">
        <is>
          <t>전화·설명회</t>
        </is>
      </c>
      <c r="J192" s="22" t="inlineStr">
        <is>
          <t>중등 서술형반</t>
        </is>
      </c>
      <c r="K192" s="23" t="inlineStr"/>
      <c r="L192" s="22" t="inlineStr">
        <is>
          <t>설명회 신청</t>
        </is>
      </c>
      <c r="M192" s="22" t="inlineStr">
        <is>
          <t>9/4 설명회 안내함</t>
        </is>
      </c>
      <c r="N192" s="25" t="inlineStr"/>
      <c r="O192" s="26">
        <f>IF(COUNTA(B192:F192)=0,"",IF(AND(B192="",E192=""),"이름을 적어 주세요",IF(F192="","연락처가 없어요",IF(NOT(AND(LEN(F192)=13,LEFT(F192,4)="010-",MID(F192,9,1)="-",ISNUMBER(--SUBSTITUTE(F192,"-","")))),"번호를 010-0000-0000으로",IF(AND(B192&lt;&gt;"",COUNTIFS($F$5:$F$1534,F192,$B$5:$B$1534,B192)&gt;1),"같은 학생이 또 있어요",IF(AND(ISNUMBER(G192),ISNUMBER(H192),H192&lt;G192),"마지막 연락이 처음보다 빨라요",""))))))</f>
        <v/>
      </c>
    </row>
    <row r="193" ht="20" customHeight="1">
      <c r="A193" s="21">
        <f>IF(COUNTA(B193:F193)=0,"",ROW()-4)</f>
        <v/>
      </c>
      <c r="B193" s="22" t="inlineStr">
        <is>
          <t>한다은</t>
        </is>
      </c>
      <c r="C193" s="23" t="inlineStr">
        <is>
          <t>초6</t>
        </is>
      </c>
      <c r="D193" s="22" t="inlineStr"/>
      <c r="E193" s="22" t="inlineStr">
        <is>
          <t>최진희</t>
        </is>
      </c>
      <c r="F193" s="22" t="inlineStr">
        <is>
          <t>010-8785-2135</t>
        </is>
      </c>
      <c r="G193" s="24" t="n">
        <v>46079</v>
      </c>
      <c r="H193" s="24" t="n">
        <v>46269</v>
      </c>
      <c r="I193" s="22" t="inlineStr">
        <is>
          <t>설명회·레벨테스트</t>
        </is>
      </c>
      <c r="J193" s="22" t="inlineStr">
        <is>
          <t>초등 문법반</t>
        </is>
      </c>
      <c r="K193" s="23" t="inlineStr">
        <is>
          <t>B1</t>
        </is>
      </c>
      <c r="L193" s="22" t="inlineStr">
        <is>
          <t>레벨테스트 봄</t>
        </is>
      </c>
      <c r="M193" s="22" t="inlineStr"/>
      <c r="N193" s="25" t="inlineStr"/>
      <c r="O193" s="26">
        <f>IF(COUNTA(B193:F193)=0,"",IF(AND(B193="",E193=""),"이름을 적어 주세요",IF(F193="","연락처가 없어요",IF(NOT(AND(LEN(F193)=13,LEFT(F193,4)="010-",MID(F193,9,1)="-",ISNUMBER(--SUBSTITUTE(F193,"-","")))),"번호를 010-0000-0000으로",IF(AND(B193&lt;&gt;"",COUNTIFS($F$5:$F$1534,F193,$B$5:$B$1534,B193)&gt;1),"같은 학생이 또 있어요",IF(AND(ISNUMBER(G193),ISNUMBER(H193),H193&lt;G193),"마지막 연락이 처음보다 빨라요",""))))))</f>
        <v/>
      </c>
    </row>
    <row r="194" ht="20" customHeight="1">
      <c r="A194" s="21">
        <f>IF(COUNTA(B194:F194)=0,"",ROW()-4)</f>
        <v/>
      </c>
      <c r="B194" s="22" t="inlineStr">
        <is>
          <t>정서진</t>
        </is>
      </c>
      <c r="C194" s="23" t="inlineStr">
        <is>
          <t>초5</t>
        </is>
      </c>
      <c r="D194" s="22" t="inlineStr">
        <is>
          <t>누리초</t>
        </is>
      </c>
      <c r="E194" s="22" t="inlineStr">
        <is>
          <t>홍태영</t>
        </is>
      </c>
      <c r="F194" s="22" t="inlineStr">
        <is>
          <t>010-7317-5446</t>
        </is>
      </c>
      <c r="G194" s="24" t="n">
        <v>46210</v>
      </c>
      <c r="H194" s="24" t="n">
        <v>46269</v>
      </c>
      <c r="I194" s="22" t="inlineStr">
        <is>
          <t>설명회·레벨테스트</t>
        </is>
      </c>
      <c r="J194" s="22" t="inlineStr">
        <is>
          <t>초등 리딩반</t>
        </is>
      </c>
      <c r="K194" s="23" t="inlineStr">
        <is>
          <t>B2</t>
        </is>
      </c>
      <c r="L194" s="22" t="inlineStr">
        <is>
          <t>레벨테스트 봄</t>
        </is>
      </c>
      <c r="M194" s="22" t="inlineStr"/>
      <c r="N194" s="25" t="inlineStr"/>
      <c r="O194" s="26">
        <f>IF(COUNTA(B194:F194)=0,"",IF(AND(B194="",E194=""),"이름을 적어 주세요",IF(F194="","연락처가 없어요",IF(NOT(AND(LEN(F194)=13,LEFT(F194,4)="010-",MID(F194,9,1)="-",ISNUMBER(--SUBSTITUTE(F194,"-","")))),"번호를 010-0000-0000으로",IF(AND(B194&lt;&gt;"",COUNTIFS($F$5:$F$1534,F194,$B$5:$B$1534,B194)&gt;1),"같은 학생이 또 있어요",IF(AND(ISNUMBER(G194),ISNUMBER(H194),H194&lt;G194),"마지막 연락이 처음보다 빨라요",""))))))</f>
        <v/>
      </c>
    </row>
    <row r="195" ht="20" customHeight="1">
      <c r="A195" s="21">
        <f>IF(COUNTA(B195:F195)=0,"",ROW()-4)</f>
        <v/>
      </c>
      <c r="B195" s="22" t="inlineStr">
        <is>
          <t>장채원</t>
        </is>
      </c>
      <c r="C195" s="23" t="inlineStr">
        <is>
          <t>초5</t>
        </is>
      </c>
      <c r="D195" s="22" t="inlineStr"/>
      <c r="E195" s="22" t="inlineStr">
        <is>
          <t>남성호</t>
        </is>
      </c>
      <c r="F195" s="22" t="inlineStr">
        <is>
          <t>010-7929-0195</t>
        </is>
      </c>
      <c r="G195" s="24" t="n">
        <v>46232</v>
      </c>
      <c r="H195" s="24" t="n">
        <v>46269</v>
      </c>
      <c r="I195" s="22" t="inlineStr">
        <is>
          <t>설명회·레벨테스트</t>
        </is>
      </c>
      <c r="J195" s="22" t="inlineStr">
        <is>
          <t>고1 수능기초반</t>
        </is>
      </c>
      <c r="K195" s="23" t="inlineStr">
        <is>
          <t>A1</t>
        </is>
      </c>
      <c r="L195" s="22" t="inlineStr">
        <is>
          <t>레벨테스트 봄</t>
        </is>
      </c>
      <c r="M195" s="22" t="inlineStr"/>
      <c r="N195" s="25" t="inlineStr"/>
      <c r="O195" s="26">
        <f>IF(COUNTA(B195:F195)=0,"",IF(AND(B195="",E195=""),"이름을 적어 주세요",IF(F195="","연락처가 없어요",IF(NOT(AND(LEN(F195)=13,LEFT(F195,4)="010-",MID(F195,9,1)="-",ISNUMBER(--SUBSTITUTE(F195,"-","")))),"번호를 010-0000-0000으로",IF(AND(B195&lt;&gt;"",COUNTIFS($F$5:$F$1534,F195,$B$5:$B$1534,B195)&gt;1),"같은 학생이 또 있어요",IF(AND(ISNUMBER(G195),ISNUMBER(H195),H195&lt;G195),"마지막 연락이 처음보다 빨라요",""))))))</f>
        <v/>
      </c>
    </row>
    <row r="196" ht="20" customHeight="1">
      <c r="A196" s="21">
        <f>IF(COUNTA(B196:F196)=0,"",ROW()-4)</f>
        <v/>
      </c>
      <c r="B196" s="22" t="inlineStr">
        <is>
          <t>이민준</t>
        </is>
      </c>
      <c r="C196" s="23" t="inlineStr">
        <is>
          <t>초5</t>
        </is>
      </c>
      <c r="D196" s="22" t="inlineStr">
        <is>
          <t>한빛초</t>
        </is>
      </c>
      <c r="E196" s="22" t="inlineStr"/>
      <c r="F196" s="22" t="inlineStr">
        <is>
          <t>010-3038-7264</t>
        </is>
      </c>
      <c r="G196" s="24" t="n">
        <v>46269</v>
      </c>
      <c r="H196" s="24" t="n">
        <v>46269</v>
      </c>
      <c r="I196" s="22" t="inlineStr">
        <is>
          <t>레벨테스트</t>
        </is>
      </c>
      <c r="J196" s="22" t="inlineStr"/>
      <c r="K196" s="23" t="inlineStr">
        <is>
          <t>B2</t>
        </is>
      </c>
      <c r="L196" s="22" t="inlineStr">
        <is>
          <t>레벨테스트 봄</t>
        </is>
      </c>
      <c r="M196" s="22" t="inlineStr"/>
      <c r="N196" s="25" t="inlineStr"/>
      <c r="O196" s="26">
        <f>IF(COUNTA(B196:F196)=0,"",IF(AND(B196="",E196=""),"이름을 적어 주세요",IF(F196="","연락처가 없어요",IF(NOT(AND(LEN(F196)=13,LEFT(F196,4)="010-",MID(F196,9,1)="-",ISNUMBER(--SUBSTITUTE(F196,"-","")))),"번호를 010-0000-0000으로",IF(AND(B196&lt;&gt;"",COUNTIFS($F$5:$F$1534,F196,$B$5:$B$1534,B196)&gt;1),"같은 학생이 또 있어요",IF(AND(ISNUMBER(G196),ISNUMBER(H196),H196&lt;G196),"마지막 연락이 처음보다 빨라요",""))))))</f>
        <v/>
      </c>
    </row>
    <row r="197" ht="20" customHeight="1">
      <c r="A197" s="21">
        <f>IF(COUNTA(B197:F197)=0,"",ROW()-4)</f>
        <v/>
      </c>
      <c r="B197" s="22" t="inlineStr">
        <is>
          <t>류다인</t>
        </is>
      </c>
      <c r="C197" s="23" t="inlineStr">
        <is>
          <t>고1</t>
        </is>
      </c>
      <c r="D197" s="22" t="inlineStr">
        <is>
          <t>한빛고</t>
        </is>
      </c>
      <c r="E197" s="22" t="inlineStr">
        <is>
          <t>이지훈</t>
        </is>
      </c>
      <c r="F197" s="22" t="inlineStr">
        <is>
          <t>010-8599-2263</t>
        </is>
      </c>
      <c r="G197" s="24" t="n">
        <v>46156</v>
      </c>
      <c r="H197" s="24" t="n">
        <v>46268</v>
      </c>
      <c r="I197" s="22" t="inlineStr">
        <is>
          <t>전화·레벨테스트</t>
        </is>
      </c>
      <c r="J197" s="22" t="inlineStr"/>
      <c r="K197" s="23" t="inlineStr">
        <is>
          <t>A2</t>
        </is>
      </c>
      <c r="L197" s="22" t="inlineStr">
        <is>
          <t>레벨테스트 봄</t>
        </is>
      </c>
      <c r="M197" s="22" t="inlineStr">
        <is>
          <t>6/7 친구랑 같이 오고 싶어함 / 9/3 방학 특강 문의</t>
        </is>
      </c>
      <c r="N197" s="25" t="inlineStr"/>
      <c r="O197" s="26">
        <f>IF(COUNTA(B197:F197)=0,"",IF(AND(B197="",E197=""),"이름을 적어 주세요",IF(F197="","연락처가 없어요",IF(NOT(AND(LEN(F197)=13,LEFT(F197,4)="010-",MID(F197,9,1)="-",ISNUMBER(--SUBSTITUTE(F197,"-","")))),"번호를 010-0000-0000으로",IF(AND(B197&lt;&gt;"",COUNTIFS($F$5:$F$1534,F197,$B$5:$B$1534,B197)&gt;1),"같은 학생이 또 있어요",IF(AND(ISNUMBER(G197),ISNUMBER(H197),H197&lt;G197),"마지막 연락이 처음보다 빨라요",""))))))</f>
        <v/>
      </c>
    </row>
    <row r="198" ht="20" customHeight="1">
      <c r="A198" s="21">
        <f>IF(COUNTA(B198:F198)=0,"",ROW()-4)</f>
        <v/>
      </c>
      <c r="B198" s="22" t="inlineStr">
        <is>
          <t>이지우</t>
        </is>
      </c>
      <c r="C198" s="23" t="inlineStr">
        <is>
          <t>초5</t>
        </is>
      </c>
      <c r="D198" s="22" t="inlineStr">
        <is>
          <t>숲길초</t>
        </is>
      </c>
      <c r="E198" s="22" t="inlineStr">
        <is>
          <t>박보람</t>
        </is>
      </c>
      <c r="F198" s="22" t="inlineStr">
        <is>
          <t>010-7380-4053</t>
        </is>
      </c>
      <c r="G198" s="24" t="n">
        <v>46207</v>
      </c>
      <c r="H198" s="24" t="n">
        <v>46268</v>
      </c>
      <c r="I198" s="22" t="inlineStr">
        <is>
          <t>전화·레벨테스트</t>
        </is>
      </c>
      <c r="J198" s="22" t="inlineStr"/>
      <c r="K198" s="23" t="inlineStr">
        <is>
          <t>B2</t>
        </is>
      </c>
      <c r="L198" s="22" t="inlineStr">
        <is>
          <t>레벨테스트 봄</t>
        </is>
      </c>
      <c r="M198" s="22" t="inlineStr">
        <is>
          <t>9/3 시간표 문자로 보내 드림</t>
        </is>
      </c>
      <c r="N198" s="25" t="inlineStr"/>
      <c r="O198" s="26">
        <f>IF(COUNTA(B198:F198)=0,"",IF(AND(B198="",E198=""),"이름을 적어 주세요",IF(F198="","연락처가 없어요",IF(NOT(AND(LEN(F198)=13,LEFT(F198,4)="010-",MID(F198,9,1)="-",ISNUMBER(--SUBSTITUTE(F198,"-","")))),"번호를 010-0000-0000으로",IF(AND(B198&lt;&gt;"",COUNTIFS($F$5:$F$1534,F198,$B$5:$B$1534,B198)&gt;1),"같은 학생이 또 있어요",IF(AND(ISNUMBER(G198),ISNUMBER(H198),H198&lt;G198),"마지막 연락이 처음보다 빨라요",""))))))</f>
        <v/>
      </c>
    </row>
    <row r="199" ht="20" customHeight="1">
      <c r="A199" s="21">
        <f>IF(COUNTA(B199:F199)=0,"",ROW()-4)</f>
        <v/>
      </c>
      <c r="B199" s="22" t="inlineStr">
        <is>
          <t>김수빈</t>
        </is>
      </c>
      <c r="C199" s="23" t="inlineStr">
        <is>
          <t>중1</t>
        </is>
      </c>
      <c r="D199" s="22" t="inlineStr">
        <is>
          <t>해오름중</t>
        </is>
      </c>
      <c r="E199" s="22" t="inlineStr">
        <is>
          <t>신준호</t>
        </is>
      </c>
      <c r="F199" s="22" t="inlineStr">
        <is>
          <t>010-2679-4320</t>
        </is>
      </c>
      <c r="G199" s="24" t="n">
        <v>46232</v>
      </c>
      <c r="H199" s="24" t="n">
        <v>46268</v>
      </c>
      <c r="I199" s="22" t="inlineStr">
        <is>
          <t>전화·레벨테스트</t>
        </is>
      </c>
      <c r="J199" s="22" t="inlineStr"/>
      <c r="K199" s="23" t="inlineStr">
        <is>
          <t>B2</t>
        </is>
      </c>
      <c r="L199" s="22" t="inlineStr">
        <is>
          <t>레벨테스트 봄</t>
        </is>
      </c>
      <c r="M199" s="22" t="inlineStr">
        <is>
          <t>7/29 온라인 수업 가능한지</t>
        </is>
      </c>
      <c r="N199" s="25" t="inlineStr"/>
      <c r="O199" s="26">
        <f>IF(COUNTA(B199:F199)=0,"",IF(AND(B199="",E199=""),"이름을 적어 주세요",IF(F199="","연락처가 없어요",IF(NOT(AND(LEN(F199)=13,LEFT(F199,4)="010-",MID(F199,9,1)="-",ISNUMBER(--SUBSTITUTE(F199,"-","")))),"번호를 010-0000-0000으로",IF(AND(B199&lt;&gt;"",COUNTIFS($F$5:$F$1534,F199,$B$5:$B$1534,B199)&gt;1),"같은 학생이 또 있어요",IF(AND(ISNUMBER(G199),ISNUMBER(H199),H199&lt;G199),"마지막 연락이 처음보다 빨라요",""))))))</f>
        <v/>
      </c>
    </row>
    <row r="200" ht="20" customHeight="1">
      <c r="A200" s="21">
        <f>IF(COUNTA(B200:F200)=0,"",ROW()-4)</f>
        <v/>
      </c>
      <c r="B200" s="22" t="inlineStr">
        <is>
          <t>최민준</t>
        </is>
      </c>
      <c r="C200" s="23" t="inlineStr">
        <is>
          <t>초4</t>
        </is>
      </c>
      <c r="D200" s="22" t="inlineStr"/>
      <c r="E200" s="22" t="inlineStr">
        <is>
          <t>김수경</t>
        </is>
      </c>
      <c r="F200" s="22" t="inlineStr">
        <is>
          <t>010-5333-9370</t>
        </is>
      </c>
      <c r="G200" s="24" t="n">
        <v>46207</v>
      </c>
      <c r="H200" s="24" t="n">
        <v>46268</v>
      </c>
      <c r="I200" s="22" t="inlineStr">
        <is>
          <t>전화·설명회</t>
        </is>
      </c>
      <c r="J200" s="22" t="inlineStr">
        <is>
          <t>초등 리딩반</t>
        </is>
      </c>
      <c r="K200" s="23" t="inlineStr"/>
      <c r="L200" s="22" t="inlineStr">
        <is>
          <t>설명회 신청</t>
        </is>
      </c>
      <c r="M200" s="22" t="inlineStr">
        <is>
          <t>9/3 수강료 문의</t>
        </is>
      </c>
      <c r="N200" s="25" t="inlineStr"/>
      <c r="O200" s="26">
        <f>IF(COUNTA(B200:F200)=0,"",IF(AND(B200="",E200=""),"이름을 적어 주세요",IF(F200="","연락처가 없어요",IF(NOT(AND(LEN(F200)=13,LEFT(F200,4)="010-",MID(F200,9,1)="-",ISNUMBER(--SUBSTITUTE(F200,"-","")))),"번호를 010-0000-0000으로",IF(AND(B200&lt;&gt;"",COUNTIFS($F$5:$F$1534,F200,$B$5:$B$1534,B200)&gt;1),"같은 학생이 또 있어요",IF(AND(ISNUMBER(G200),ISNUMBER(H200),H200&lt;G200),"마지막 연락이 처음보다 빨라요",""))))))</f>
        <v/>
      </c>
    </row>
    <row r="201" ht="20" customHeight="1">
      <c r="A201" s="21">
        <f>IF(COUNTA(B201:F201)=0,"",ROW()-4)</f>
        <v/>
      </c>
      <c r="B201" s="22" t="inlineStr">
        <is>
          <t>박채원</t>
        </is>
      </c>
      <c r="C201" s="23" t="inlineStr">
        <is>
          <t>중2</t>
        </is>
      </c>
      <c r="D201" s="22" t="inlineStr"/>
      <c r="E201" s="22" t="inlineStr">
        <is>
          <t>함진희</t>
        </is>
      </c>
      <c r="F201" s="22" t="inlineStr">
        <is>
          <t>010-9915-5281</t>
        </is>
      </c>
      <c r="G201" s="24" t="n">
        <v>46268</v>
      </c>
      <c r="H201" s="24" t="n">
        <v>46268</v>
      </c>
      <c r="I201" s="22" t="inlineStr">
        <is>
          <t>전화</t>
        </is>
      </c>
      <c r="J201" s="22" t="inlineStr"/>
      <c r="K201" s="23" t="inlineStr"/>
      <c r="L201" s="22" t="inlineStr">
        <is>
          <t>전화 상담</t>
        </is>
      </c>
      <c r="M201" s="22" t="inlineStr">
        <is>
          <t>9/3 다른 학원 다니는 중, 비교 중</t>
        </is>
      </c>
      <c r="N201" s="25" t="inlineStr"/>
      <c r="O201" s="26">
        <f>IF(COUNTA(B201:F201)=0,"",IF(AND(B201="",E201=""),"이름을 적어 주세요",IF(F201="","연락처가 없어요",IF(NOT(AND(LEN(F201)=13,LEFT(F201,4)="010-",MID(F201,9,1)="-",ISNUMBER(--SUBSTITUTE(F201,"-","")))),"번호를 010-0000-0000으로",IF(AND(B201&lt;&gt;"",COUNTIFS($F$5:$F$1534,F201,$B$5:$B$1534,B201)&gt;1),"같은 학생이 또 있어요",IF(AND(ISNUMBER(G201),ISNUMBER(H201),H201&lt;G201),"마지막 연락이 처음보다 빨라요",""))))))</f>
        <v/>
      </c>
    </row>
    <row r="202" ht="20" customHeight="1">
      <c r="A202" s="21">
        <f>IF(COUNTA(B202:F202)=0,"",ROW()-4)</f>
        <v/>
      </c>
      <c r="B202" s="22" t="inlineStr">
        <is>
          <t>이이준</t>
        </is>
      </c>
      <c r="C202" s="23" t="inlineStr">
        <is>
          <t>초4</t>
        </is>
      </c>
      <c r="D202" s="22" t="inlineStr">
        <is>
          <t>누리초</t>
        </is>
      </c>
      <c r="E202" s="22" t="inlineStr">
        <is>
          <t>이은영</t>
        </is>
      </c>
      <c r="F202" s="22" t="inlineStr">
        <is>
          <t>010-4131-3573</t>
        </is>
      </c>
      <c r="G202" s="24" t="n">
        <v>46173</v>
      </c>
      <c r="H202" s="24" t="n">
        <v>46268</v>
      </c>
      <c r="I202" s="22" t="inlineStr">
        <is>
          <t>설명회·레벨테스트</t>
        </is>
      </c>
      <c r="J202" s="22" t="inlineStr">
        <is>
          <t>초등 문법반</t>
        </is>
      </c>
      <c r="K202" s="23" t="inlineStr">
        <is>
          <t>C1</t>
        </is>
      </c>
      <c r="L202" s="22" t="inlineStr">
        <is>
          <t>레벨테스트 봄</t>
        </is>
      </c>
      <c r="M202" s="22" t="inlineStr"/>
      <c r="N202" s="25" t="inlineStr"/>
      <c r="O202" s="26">
        <f>IF(COUNTA(B202:F202)=0,"",IF(AND(B202="",E202=""),"이름을 적어 주세요",IF(F202="","연락처가 없어요",IF(NOT(AND(LEN(F202)=13,LEFT(F202,4)="010-",MID(F202,9,1)="-",ISNUMBER(--SUBSTITUTE(F202,"-","")))),"번호를 010-0000-0000으로",IF(AND(B202&lt;&gt;"",COUNTIFS($F$5:$F$1534,F202,$B$5:$B$1534,B202)&gt;1),"같은 학생이 또 있어요",IF(AND(ISNUMBER(G202),ISNUMBER(H202),H202&lt;G202),"마지막 연락이 처음보다 빨라요",""))))))</f>
        <v/>
      </c>
    </row>
    <row r="203" ht="20" customHeight="1">
      <c r="A203" s="21">
        <f>IF(COUNTA(B203:F203)=0,"",ROW()-4)</f>
        <v/>
      </c>
      <c r="B203" s="22" t="inlineStr">
        <is>
          <t>박로운</t>
        </is>
      </c>
      <c r="C203" s="23" t="inlineStr">
        <is>
          <t>초5</t>
        </is>
      </c>
      <c r="D203" s="22" t="inlineStr">
        <is>
          <t>숲길초</t>
        </is>
      </c>
      <c r="E203" s="22" t="inlineStr"/>
      <c r="F203" s="22" t="inlineStr">
        <is>
          <t>010-8914-1955</t>
        </is>
      </c>
      <c r="G203" s="24" t="n">
        <v>46268</v>
      </c>
      <c r="H203" s="24" t="n">
        <v>46268</v>
      </c>
      <c r="I203" s="22" t="inlineStr">
        <is>
          <t>레벨테스트</t>
        </is>
      </c>
      <c r="J203" s="22" t="inlineStr"/>
      <c r="K203" s="23" t="inlineStr">
        <is>
          <t>B2</t>
        </is>
      </c>
      <c r="L203" s="22" t="inlineStr">
        <is>
          <t>레벨테스트 봄</t>
        </is>
      </c>
      <c r="M203" s="22" t="inlineStr"/>
      <c r="N203" s="25" t="inlineStr"/>
      <c r="O203" s="26">
        <f>IF(COUNTA(B203:F203)=0,"",IF(AND(B203="",E203=""),"이름을 적어 주세요",IF(F203="","연락처가 없어요",IF(NOT(AND(LEN(F203)=13,LEFT(F203,4)="010-",MID(F203,9,1)="-",ISNUMBER(--SUBSTITUTE(F203,"-","")))),"번호를 010-0000-0000으로",IF(AND(B203&lt;&gt;"",COUNTIFS($F$5:$F$1534,F203,$B$5:$B$1534,B203)&gt;1),"같은 학생이 또 있어요",IF(AND(ISNUMBER(G203),ISNUMBER(H203),H203&lt;G203),"마지막 연락이 처음보다 빨라요",""))))))</f>
        <v/>
      </c>
    </row>
    <row r="204" ht="20" customHeight="1">
      <c r="A204" s="21">
        <f>IF(COUNTA(B204:F204)=0,"",ROW()-4)</f>
        <v/>
      </c>
      <c r="B204" s="22" t="inlineStr">
        <is>
          <t>송민준</t>
        </is>
      </c>
      <c r="C204" s="23" t="inlineStr">
        <is>
          <t>중3</t>
        </is>
      </c>
      <c r="D204" s="22" t="inlineStr">
        <is>
          <t>새봄중</t>
        </is>
      </c>
      <c r="E204" s="22" t="inlineStr"/>
      <c r="F204" s="22" t="inlineStr">
        <is>
          <t>010-5581-3181</t>
        </is>
      </c>
      <c r="G204" s="24" t="n">
        <v>46268</v>
      </c>
      <c r="H204" s="24" t="n">
        <v>46268</v>
      </c>
      <c r="I204" s="22" t="inlineStr">
        <is>
          <t>레벨테스트</t>
        </is>
      </c>
      <c r="J204" s="22" t="inlineStr"/>
      <c r="K204" s="23" t="inlineStr">
        <is>
          <t>A1</t>
        </is>
      </c>
      <c r="L204" s="22" t="inlineStr">
        <is>
          <t>레벨테스트 봄</t>
        </is>
      </c>
      <c r="M204" s="22" t="inlineStr"/>
      <c r="N204" s="25" t="inlineStr"/>
      <c r="O204" s="26">
        <f>IF(COUNTA(B204:F204)=0,"",IF(AND(B204="",E204=""),"이름을 적어 주세요",IF(F204="","연락처가 없어요",IF(NOT(AND(LEN(F204)=13,LEFT(F204,4)="010-",MID(F204,9,1)="-",ISNUMBER(--SUBSTITUTE(F204,"-","")))),"번호를 010-0000-0000으로",IF(AND(B204&lt;&gt;"",COUNTIFS($F$5:$F$1534,F204,$B$5:$B$1534,B204)&gt;1),"같은 학생이 또 있어요",IF(AND(ISNUMBER(G204),ISNUMBER(H204),H204&lt;G204),"마지막 연락이 처음보다 빨라요",""))))))</f>
        <v/>
      </c>
    </row>
    <row r="205" ht="20" customHeight="1">
      <c r="A205" s="21">
        <f>IF(COUNTA(B205:F205)=0,"",ROW()-4)</f>
        <v/>
      </c>
      <c r="B205" s="22" t="inlineStr">
        <is>
          <t>오하람</t>
        </is>
      </c>
      <c r="C205" s="23" t="inlineStr">
        <is>
          <t>중3</t>
        </is>
      </c>
      <c r="D205" s="22" t="inlineStr">
        <is>
          <t>새봄중</t>
        </is>
      </c>
      <c r="E205" s="22" t="inlineStr">
        <is>
          <t>이지혜</t>
        </is>
      </c>
      <c r="F205" s="22" t="inlineStr">
        <is>
          <t>010-9893-8833</t>
        </is>
      </c>
      <c r="G205" s="24" t="n">
        <v>46111</v>
      </c>
      <c r="H205" s="24" t="n">
        <v>46267</v>
      </c>
      <c r="I205" s="22" t="inlineStr">
        <is>
          <t>설명회·레벨테스트</t>
        </is>
      </c>
      <c r="J205" s="22" t="inlineStr">
        <is>
          <t>중등 서술형반</t>
        </is>
      </c>
      <c r="K205" s="23" t="inlineStr">
        <is>
          <t>A2</t>
        </is>
      </c>
      <c r="L205" s="22" t="inlineStr">
        <is>
          <t>레벨테스트 봄</t>
        </is>
      </c>
      <c r="M205" s="22" t="inlineStr"/>
      <c r="N205" s="25" t="inlineStr"/>
      <c r="O205" s="26">
        <f>IF(COUNTA(B205:F205)=0,"",IF(AND(B205="",E205=""),"이름을 적어 주세요",IF(F205="","연락처가 없어요",IF(NOT(AND(LEN(F205)=13,LEFT(F205,4)="010-",MID(F205,9,1)="-",ISNUMBER(--SUBSTITUTE(F205,"-","")))),"번호를 010-0000-0000으로",IF(AND(B205&lt;&gt;"",COUNTIFS($F$5:$F$1534,F205,$B$5:$B$1534,B205)&gt;1),"같은 학생이 또 있어요",IF(AND(ISNUMBER(G205),ISNUMBER(H205),H205&lt;G205),"마지막 연락이 처음보다 빨라요",""))))))</f>
        <v/>
      </c>
    </row>
    <row r="206" ht="20" customHeight="1">
      <c r="A206" s="21">
        <f>IF(COUNTA(B206:F206)=0,"",ROW()-4)</f>
        <v/>
      </c>
      <c r="B206" s="22" t="inlineStr">
        <is>
          <t>장준서</t>
        </is>
      </c>
      <c r="C206" s="23" t="inlineStr">
        <is>
          <t>초5</t>
        </is>
      </c>
      <c r="D206" s="22" t="inlineStr">
        <is>
          <t>숲길초</t>
        </is>
      </c>
      <c r="E206" s="22" t="inlineStr">
        <is>
          <t>허지훈</t>
        </is>
      </c>
      <c r="F206" s="22" t="inlineStr">
        <is>
          <t>010-2513-0611</t>
        </is>
      </c>
      <c r="G206" s="24" t="n">
        <v>46139</v>
      </c>
      <c r="H206" s="24" t="n">
        <v>46267</v>
      </c>
      <c r="I206" s="22" t="inlineStr">
        <is>
          <t>전화·레벨테스트</t>
        </is>
      </c>
      <c r="J206" s="22" t="inlineStr"/>
      <c r="K206" s="23" t="inlineStr">
        <is>
          <t>A1</t>
        </is>
      </c>
      <c r="L206" s="22" t="inlineStr">
        <is>
          <t>레벨테스트 봄</t>
        </is>
      </c>
      <c r="M206" s="22" t="inlineStr">
        <is>
          <t>4/27 수강료 문의</t>
        </is>
      </c>
      <c r="N206" s="25" t="inlineStr"/>
      <c r="O206" s="26">
        <f>IF(COUNTA(B206:F206)=0,"",IF(AND(B206="",E206=""),"이름을 적어 주세요",IF(F206="","연락처가 없어요",IF(NOT(AND(LEN(F206)=13,LEFT(F206,4)="010-",MID(F206,9,1)="-",ISNUMBER(--SUBSTITUTE(F206,"-","")))),"번호를 010-0000-0000으로",IF(AND(B206&lt;&gt;"",COUNTIFS($F$5:$F$1534,F206,$B$5:$B$1534,B206)&gt;1),"같은 학생이 또 있어요",IF(AND(ISNUMBER(G206),ISNUMBER(H206),H206&lt;G206),"마지막 연락이 처음보다 빨라요",""))))))</f>
        <v/>
      </c>
    </row>
    <row r="207" ht="20" customHeight="1">
      <c r="A207" s="21">
        <f>IF(COUNTA(B207:F207)=0,"",ROW()-4)</f>
        <v/>
      </c>
      <c r="B207" s="22" t="inlineStr">
        <is>
          <t>최지호</t>
        </is>
      </c>
      <c r="C207" s="23" t="inlineStr">
        <is>
          <t>중3</t>
        </is>
      </c>
      <c r="D207" s="22" t="inlineStr">
        <is>
          <t>숲길중</t>
        </is>
      </c>
      <c r="E207" s="22" t="inlineStr">
        <is>
          <t>박소연</t>
        </is>
      </c>
      <c r="F207" s="22" t="inlineStr">
        <is>
          <t>010-7558-8944</t>
        </is>
      </c>
      <c r="G207" s="24" t="n">
        <v>46227</v>
      </c>
      <c r="H207" s="24" t="n">
        <v>46267</v>
      </c>
      <c r="I207" s="22" t="inlineStr">
        <is>
          <t>전화·레벨테스트</t>
        </is>
      </c>
      <c r="J207" s="22" t="inlineStr"/>
      <c r="K207" s="23" t="inlineStr">
        <is>
          <t>B1</t>
        </is>
      </c>
      <c r="L207" s="22" t="inlineStr">
        <is>
          <t>레벨테스트 봄</t>
        </is>
      </c>
      <c r="M207" s="22" t="inlineStr">
        <is>
          <t>7/24 온라인 수업 가능한지</t>
        </is>
      </c>
      <c r="N207" s="25" t="inlineStr"/>
      <c r="O207" s="26">
        <f>IF(COUNTA(B207:F207)=0,"",IF(AND(B207="",E207=""),"이름을 적어 주세요",IF(F207="","연락처가 없어요",IF(NOT(AND(LEN(F207)=13,LEFT(F207,4)="010-",MID(F207,9,1)="-",ISNUMBER(--SUBSTITUTE(F207,"-","")))),"번호를 010-0000-0000으로",IF(AND(B207&lt;&gt;"",COUNTIFS($F$5:$F$1534,F207,$B$5:$B$1534,B207)&gt;1),"같은 학생이 또 있어요",IF(AND(ISNUMBER(G207),ISNUMBER(H207),H207&lt;G207),"마지막 연락이 처음보다 빨라요",""))))))</f>
        <v/>
      </c>
    </row>
    <row r="208" ht="20" customHeight="1">
      <c r="A208" s="21">
        <f>IF(COUNTA(B208:F208)=0,"",ROW()-4)</f>
        <v/>
      </c>
      <c r="B208" s="22" t="inlineStr">
        <is>
          <t>정유찬</t>
        </is>
      </c>
      <c r="C208" s="23" t="inlineStr">
        <is>
          <t>초6</t>
        </is>
      </c>
      <c r="D208" s="22" t="inlineStr"/>
      <c r="E208" s="22" t="inlineStr">
        <is>
          <t>김소연</t>
        </is>
      </c>
      <c r="F208" s="22" t="inlineStr">
        <is>
          <t>010-6427-4975</t>
        </is>
      </c>
      <c r="G208" s="24" t="n">
        <v>46267</v>
      </c>
      <c r="H208" s="24" t="n">
        <v>46267</v>
      </c>
      <c r="I208" s="22" t="inlineStr">
        <is>
          <t>전화·설명회</t>
        </is>
      </c>
      <c r="J208" s="22" t="inlineStr">
        <is>
          <t>초등 리딩반</t>
        </is>
      </c>
      <c r="K208" s="23" t="inlineStr"/>
      <c r="L208" s="22" t="inlineStr">
        <is>
          <t>설명회 신청</t>
        </is>
      </c>
      <c r="M208" s="22" t="inlineStr">
        <is>
          <t>9/2 다른 학원 다니는 중, 비교 중</t>
        </is>
      </c>
      <c r="N208" s="25" t="inlineStr"/>
      <c r="O208" s="26">
        <f>IF(COUNTA(B208:F208)=0,"",IF(AND(B208="",E208=""),"이름을 적어 주세요",IF(F208="","연락처가 없어요",IF(NOT(AND(LEN(F208)=13,LEFT(F208,4)="010-",MID(F208,9,1)="-",ISNUMBER(--SUBSTITUTE(F208,"-","")))),"번호를 010-0000-0000으로",IF(AND(B208&lt;&gt;"",COUNTIFS($F$5:$F$1534,F208,$B$5:$B$1534,B208)&gt;1),"같은 학생이 또 있어요",IF(AND(ISNUMBER(G208),ISNUMBER(H208),H208&lt;G208),"마지막 연락이 처음보다 빨라요",""))))))</f>
        <v/>
      </c>
    </row>
    <row r="209" ht="20" customHeight="1">
      <c r="A209" s="21">
        <f>IF(COUNTA(B209:F209)=0,"",ROW()-4)</f>
        <v/>
      </c>
      <c r="B209" s="22" t="inlineStr">
        <is>
          <t>한준우</t>
        </is>
      </c>
      <c r="C209" s="23" t="inlineStr">
        <is>
          <t>초6</t>
        </is>
      </c>
      <c r="D209" s="22" t="inlineStr"/>
      <c r="E209" s="22" t="inlineStr">
        <is>
          <t>김진희</t>
        </is>
      </c>
      <c r="F209" s="22" t="inlineStr">
        <is>
          <t>010-7063-5855</t>
        </is>
      </c>
      <c r="G209" s="24" t="n">
        <v>46149</v>
      </c>
      <c r="H209" s="24" t="n">
        <v>46267</v>
      </c>
      <c r="I209" s="22" t="inlineStr">
        <is>
          <t>전화·설명회</t>
        </is>
      </c>
      <c r="J209" s="22" t="inlineStr">
        <is>
          <t>초등 리딩반</t>
        </is>
      </c>
      <c r="K209" s="23" t="inlineStr"/>
      <c r="L209" s="22" t="inlineStr">
        <is>
          <t>설명회 신청</t>
        </is>
      </c>
      <c r="M209" s="22" t="inlineStr">
        <is>
          <t>9/2 문법이 약하다고 함</t>
        </is>
      </c>
      <c r="N209" s="25" t="inlineStr"/>
      <c r="O209" s="26">
        <f>IF(COUNTA(B209:F209)=0,"",IF(AND(B209="",E209=""),"이름을 적어 주세요",IF(F209="","연락처가 없어요",IF(NOT(AND(LEN(F209)=13,LEFT(F209,4)="010-",MID(F209,9,1)="-",ISNUMBER(--SUBSTITUTE(F209,"-","")))),"번호를 010-0000-0000으로",IF(AND(B209&lt;&gt;"",COUNTIFS($F$5:$F$1534,F209,$B$5:$B$1534,B209)&gt;1),"같은 학생이 또 있어요",IF(AND(ISNUMBER(G209),ISNUMBER(H209),H209&lt;G209),"마지막 연락이 처음보다 빨라요",""))))))</f>
        <v/>
      </c>
    </row>
    <row r="210" ht="20" customHeight="1">
      <c r="A210" s="21">
        <f>IF(COUNTA(B210:F210)=0,"",ROW()-4)</f>
        <v/>
      </c>
      <c r="B210" s="22" t="inlineStr">
        <is>
          <t>송시아</t>
        </is>
      </c>
      <c r="C210" s="23" t="inlineStr">
        <is>
          <t>초3</t>
        </is>
      </c>
      <c r="D210" s="22" t="inlineStr">
        <is>
          <t>누리초</t>
        </is>
      </c>
      <c r="E210" s="22" t="inlineStr">
        <is>
          <t>나민정</t>
        </is>
      </c>
      <c r="F210" s="22" t="inlineStr">
        <is>
          <t>010-6637-9397</t>
        </is>
      </c>
      <c r="G210" s="24" t="n">
        <v>46222</v>
      </c>
      <c r="H210" s="24" t="n">
        <v>46267</v>
      </c>
      <c r="I210" s="22" t="inlineStr">
        <is>
          <t>설명회·레벨테스트</t>
        </is>
      </c>
      <c r="J210" s="22" t="inlineStr">
        <is>
          <t>초등 문법반</t>
        </is>
      </c>
      <c r="K210" s="23" t="inlineStr">
        <is>
          <t>B2</t>
        </is>
      </c>
      <c r="L210" s="22" t="inlineStr">
        <is>
          <t>레벨테스트 봄</t>
        </is>
      </c>
      <c r="M210" s="22" t="inlineStr"/>
      <c r="N210" s="25" t="inlineStr"/>
      <c r="O210" s="26">
        <f>IF(COUNTA(B210:F210)=0,"",IF(AND(B210="",E210=""),"이름을 적어 주세요",IF(F210="","연락처가 없어요",IF(NOT(AND(LEN(F210)=13,LEFT(F210,4)="010-",MID(F210,9,1)="-",ISNUMBER(--SUBSTITUTE(F210,"-","")))),"번호를 010-0000-0000으로",IF(AND(B210&lt;&gt;"",COUNTIFS($F$5:$F$1534,F210,$B$5:$B$1534,B210)&gt;1),"같은 학생이 또 있어요",IF(AND(ISNUMBER(G210),ISNUMBER(H210),H210&lt;G210),"마지막 연락이 처음보다 빨라요",""))))))</f>
        <v/>
      </c>
    </row>
    <row r="211" ht="20" customHeight="1">
      <c r="A211" s="21">
        <f>IF(COUNTA(B211:F211)=0,"",ROW()-4)</f>
        <v/>
      </c>
      <c r="B211" s="22" t="inlineStr"/>
      <c r="C211" s="23" t="inlineStr">
        <is>
          <t>중1</t>
        </is>
      </c>
      <c r="D211" s="22" t="inlineStr"/>
      <c r="E211" s="22" t="inlineStr">
        <is>
          <t>송미경</t>
        </is>
      </c>
      <c r="F211" s="22" t="inlineStr">
        <is>
          <t>010-2895-2267</t>
        </is>
      </c>
      <c r="G211" s="24" t="n">
        <v>46267</v>
      </c>
      <c r="H211" s="24" t="n">
        <v>46267</v>
      </c>
      <c r="I211" s="22" t="inlineStr">
        <is>
          <t>설명회</t>
        </is>
      </c>
      <c r="J211" s="22" t="inlineStr">
        <is>
          <t>고1 수능기초반</t>
        </is>
      </c>
      <c r="K211" s="23" t="inlineStr"/>
      <c r="L211" s="22" t="inlineStr">
        <is>
          <t>설명회 신청</t>
        </is>
      </c>
      <c r="M211" s="22" t="inlineStr"/>
      <c r="N211" s="25" t="inlineStr"/>
      <c r="O211" s="26">
        <f>IF(COUNTA(B211:F211)=0,"",IF(AND(B211="",E211=""),"이름을 적어 주세요",IF(F211="","연락처가 없어요",IF(NOT(AND(LEN(F211)=13,LEFT(F211,4)="010-",MID(F211,9,1)="-",ISNUMBER(--SUBSTITUTE(F211,"-","")))),"번호를 010-0000-0000으로",IF(AND(B211&lt;&gt;"",COUNTIFS($F$5:$F$1534,F211,$B$5:$B$1534,B211)&gt;1),"같은 학생이 또 있어요",IF(AND(ISNUMBER(G211),ISNUMBER(H211),H211&lt;G211),"마지막 연락이 처음보다 빨라요",""))))))</f>
        <v/>
      </c>
    </row>
    <row r="212" ht="20" customHeight="1">
      <c r="A212" s="21">
        <f>IF(COUNTA(B212:F212)=0,"",ROW()-4)</f>
        <v/>
      </c>
      <c r="B212" s="22" t="inlineStr">
        <is>
          <t>이지민</t>
        </is>
      </c>
      <c r="C212" s="23" t="inlineStr">
        <is>
          <t>초5</t>
        </is>
      </c>
      <c r="D212" s="22" t="inlineStr">
        <is>
          <t>한빛초</t>
        </is>
      </c>
      <c r="E212" s="22" t="inlineStr">
        <is>
          <t>임지영</t>
        </is>
      </c>
      <c r="F212" s="22" t="inlineStr">
        <is>
          <t>010-9007-0835</t>
        </is>
      </c>
      <c r="G212" s="24" t="n">
        <v>46059</v>
      </c>
      <c r="H212" s="24" t="n">
        <v>46266</v>
      </c>
      <c r="I212" s="22" t="inlineStr">
        <is>
          <t>설명회·레벨테스트</t>
        </is>
      </c>
      <c r="J212" s="22" t="inlineStr">
        <is>
          <t>초등 리딩반</t>
        </is>
      </c>
      <c r="K212" s="23" t="inlineStr">
        <is>
          <t>A2 (재시험)</t>
        </is>
      </c>
      <c r="L212" s="22" t="inlineStr">
        <is>
          <t>레벨테스트 봄</t>
        </is>
      </c>
      <c r="M212" s="22" t="inlineStr"/>
      <c r="N212" s="25" t="inlineStr"/>
      <c r="O212" s="26">
        <f>IF(COUNTA(B212:F212)=0,"",IF(AND(B212="",E212=""),"이름을 적어 주세요",IF(F212="","연락처가 없어요",IF(NOT(AND(LEN(F212)=13,LEFT(F212,4)="010-",MID(F212,9,1)="-",ISNUMBER(--SUBSTITUTE(F212,"-","")))),"번호를 010-0000-0000으로",IF(AND(B212&lt;&gt;"",COUNTIFS($F$5:$F$1534,F212,$B$5:$B$1534,B212)&gt;1),"같은 학생이 또 있어요",IF(AND(ISNUMBER(G212),ISNUMBER(H212),H212&lt;G212),"마지막 연락이 처음보다 빨라요",""))))))</f>
        <v/>
      </c>
    </row>
    <row r="213" ht="20" customHeight="1">
      <c r="A213" s="21">
        <f>IF(COUNTA(B213:F213)=0,"",ROW()-4)</f>
        <v/>
      </c>
      <c r="B213" s="22" t="inlineStr">
        <is>
          <t>김지아</t>
        </is>
      </c>
      <c r="C213" s="23" t="inlineStr">
        <is>
          <t>초5</t>
        </is>
      </c>
      <c r="D213" s="22" t="inlineStr">
        <is>
          <t>누리초</t>
        </is>
      </c>
      <c r="E213" s="22" t="inlineStr">
        <is>
          <t>박수경</t>
        </is>
      </c>
      <c r="F213" s="22" t="inlineStr">
        <is>
          <t>010-8708-3968</t>
        </is>
      </c>
      <c r="G213" s="24" t="n">
        <v>46108</v>
      </c>
      <c r="H213" s="24" t="n">
        <v>46266</v>
      </c>
      <c r="I213" s="22" t="inlineStr">
        <is>
          <t>전화·레벨테스트</t>
        </is>
      </c>
      <c r="J213" s="22" t="inlineStr"/>
      <c r="K213" s="23" t="inlineStr">
        <is>
          <t>B1</t>
        </is>
      </c>
      <c r="L213" s="22" t="inlineStr">
        <is>
          <t>레벨테스트 봄</t>
        </is>
      </c>
      <c r="M213" s="22" t="inlineStr">
        <is>
          <t>6/11 형이 다녔던 곳 물어봄 / 9/1 말하기 위주 원함</t>
        </is>
      </c>
      <c r="N213" s="25" t="inlineStr"/>
      <c r="O213" s="26">
        <f>IF(COUNTA(B213:F213)=0,"",IF(AND(B213="",E213=""),"이름을 적어 주세요",IF(F213="","연락처가 없어요",IF(NOT(AND(LEN(F213)=13,LEFT(F213,4)="010-",MID(F213,9,1)="-",ISNUMBER(--SUBSTITUTE(F213,"-","")))),"번호를 010-0000-0000으로",IF(AND(B213&lt;&gt;"",COUNTIFS($F$5:$F$1534,F213,$B$5:$B$1534,B213)&gt;1),"같은 학생이 또 있어요",IF(AND(ISNUMBER(G213),ISNUMBER(H213),H213&lt;G213),"마지막 연락이 처음보다 빨라요",""))))))</f>
        <v/>
      </c>
    </row>
    <row r="214" ht="20" customHeight="1">
      <c r="A214" s="21">
        <f>IF(COUNTA(B214:F214)=0,"",ROW()-4)</f>
        <v/>
      </c>
      <c r="B214" s="22" t="inlineStr">
        <is>
          <t>박하윤</t>
        </is>
      </c>
      <c r="C214" s="23" t="inlineStr">
        <is>
          <t>초6</t>
        </is>
      </c>
      <c r="D214" s="22" t="inlineStr">
        <is>
          <t>숲길초</t>
        </is>
      </c>
      <c r="E214" s="22" t="inlineStr">
        <is>
          <t>이윤희</t>
        </is>
      </c>
      <c r="F214" s="22" t="inlineStr">
        <is>
          <t>010-9736-1240</t>
        </is>
      </c>
      <c r="G214" s="24" t="n">
        <v>46140</v>
      </c>
      <c r="H214" s="24" t="n">
        <v>46266</v>
      </c>
      <c r="I214" s="22" t="inlineStr">
        <is>
          <t>전화·설명회·레벨테스트</t>
        </is>
      </c>
      <c r="J214" s="22" t="inlineStr">
        <is>
          <t>초등 리딩반</t>
        </is>
      </c>
      <c r="K214" s="23" t="inlineStr">
        <is>
          <t>A1</t>
        </is>
      </c>
      <c r="L214" s="22" t="inlineStr">
        <is>
          <t>레벨테스트 봄</t>
        </is>
      </c>
      <c r="M214" s="22" t="inlineStr">
        <is>
          <t>4/28 시간표 문자로 보내 드림</t>
        </is>
      </c>
      <c r="N214" s="25" t="inlineStr"/>
      <c r="O214" s="26">
        <f>IF(COUNTA(B214:F214)=0,"",IF(AND(B214="",E214=""),"이름을 적어 주세요",IF(F214="","연락처가 없어요",IF(NOT(AND(LEN(F214)=13,LEFT(F214,4)="010-",MID(F214,9,1)="-",ISNUMBER(--SUBSTITUTE(F214,"-","")))),"번호를 010-0000-0000으로",IF(AND(B214&lt;&gt;"",COUNTIFS($F$5:$F$1534,F214,$B$5:$B$1534,B214)&gt;1),"같은 학생이 또 있어요",IF(AND(ISNUMBER(G214),ISNUMBER(H214),H214&lt;G214),"마지막 연락이 처음보다 빨라요",""))))))</f>
        <v/>
      </c>
    </row>
    <row r="215" ht="20" customHeight="1">
      <c r="A215" s="21">
        <f>IF(COUNTA(B215:F215)=0,"",ROW()-4)</f>
        <v/>
      </c>
      <c r="B215" s="22" t="inlineStr">
        <is>
          <t>서주원</t>
        </is>
      </c>
      <c r="C215" s="23" t="inlineStr">
        <is>
          <t>초6</t>
        </is>
      </c>
      <c r="D215" s="22" t="inlineStr">
        <is>
          <t>숲길초</t>
        </is>
      </c>
      <c r="E215" s="22" t="inlineStr">
        <is>
          <t>강지혜</t>
        </is>
      </c>
      <c r="F215" s="22" t="inlineStr">
        <is>
          <t>010-5986-3544</t>
        </is>
      </c>
      <c r="G215" s="24" t="n">
        <v>46190</v>
      </c>
      <c r="H215" s="24" t="n">
        <v>46266</v>
      </c>
      <c r="I215" s="22" t="inlineStr">
        <is>
          <t>설명회·레벨테스트</t>
        </is>
      </c>
      <c r="J215" s="22" t="inlineStr">
        <is>
          <t>초등 문법반</t>
        </is>
      </c>
      <c r="K215" s="23" t="inlineStr">
        <is>
          <t>A2</t>
        </is>
      </c>
      <c r="L215" s="22" t="inlineStr">
        <is>
          <t>레벨테스트 봄</t>
        </is>
      </c>
      <c r="M215" s="22" t="inlineStr"/>
      <c r="N215" s="25" t="inlineStr"/>
      <c r="O215" s="26">
        <f>IF(COUNTA(B215:F215)=0,"",IF(AND(B215="",E215=""),"이름을 적어 주세요",IF(F215="","연락처가 없어요",IF(NOT(AND(LEN(F215)=13,LEFT(F215,4)="010-",MID(F215,9,1)="-",ISNUMBER(--SUBSTITUTE(F215,"-","")))),"번호를 010-0000-0000으로",IF(AND(B215&lt;&gt;"",COUNTIFS($F$5:$F$1534,F215,$B$5:$B$1534,B215)&gt;1),"같은 학생이 또 있어요",IF(AND(ISNUMBER(G215),ISNUMBER(H215),H215&lt;G215),"마지막 연락이 처음보다 빨라요",""))))))</f>
        <v/>
      </c>
    </row>
    <row r="216" ht="20" customHeight="1">
      <c r="A216" s="21">
        <f>IF(COUNTA(B216:F216)=0,"",ROW()-4)</f>
        <v/>
      </c>
      <c r="B216" s="22" t="inlineStr">
        <is>
          <t>박서현</t>
        </is>
      </c>
      <c r="C216" s="23" t="inlineStr">
        <is>
          <t>중3</t>
        </is>
      </c>
      <c r="D216" s="22" t="inlineStr">
        <is>
          <t>해오름중</t>
        </is>
      </c>
      <c r="E216" s="22" t="inlineStr">
        <is>
          <t>이은정</t>
        </is>
      </c>
      <c r="F216" s="22" t="inlineStr">
        <is>
          <t>010-3967-2244</t>
        </is>
      </c>
      <c r="G216" s="24" t="n">
        <v>46192</v>
      </c>
      <c r="H216" s="24" t="n">
        <v>46266</v>
      </c>
      <c r="I216" s="22" t="inlineStr">
        <is>
          <t>전화·설명회·레벨테스트</t>
        </is>
      </c>
      <c r="J216" s="22" t="inlineStr">
        <is>
          <t>중등 서술형반</t>
        </is>
      </c>
      <c r="K216" s="23" t="inlineStr">
        <is>
          <t>B2</t>
        </is>
      </c>
      <c r="L216" s="22" t="inlineStr">
        <is>
          <t>레벨테스트 봄</t>
        </is>
      </c>
      <c r="M216" s="22" t="inlineStr">
        <is>
          <t>9/1 말하기 위주 원함</t>
        </is>
      </c>
      <c r="N216" s="25" t="inlineStr"/>
      <c r="O216" s="26">
        <f>IF(COUNTA(B216:F216)=0,"",IF(AND(B216="",E216=""),"이름을 적어 주세요",IF(F216="","연락처가 없어요",IF(NOT(AND(LEN(F216)=13,LEFT(F216,4)="010-",MID(F216,9,1)="-",ISNUMBER(--SUBSTITUTE(F216,"-","")))),"번호를 010-0000-0000으로",IF(AND(B216&lt;&gt;"",COUNTIFS($F$5:$F$1534,F216,$B$5:$B$1534,B216)&gt;1),"같은 학생이 또 있어요",IF(AND(ISNUMBER(G216),ISNUMBER(H216),H216&lt;G216),"마지막 연락이 처음보다 빨라요",""))))))</f>
        <v/>
      </c>
    </row>
    <row r="217" ht="20" customHeight="1">
      <c r="A217" s="21">
        <f>IF(COUNTA(B217:F217)=0,"",ROW()-4)</f>
        <v/>
      </c>
      <c r="B217" s="22" t="inlineStr">
        <is>
          <t>김도윤</t>
        </is>
      </c>
      <c r="C217" s="23" t="inlineStr">
        <is>
          <t>초6</t>
        </is>
      </c>
      <c r="D217" s="22" t="inlineStr">
        <is>
          <t>새봄초</t>
        </is>
      </c>
      <c r="E217" s="22" t="inlineStr">
        <is>
          <t>김보람</t>
        </is>
      </c>
      <c r="F217" s="22" t="inlineStr">
        <is>
          <t>010-6346-5420</t>
        </is>
      </c>
      <c r="G217" s="24" t="n">
        <v>46251</v>
      </c>
      <c r="H217" s="24" t="n">
        <v>46266</v>
      </c>
      <c r="I217" s="22" t="inlineStr">
        <is>
          <t>설명회·레벨테스트</t>
        </is>
      </c>
      <c r="J217" s="22" t="inlineStr">
        <is>
          <t>초등 문법반</t>
        </is>
      </c>
      <c r="K217" s="23" t="inlineStr">
        <is>
          <t>B2</t>
        </is>
      </c>
      <c r="L217" s="22" t="inlineStr">
        <is>
          <t>레벨테스트 봄</t>
        </is>
      </c>
      <c r="M217" s="22" t="inlineStr"/>
      <c r="N217" s="25" t="inlineStr"/>
      <c r="O217" s="26">
        <f>IF(COUNTA(B217:F217)=0,"",IF(AND(B217="",E217=""),"이름을 적어 주세요",IF(F217="","연락처가 없어요",IF(NOT(AND(LEN(F217)=13,LEFT(F217,4)="010-",MID(F217,9,1)="-",ISNUMBER(--SUBSTITUTE(F217,"-","")))),"번호를 010-0000-0000으로",IF(AND(B217&lt;&gt;"",COUNTIFS($F$5:$F$1534,F217,$B$5:$B$1534,B217)&gt;1),"같은 학생이 또 있어요",IF(AND(ISNUMBER(G217),ISNUMBER(H217),H217&lt;G217),"마지막 연락이 처음보다 빨라요",""))))))</f>
        <v/>
      </c>
    </row>
    <row r="218" ht="20" customHeight="1">
      <c r="A218" s="21">
        <f>IF(COUNTA(B218:F218)=0,"",ROW()-4)</f>
        <v/>
      </c>
      <c r="B218" s="22" t="inlineStr"/>
      <c r="C218" s="23" t="inlineStr">
        <is>
          <t>고1</t>
        </is>
      </c>
      <c r="D218" s="22" t="inlineStr"/>
      <c r="E218" s="22" t="inlineStr">
        <is>
          <t>이미영</t>
        </is>
      </c>
      <c r="F218" s="22" t="inlineStr">
        <is>
          <t>010-4183-9676</t>
        </is>
      </c>
      <c r="G218" s="24" t="n">
        <v>46201</v>
      </c>
      <c r="H218" s="24" t="n">
        <v>46266</v>
      </c>
      <c r="I218" s="22" t="inlineStr">
        <is>
          <t>설명회</t>
        </is>
      </c>
      <c r="J218" s="22" t="inlineStr">
        <is>
          <t>중등 서술형반</t>
        </is>
      </c>
      <c r="K218" s="23" t="inlineStr"/>
      <c r="L218" s="22" t="inlineStr">
        <is>
          <t>설명회 신청</t>
        </is>
      </c>
      <c r="M218" s="22" t="inlineStr"/>
      <c r="N218" s="25" t="inlineStr"/>
      <c r="O218" s="26">
        <f>IF(COUNTA(B218:F218)=0,"",IF(AND(B218="",E218=""),"이름을 적어 주세요",IF(F218="","연락처가 없어요",IF(NOT(AND(LEN(F218)=13,LEFT(F218,4)="010-",MID(F218,9,1)="-",ISNUMBER(--SUBSTITUTE(F218,"-","")))),"번호를 010-0000-0000으로",IF(AND(B218&lt;&gt;"",COUNTIFS($F$5:$F$1534,F218,$B$5:$B$1534,B218)&gt;1),"같은 학생이 또 있어요",IF(AND(ISNUMBER(G218),ISNUMBER(H218),H218&lt;G218),"마지막 연락이 처음보다 빨라요",""))))))</f>
        <v/>
      </c>
    </row>
    <row r="219" ht="20" customHeight="1">
      <c r="A219" s="21">
        <f>IF(COUNTA(B219:F219)=0,"",ROW()-4)</f>
        <v/>
      </c>
      <c r="B219" s="22" t="inlineStr">
        <is>
          <t>김채원</t>
        </is>
      </c>
      <c r="C219" s="23" t="inlineStr">
        <is>
          <t>중2</t>
        </is>
      </c>
      <c r="D219" s="22" t="inlineStr"/>
      <c r="E219" s="22" t="inlineStr">
        <is>
          <t>권미경</t>
        </is>
      </c>
      <c r="F219" s="22" t="inlineStr">
        <is>
          <t>010-5776-9989</t>
        </is>
      </c>
      <c r="G219" s="24" t="n">
        <v>46063</v>
      </c>
      <c r="H219" s="24" t="n">
        <v>46265</v>
      </c>
      <c r="I219" s="22" t="inlineStr">
        <is>
          <t>전화·설명회</t>
        </is>
      </c>
      <c r="J219" s="22" t="inlineStr">
        <is>
          <t>중등 내신반</t>
        </is>
      </c>
      <c r="K219" s="23" t="inlineStr"/>
      <c r="L219" s="22" t="inlineStr">
        <is>
          <t>설명회 신청</t>
        </is>
      </c>
      <c r="M219" s="22" t="inlineStr"/>
      <c r="N219" s="25" t="inlineStr"/>
      <c r="O219" s="26">
        <f>IF(COUNTA(B219:F219)=0,"",IF(AND(B219="",E219=""),"이름을 적어 주세요",IF(F219="","연락처가 없어요",IF(NOT(AND(LEN(F219)=13,LEFT(F219,4)="010-",MID(F219,9,1)="-",ISNUMBER(--SUBSTITUTE(F219,"-","")))),"번호를 010-0000-0000으로",IF(AND(B219&lt;&gt;"",COUNTIFS($F$5:$F$1534,F219,$B$5:$B$1534,B219)&gt;1),"같은 학생이 또 있어요",IF(AND(ISNUMBER(G219),ISNUMBER(H219),H219&lt;G219),"마지막 연락이 처음보다 빨라요",""))))))</f>
        <v/>
      </c>
    </row>
    <row r="220" ht="20" customHeight="1">
      <c r="A220" s="21">
        <f>IF(COUNTA(B220:F220)=0,"",ROW()-4)</f>
        <v/>
      </c>
      <c r="B220" s="22" t="inlineStr">
        <is>
          <t>박유찬</t>
        </is>
      </c>
      <c r="C220" s="23" t="inlineStr">
        <is>
          <t>중1</t>
        </is>
      </c>
      <c r="D220" s="22" t="inlineStr">
        <is>
          <t>숲길중</t>
        </is>
      </c>
      <c r="E220" s="22" t="inlineStr">
        <is>
          <t>이수경</t>
        </is>
      </c>
      <c r="F220" s="22" t="inlineStr">
        <is>
          <t>010-8849-9310</t>
        </is>
      </c>
      <c r="G220" s="24" t="n">
        <v>46227</v>
      </c>
      <c r="H220" s="24" t="n">
        <v>46265</v>
      </c>
      <c r="I220" s="22" t="inlineStr">
        <is>
          <t>전화·레벨테스트</t>
        </is>
      </c>
      <c r="J220" s="22" t="inlineStr"/>
      <c r="K220" s="23" t="inlineStr">
        <is>
          <t>A2</t>
        </is>
      </c>
      <c r="L220" s="22" t="inlineStr">
        <is>
          <t>레벨테스트 봄</t>
        </is>
      </c>
      <c r="M220" s="22" t="inlineStr">
        <is>
          <t>7/24 숙제 양 걱정</t>
        </is>
      </c>
      <c r="N220" s="25" t="inlineStr"/>
      <c r="O220" s="26">
        <f>IF(COUNTA(B220:F220)=0,"",IF(AND(B220="",E220=""),"이름을 적어 주세요",IF(F220="","연락처가 없어요",IF(NOT(AND(LEN(F220)=13,LEFT(F220,4)="010-",MID(F220,9,1)="-",ISNUMBER(--SUBSTITUTE(F220,"-","")))),"번호를 010-0000-0000으로",IF(AND(B220&lt;&gt;"",COUNTIFS($F$5:$F$1534,F220,$B$5:$B$1534,B220)&gt;1),"같은 학생이 또 있어요",IF(AND(ISNUMBER(G220),ISNUMBER(H220),H220&lt;G220),"마지막 연락이 처음보다 빨라요",""))))))</f>
        <v/>
      </c>
    </row>
    <row r="221" ht="20" customHeight="1">
      <c r="A221" s="21">
        <f>IF(COUNTA(B221:F221)=0,"",ROW()-4)</f>
        <v/>
      </c>
      <c r="B221" s="22" t="inlineStr">
        <is>
          <t>임하윤</t>
        </is>
      </c>
      <c r="C221" s="23" t="inlineStr">
        <is>
          <t>중3</t>
        </is>
      </c>
      <c r="D221" s="22" t="inlineStr"/>
      <c r="E221" s="22" t="inlineStr"/>
      <c r="F221" s="22" t="inlineStr">
        <is>
          <t>010-7739-5430</t>
        </is>
      </c>
      <c r="G221" s="24" t="n">
        <v>46265</v>
      </c>
      <c r="H221" s="24" t="n">
        <v>46265</v>
      </c>
      <c r="I221" s="22" t="inlineStr">
        <is>
          <t>레벨테스트</t>
        </is>
      </c>
      <c r="J221" s="22" t="inlineStr"/>
      <c r="K221" s="23" t="inlineStr">
        <is>
          <t>B2</t>
        </is>
      </c>
      <c r="L221" s="22" t="inlineStr">
        <is>
          <t>레벨테스트 봄</t>
        </is>
      </c>
      <c r="M221" s="22" t="inlineStr"/>
      <c r="N221" s="25" t="inlineStr"/>
      <c r="O221" s="26">
        <f>IF(COUNTA(B221:F221)=0,"",IF(AND(B221="",E221=""),"이름을 적어 주세요",IF(F221="","연락처가 없어요",IF(NOT(AND(LEN(F221)=13,LEFT(F221,4)="010-",MID(F221,9,1)="-",ISNUMBER(--SUBSTITUTE(F221,"-","")))),"번호를 010-0000-0000으로",IF(AND(B221&lt;&gt;"",COUNTIFS($F$5:$F$1534,F221,$B$5:$B$1534,B221)&gt;1),"같은 학생이 또 있어요",IF(AND(ISNUMBER(G221),ISNUMBER(H221),H221&lt;G221),"마지막 연락이 처음보다 빨라요",""))))))</f>
        <v/>
      </c>
    </row>
    <row r="222" ht="20" customHeight="1">
      <c r="A222" s="21">
        <f>IF(COUNTA(B222:F222)=0,"",ROW()-4)</f>
        <v/>
      </c>
      <c r="B222" s="22" t="inlineStr"/>
      <c r="C222" s="23" t="inlineStr">
        <is>
          <t>중1</t>
        </is>
      </c>
      <c r="D222" s="22" t="inlineStr"/>
      <c r="E222" s="22" t="inlineStr">
        <is>
          <t>주진희</t>
        </is>
      </c>
      <c r="F222" s="22" t="inlineStr">
        <is>
          <t>010-9763-3900</t>
        </is>
      </c>
      <c r="G222" s="24" t="n">
        <v>46265</v>
      </c>
      <c r="H222" s="24" t="n">
        <v>46265</v>
      </c>
      <c r="I222" s="22" t="inlineStr">
        <is>
          <t>설명회</t>
        </is>
      </c>
      <c r="J222" s="22" t="inlineStr">
        <is>
          <t>중등 내신반</t>
        </is>
      </c>
      <c r="K222" s="23" t="inlineStr"/>
      <c r="L222" s="22" t="inlineStr">
        <is>
          <t>설명회 신청</t>
        </is>
      </c>
      <c r="M222" s="22" t="inlineStr"/>
      <c r="N222" s="25" t="inlineStr"/>
      <c r="O222" s="26">
        <f>IF(COUNTA(B222:F222)=0,"",IF(AND(B222="",E222=""),"이름을 적어 주세요",IF(F222="","연락처가 없어요",IF(NOT(AND(LEN(F222)=13,LEFT(F222,4)="010-",MID(F222,9,1)="-",ISNUMBER(--SUBSTITUTE(F222,"-","")))),"번호를 010-0000-0000으로",IF(AND(B222&lt;&gt;"",COUNTIFS($F$5:$F$1534,F222,$B$5:$B$1534,B222)&gt;1),"같은 학생이 또 있어요",IF(AND(ISNUMBER(G222),ISNUMBER(H222),H222&lt;G222),"마지막 연락이 처음보다 빨라요",""))))))</f>
        <v/>
      </c>
    </row>
    <row r="223" ht="20" customHeight="1">
      <c r="A223" s="21">
        <f>IF(COUNTA(B223:F223)=0,"",ROW()-4)</f>
        <v/>
      </c>
      <c r="B223" s="22" t="inlineStr">
        <is>
          <t>성서연</t>
        </is>
      </c>
      <c r="C223" s="23" t="inlineStr">
        <is>
          <t>중2</t>
        </is>
      </c>
      <c r="D223" s="22" t="inlineStr">
        <is>
          <t>숲길중</t>
        </is>
      </c>
      <c r="E223" s="22" t="inlineStr">
        <is>
          <t>김씨 어머님</t>
        </is>
      </c>
      <c r="F223" s="22" t="inlineStr">
        <is>
          <t>010-9237-6340</t>
        </is>
      </c>
      <c r="G223" s="24" t="n">
        <v>46075</v>
      </c>
      <c r="H223" s="24" t="n">
        <v>46264</v>
      </c>
      <c r="I223" s="22" t="inlineStr">
        <is>
          <t>전화·레벨테스트</t>
        </is>
      </c>
      <c r="J223" s="22" t="inlineStr"/>
      <c r="K223" s="23" t="inlineStr">
        <is>
          <t>C1</t>
        </is>
      </c>
      <c r="L223" s="22" t="inlineStr">
        <is>
          <t>레벨테스트 봄</t>
        </is>
      </c>
      <c r="M223" s="22" t="inlineStr">
        <is>
          <t>8/30 문법이 약하다고 함</t>
        </is>
      </c>
      <c r="N223" s="25" t="inlineStr"/>
      <c r="O223" s="26">
        <f>IF(COUNTA(B223:F223)=0,"",IF(AND(B223="",E223=""),"이름을 적어 주세요",IF(F223="","연락처가 없어요",IF(NOT(AND(LEN(F223)=13,LEFT(F223,4)="010-",MID(F223,9,1)="-",ISNUMBER(--SUBSTITUTE(F223,"-","")))),"번호를 010-0000-0000으로",IF(AND(B223&lt;&gt;"",COUNTIFS($F$5:$F$1534,F223,$B$5:$B$1534,B223)&gt;1),"같은 학생이 또 있어요",IF(AND(ISNUMBER(G223),ISNUMBER(H223),H223&lt;G223),"마지막 연락이 처음보다 빨라요",""))))))</f>
        <v/>
      </c>
    </row>
    <row r="224" ht="20" customHeight="1">
      <c r="A224" s="21">
        <f>IF(COUNTA(B224:F224)=0,"",ROW()-4)</f>
        <v/>
      </c>
      <c r="B224" s="22" t="inlineStr">
        <is>
          <t>장은서</t>
        </is>
      </c>
      <c r="C224" s="23" t="inlineStr">
        <is>
          <t>초3</t>
        </is>
      </c>
      <c r="D224" s="22" t="inlineStr">
        <is>
          <t>누리초</t>
        </is>
      </c>
      <c r="E224" s="22" t="inlineStr">
        <is>
          <t>이준호</t>
        </is>
      </c>
      <c r="F224" s="22" t="inlineStr">
        <is>
          <t>010-2686-2472</t>
        </is>
      </c>
      <c r="G224" s="24" t="n">
        <v>46076</v>
      </c>
      <c r="H224" s="24" t="n">
        <v>46264</v>
      </c>
      <c r="I224" s="22" t="inlineStr">
        <is>
          <t>전화·레벨테스트</t>
        </is>
      </c>
      <c r="J224" s="22" t="inlineStr"/>
      <c r="K224" s="23" t="inlineStr">
        <is>
          <t>A2</t>
        </is>
      </c>
      <c r="L224" s="22" t="inlineStr">
        <is>
          <t>레벨테스트 봄</t>
        </is>
      </c>
      <c r="M224" s="22" t="inlineStr">
        <is>
          <t>8/30 리딩 레벨 궁금해함</t>
        </is>
      </c>
      <c r="N224" s="25" t="inlineStr"/>
      <c r="O224" s="26">
        <f>IF(COUNTA(B224:F224)=0,"",IF(AND(B224="",E224=""),"이름을 적어 주세요",IF(F224="","연락처가 없어요",IF(NOT(AND(LEN(F224)=13,LEFT(F224,4)="010-",MID(F224,9,1)="-",ISNUMBER(--SUBSTITUTE(F224,"-","")))),"번호를 010-0000-0000으로",IF(AND(B224&lt;&gt;"",COUNTIFS($F$5:$F$1534,F224,$B$5:$B$1534,B224)&gt;1),"같은 학생이 또 있어요",IF(AND(ISNUMBER(G224),ISNUMBER(H224),H224&lt;G224),"마지막 연락이 처음보다 빨라요",""))))))</f>
        <v/>
      </c>
    </row>
    <row r="225" ht="20" customHeight="1">
      <c r="A225" s="21">
        <f>IF(COUNTA(B225:F225)=0,"",ROW()-4)</f>
        <v/>
      </c>
      <c r="B225" s="22" t="inlineStr">
        <is>
          <t>윤서진</t>
        </is>
      </c>
      <c r="C225" s="23" t="inlineStr">
        <is>
          <t>초6</t>
        </is>
      </c>
      <c r="D225" s="22" t="inlineStr"/>
      <c r="E225" s="22" t="inlineStr">
        <is>
          <t>신씨 어머님</t>
        </is>
      </c>
      <c r="F225" s="22" t="inlineStr">
        <is>
          <t>010-3825-8942</t>
        </is>
      </c>
      <c r="G225" s="24" t="n">
        <v>46084</v>
      </c>
      <c r="H225" s="24" t="n">
        <v>46264</v>
      </c>
      <c r="I225" s="22" t="inlineStr">
        <is>
          <t>전화</t>
        </is>
      </c>
      <c r="J225" s="22" t="inlineStr"/>
      <c r="K225" s="23" t="inlineStr"/>
      <c r="L225" s="22" t="inlineStr">
        <is>
          <t>전화 상담</t>
        </is>
      </c>
      <c r="M225" s="22" t="inlineStr">
        <is>
          <t>3/3 다음 주 다시 전화 주기로</t>
        </is>
      </c>
      <c r="N225" s="25" t="inlineStr"/>
      <c r="O225" s="26">
        <f>IF(COUNTA(B225:F225)=0,"",IF(AND(B225="",E225=""),"이름을 적어 주세요",IF(F225="","연락처가 없어요",IF(NOT(AND(LEN(F225)=13,LEFT(F225,4)="010-",MID(F225,9,1)="-",ISNUMBER(--SUBSTITUTE(F225,"-","")))),"번호를 010-0000-0000으로",IF(AND(B225&lt;&gt;"",COUNTIFS($F$5:$F$1534,F225,$B$5:$B$1534,B225)&gt;1),"같은 학생이 또 있어요",IF(AND(ISNUMBER(G225),ISNUMBER(H225),H225&lt;G225),"마지막 연락이 처음보다 빨라요",""))))))</f>
        <v/>
      </c>
    </row>
    <row r="226" ht="20" customHeight="1">
      <c r="A226" s="21">
        <f>IF(COUNTA(B226:F226)=0,"",ROW()-4)</f>
        <v/>
      </c>
      <c r="B226" s="22" t="inlineStr">
        <is>
          <t>이로운</t>
        </is>
      </c>
      <c r="C226" s="23" t="inlineStr">
        <is>
          <t>중2</t>
        </is>
      </c>
      <c r="D226" s="22" t="inlineStr">
        <is>
          <t>해오름중</t>
        </is>
      </c>
      <c r="E226" s="22" t="inlineStr"/>
      <c r="F226" s="22" t="inlineStr">
        <is>
          <t>010-3744-7537</t>
        </is>
      </c>
      <c r="G226" s="24" t="n">
        <v>46264</v>
      </c>
      <c r="H226" s="24" t="n">
        <v>46264</v>
      </c>
      <c r="I226" s="22" t="inlineStr">
        <is>
          <t>레벨테스트</t>
        </is>
      </c>
      <c r="J226" s="22" t="inlineStr"/>
      <c r="K226" s="23" t="inlineStr">
        <is>
          <t>C1</t>
        </is>
      </c>
      <c r="L226" s="22" t="inlineStr">
        <is>
          <t>레벨테스트 봄</t>
        </is>
      </c>
      <c r="M226" s="22" t="inlineStr"/>
      <c r="N226" s="25" t="inlineStr"/>
      <c r="O226" s="26">
        <f>IF(COUNTA(B226:F226)=0,"",IF(AND(B226="",E226=""),"이름을 적어 주세요",IF(F226="","연락처가 없어요",IF(NOT(AND(LEN(F226)=13,LEFT(F226,4)="010-",MID(F226,9,1)="-",ISNUMBER(--SUBSTITUTE(F226,"-","")))),"번호를 010-0000-0000으로",IF(AND(B226&lt;&gt;"",COUNTIFS($F$5:$F$1534,F226,$B$5:$B$1534,B226)&gt;1),"같은 학생이 또 있어요",IF(AND(ISNUMBER(G226),ISNUMBER(H226),H226&lt;G226),"마지막 연락이 처음보다 빨라요",""))))))</f>
        <v/>
      </c>
    </row>
    <row r="227" ht="20" customHeight="1">
      <c r="A227" s="21">
        <f>IF(COUNTA(B227:F227)=0,"",ROW()-4)</f>
        <v/>
      </c>
      <c r="B227" s="22" t="inlineStr">
        <is>
          <t>김다인</t>
        </is>
      </c>
      <c r="C227" s="23" t="inlineStr">
        <is>
          <t>초6</t>
        </is>
      </c>
      <c r="D227" s="22" t="inlineStr">
        <is>
          <t>숲길초</t>
        </is>
      </c>
      <c r="E227" s="22" t="inlineStr">
        <is>
          <t>임씨 어머님</t>
        </is>
      </c>
      <c r="F227" s="22" t="inlineStr">
        <is>
          <t>010-6528-0132</t>
        </is>
      </c>
      <c r="G227" s="24" t="n">
        <v>46062</v>
      </c>
      <c r="H227" s="24" t="n">
        <v>46263</v>
      </c>
      <c r="I227" s="22" t="inlineStr">
        <is>
          <t>전화·설명회·레벨테스트</t>
        </is>
      </c>
      <c r="J227" s="22" t="inlineStr">
        <is>
          <t>초등 리딩반</t>
        </is>
      </c>
      <c r="K227" s="23" t="inlineStr">
        <is>
          <t>C1</t>
        </is>
      </c>
      <c r="L227" s="22" t="inlineStr">
        <is>
          <t>레벨테스트 봄</t>
        </is>
      </c>
      <c r="M227" s="22" t="inlineStr">
        <is>
          <t>2/9 형이 다녔던 곳 물어봄 / 5/8 문법이 약하다고 함 / 8/29 주 2회 원함</t>
        </is>
      </c>
      <c r="N227" s="25" t="inlineStr"/>
      <c r="O227" s="26">
        <f>IF(COUNTA(B227:F227)=0,"",IF(AND(B227="",E227=""),"이름을 적어 주세요",IF(F227="","연락처가 없어요",IF(NOT(AND(LEN(F227)=13,LEFT(F227,4)="010-",MID(F227,9,1)="-",ISNUMBER(--SUBSTITUTE(F227,"-","")))),"번호를 010-0000-0000으로",IF(AND(B227&lt;&gt;"",COUNTIFS($F$5:$F$1534,F227,$B$5:$B$1534,B227)&gt;1),"같은 학생이 또 있어요",IF(AND(ISNUMBER(G227),ISNUMBER(H227),H227&lt;G227),"마지막 연락이 처음보다 빨라요",""))))))</f>
        <v/>
      </c>
    </row>
    <row r="228" ht="20" customHeight="1">
      <c r="A228" s="21">
        <f>IF(COUNTA(B228:F228)=0,"",ROW()-4)</f>
        <v/>
      </c>
      <c r="B228" s="22" t="inlineStr">
        <is>
          <t>박은우</t>
        </is>
      </c>
      <c r="C228" s="23" t="inlineStr">
        <is>
          <t>고1</t>
        </is>
      </c>
      <c r="D228" s="22" t="inlineStr">
        <is>
          <t>한빛고</t>
        </is>
      </c>
      <c r="E228" s="22" t="inlineStr">
        <is>
          <t>이경민</t>
        </is>
      </c>
      <c r="F228" s="22" t="inlineStr">
        <is>
          <t>010-5277-7941</t>
        </is>
      </c>
      <c r="G228" s="24" t="n">
        <v>46064</v>
      </c>
      <c r="H228" s="24" t="n">
        <v>46263</v>
      </c>
      <c r="I228" s="22" t="inlineStr">
        <is>
          <t>전화·레벨테스트</t>
        </is>
      </c>
      <c r="J228" s="22" t="inlineStr"/>
      <c r="K228" s="23" t="inlineStr">
        <is>
          <t>B2</t>
        </is>
      </c>
      <c r="L228" s="22" t="inlineStr">
        <is>
          <t>레벨테스트 봄</t>
        </is>
      </c>
      <c r="M228" s="22" t="inlineStr">
        <is>
          <t>8/29 친구랑 같이 오고 싶어함</t>
        </is>
      </c>
      <c r="N228" s="25" t="inlineStr"/>
      <c r="O228" s="26">
        <f>IF(COUNTA(B228:F228)=0,"",IF(AND(B228="",E228=""),"이름을 적어 주세요",IF(F228="","연락처가 없어요",IF(NOT(AND(LEN(F228)=13,LEFT(F228,4)="010-",MID(F228,9,1)="-",ISNUMBER(--SUBSTITUTE(F228,"-","")))),"번호를 010-0000-0000으로",IF(AND(B228&lt;&gt;"",COUNTIFS($F$5:$F$1534,F228,$B$5:$B$1534,B228)&gt;1),"같은 학생이 또 있어요",IF(AND(ISNUMBER(G228),ISNUMBER(H228),H228&lt;G228),"마지막 연락이 처음보다 빨라요",""))))))</f>
        <v/>
      </c>
    </row>
    <row r="229" ht="20" customHeight="1">
      <c r="A229" s="21">
        <f>IF(COUNTA(B229:F229)=0,"",ROW()-4)</f>
        <v/>
      </c>
      <c r="B229" s="22" t="inlineStr">
        <is>
          <t>윤예린</t>
        </is>
      </c>
      <c r="C229" s="23" t="inlineStr">
        <is>
          <t>초4</t>
        </is>
      </c>
      <c r="D229" s="22" t="inlineStr">
        <is>
          <t>새봄초</t>
        </is>
      </c>
      <c r="E229" s="22" t="inlineStr">
        <is>
          <t>주영수</t>
        </is>
      </c>
      <c r="F229" s="22" t="inlineStr">
        <is>
          <t>010-7374-1250</t>
        </is>
      </c>
      <c r="G229" s="24" t="n">
        <v>46094</v>
      </c>
      <c r="H229" s="24" t="n">
        <v>46263</v>
      </c>
      <c r="I229" s="22" t="inlineStr">
        <is>
          <t>설명회·레벨테스트</t>
        </is>
      </c>
      <c r="J229" s="22" t="inlineStr">
        <is>
          <t>초등 리딩반</t>
        </is>
      </c>
      <c r="K229" s="23" t="inlineStr">
        <is>
          <t>B2</t>
        </is>
      </c>
      <c r="L229" s="22" t="inlineStr">
        <is>
          <t>레벨테스트 봄</t>
        </is>
      </c>
      <c r="M229" s="22" t="inlineStr"/>
      <c r="N229" s="25" t="inlineStr"/>
      <c r="O229" s="26">
        <f>IF(COUNTA(B229:F229)=0,"",IF(AND(B229="",E229=""),"이름을 적어 주세요",IF(F229="","연락처가 없어요",IF(NOT(AND(LEN(F229)=13,LEFT(F229,4)="010-",MID(F229,9,1)="-",ISNUMBER(--SUBSTITUTE(F229,"-","")))),"번호를 010-0000-0000으로",IF(AND(B229&lt;&gt;"",COUNTIFS($F$5:$F$1534,F229,$B$5:$B$1534,B229)&gt;1),"같은 학생이 또 있어요",IF(AND(ISNUMBER(G229),ISNUMBER(H229),H229&lt;G229),"마지막 연락이 처음보다 빨라요",""))))))</f>
        <v/>
      </c>
    </row>
    <row r="230" ht="20" customHeight="1">
      <c r="A230" s="21">
        <f>IF(COUNTA(B230:F230)=0,"",ROW()-4)</f>
        <v/>
      </c>
      <c r="B230" s="22" t="inlineStr">
        <is>
          <t>김민준</t>
        </is>
      </c>
      <c r="C230" s="23" t="inlineStr">
        <is>
          <t>초6</t>
        </is>
      </c>
      <c r="D230" s="22" t="inlineStr">
        <is>
          <t>한빛초</t>
        </is>
      </c>
      <c r="E230" s="22" t="inlineStr">
        <is>
          <t>박영수</t>
        </is>
      </c>
      <c r="F230" s="22" t="inlineStr">
        <is>
          <t>010-6905-4371</t>
        </is>
      </c>
      <c r="G230" s="24" t="n">
        <v>46184</v>
      </c>
      <c r="H230" s="24" t="n">
        <v>46263</v>
      </c>
      <c r="I230" s="22" t="inlineStr">
        <is>
          <t>설명회·레벨테스트</t>
        </is>
      </c>
      <c r="J230" s="22" t="inlineStr">
        <is>
          <t>초등 문법반</t>
        </is>
      </c>
      <c r="K230" s="23" t="inlineStr">
        <is>
          <t>B2</t>
        </is>
      </c>
      <c r="L230" s="22" t="inlineStr">
        <is>
          <t>레벨테스트 봄</t>
        </is>
      </c>
      <c r="M230" s="22" t="inlineStr"/>
      <c r="N230" s="25" t="inlineStr"/>
      <c r="O230" s="26">
        <f>IF(COUNTA(B230:F230)=0,"",IF(AND(B230="",E230=""),"이름을 적어 주세요",IF(F230="","연락처가 없어요",IF(NOT(AND(LEN(F230)=13,LEFT(F230,4)="010-",MID(F230,9,1)="-",ISNUMBER(--SUBSTITUTE(F230,"-","")))),"번호를 010-0000-0000으로",IF(AND(B230&lt;&gt;"",COUNTIFS($F$5:$F$1534,F230,$B$5:$B$1534,B230)&gt;1),"같은 학생이 또 있어요",IF(AND(ISNUMBER(G230),ISNUMBER(H230),H230&lt;G230),"마지막 연락이 처음보다 빨라요",""))))))</f>
        <v/>
      </c>
    </row>
    <row r="231" ht="20" customHeight="1">
      <c r="A231" s="21">
        <f>IF(COUNTA(B231:F231)=0,"",ROW()-4)</f>
        <v/>
      </c>
      <c r="B231" s="22" t="inlineStr">
        <is>
          <t>김하윤</t>
        </is>
      </c>
      <c r="C231" s="23" t="inlineStr">
        <is>
          <t>초6</t>
        </is>
      </c>
      <c r="D231" s="22" t="inlineStr"/>
      <c r="E231" s="22" t="inlineStr">
        <is>
          <t>송성민</t>
        </is>
      </c>
      <c r="F231" s="22" t="inlineStr">
        <is>
          <t>010-7365-1082</t>
        </is>
      </c>
      <c r="G231" s="24" t="n">
        <v>46260</v>
      </c>
      <c r="H231" s="24" t="n">
        <v>46263</v>
      </c>
      <c r="I231" s="22" t="inlineStr">
        <is>
          <t>전화·설명회</t>
        </is>
      </c>
      <c r="J231" s="22" t="inlineStr">
        <is>
          <t>초등 리딩반</t>
        </is>
      </c>
      <c r="K231" s="23" t="inlineStr"/>
      <c r="L231" s="22" t="inlineStr">
        <is>
          <t>설명회 신청</t>
        </is>
      </c>
      <c r="M231" s="22" t="inlineStr">
        <is>
          <t>8/29 시간표 문자로 보내 드림</t>
        </is>
      </c>
      <c r="N231" s="25" t="inlineStr"/>
      <c r="O231" s="26">
        <f>IF(COUNTA(B231:F231)=0,"",IF(AND(B231="",E231=""),"이름을 적어 주세요",IF(F231="","연락처가 없어요",IF(NOT(AND(LEN(F231)=13,LEFT(F231,4)="010-",MID(F231,9,1)="-",ISNUMBER(--SUBSTITUTE(F231,"-","")))),"번호를 010-0000-0000으로",IF(AND(B231&lt;&gt;"",COUNTIFS($F$5:$F$1534,F231,$B$5:$B$1534,B231)&gt;1),"같은 학생이 또 있어요",IF(AND(ISNUMBER(G231),ISNUMBER(H231),H231&lt;G231),"마지막 연락이 처음보다 빨라요",""))))))</f>
        <v/>
      </c>
    </row>
    <row r="232" ht="20" customHeight="1">
      <c r="A232" s="21">
        <f>IF(COUNTA(B232:F232)=0,"",ROW()-4)</f>
        <v/>
      </c>
      <c r="B232" s="22" t="inlineStr">
        <is>
          <t>이우진</t>
        </is>
      </c>
      <c r="C232" s="23" t="inlineStr">
        <is>
          <t>중2</t>
        </is>
      </c>
      <c r="D232" s="22" t="inlineStr"/>
      <c r="E232" s="22" t="inlineStr">
        <is>
          <t>백보람</t>
        </is>
      </c>
      <c r="F232" s="22" t="inlineStr">
        <is>
          <t>010-4258-5419</t>
        </is>
      </c>
      <c r="G232" s="24" t="n">
        <v>46263</v>
      </c>
      <c r="H232" s="24" t="n">
        <v>46263</v>
      </c>
      <c r="I232" s="22" t="inlineStr">
        <is>
          <t>전화</t>
        </is>
      </c>
      <c r="J232" s="22" t="inlineStr"/>
      <c r="K232" s="23" t="inlineStr"/>
      <c r="L232" s="22" t="inlineStr">
        <is>
          <t>전화 상담</t>
        </is>
      </c>
      <c r="M232" s="22" t="inlineStr">
        <is>
          <t>8/29 수강료 문의</t>
        </is>
      </c>
      <c r="N232" s="25" t="inlineStr"/>
      <c r="O232" s="26">
        <f>IF(COUNTA(B232:F232)=0,"",IF(AND(B232="",E232=""),"이름을 적어 주세요",IF(F232="","연락처가 없어요",IF(NOT(AND(LEN(F232)=13,LEFT(F232,4)="010-",MID(F232,9,1)="-",ISNUMBER(--SUBSTITUTE(F232,"-","")))),"번호를 010-0000-0000으로",IF(AND(B232&lt;&gt;"",COUNTIFS($F$5:$F$1534,F232,$B$5:$B$1534,B232)&gt;1),"같은 학생이 또 있어요",IF(AND(ISNUMBER(G232),ISNUMBER(H232),H232&lt;G232),"마지막 연락이 처음보다 빨라요",""))))))</f>
        <v/>
      </c>
    </row>
    <row r="233" ht="20" customHeight="1">
      <c r="A233" s="21">
        <f>IF(COUNTA(B233:F233)=0,"",ROW()-4)</f>
        <v/>
      </c>
      <c r="B233" s="22" t="inlineStr">
        <is>
          <t>송하윤</t>
        </is>
      </c>
      <c r="C233" s="23" t="inlineStr">
        <is>
          <t>중1</t>
        </is>
      </c>
      <c r="D233" s="22" t="inlineStr">
        <is>
          <t>새봄중</t>
        </is>
      </c>
      <c r="E233" s="22" t="inlineStr"/>
      <c r="F233" s="22" t="inlineStr">
        <is>
          <t>010-2055-5461</t>
        </is>
      </c>
      <c r="G233" s="24" t="n">
        <v>46263</v>
      </c>
      <c r="H233" s="24" t="n">
        <v>46263</v>
      </c>
      <c r="I233" s="22" t="inlineStr">
        <is>
          <t>레벨테스트</t>
        </is>
      </c>
      <c r="J233" s="22" t="inlineStr"/>
      <c r="K233" s="23" t="inlineStr">
        <is>
          <t>A2</t>
        </is>
      </c>
      <c r="L233" s="22" t="inlineStr">
        <is>
          <t>레벨테스트 봄</t>
        </is>
      </c>
      <c r="M233" s="22" t="inlineStr"/>
      <c r="N233" s="25" t="inlineStr"/>
      <c r="O233" s="26">
        <f>IF(COUNTA(B233:F233)=0,"",IF(AND(B233="",E233=""),"이름을 적어 주세요",IF(F233="","연락처가 없어요",IF(NOT(AND(LEN(F233)=13,LEFT(F233,4)="010-",MID(F233,9,1)="-",ISNUMBER(--SUBSTITUTE(F233,"-","")))),"번호를 010-0000-0000으로",IF(AND(B233&lt;&gt;"",COUNTIFS($F$5:$F$1534,F233,$B$5:$B$1534,B233)&gt;1),"같은 학생이 또 있어요",IF(AND(ISNUMBER(G233),ISNUMBER(H233),H233&lt;G233),"마지막 연락이 처음보다 빨라요",""))))))</f>
        <v/>
      </c>
    </row>
    <row r="234" ht="20" customHeight="1">
      <c r="A234" s="21">
        <f>IF(COUNTA(B234:F234)=0,"",ROW()-4)</f>
        <v/>
      </c>
      <c r="B234" s="22" t="inlineStr">
        <is>
          <t>장태윤</t>
        </is>
      </c>
      <c r="C234" s="23" t="inlineStr">
        <is>
          <t>초5</t>
        </is>
      </c>
      <c r="D234" s="22" t="inlineStr">
        <is>
          <t>숲길초</t>
        </is>
      </c>
      <c r="E234" s="22" t="inlineStr"/>
      <c r="F234" s="22" t="inlineStr">
        <is>
          <t>010-6751-8000</t>
        </is>
      </c>
      <c r="G234" s="24" t="n">
        <v>46263</v>
      </c>
      <c r="H234" s="24" t="n">
        <v>46263</v>
      </c>
      <c r="I234" s="22" t="inlineStr">
        <is>
          <t>레벨테스트</t>
        </is>
      </c>
      <c r="J234" s="22" t="inlineStr"/>
      <c r="K234" s="23" t="inlineStr">
        <is>
          <t>B1</t>
        </is>
      </c>
      <c r="L234" s="22" t="inlineStr">
        <is>
          <t>레벨테스트 봄</t>
        </is>
      </c>
      <c r="M234" s="22" t="inlineStr"/>
      <c r="N234" s="25" t="inlineStr"/>
      <c r="O234" s="26">
        <f>IF(COUNTA(B234:F234)=0,"",IF(AND(B234="",E234=""),"이름을 적어 주세요",IF(F234="","연락처가 없어요",IF(NOT(AND(LEN(F234)=13,LEFT(F234,4)="010-",MID(F234,9,1)="-",ISNUMBER(--SUBSTITUTE(F234,"-","")))),"번호를 010-0000-0000으로",IF(AND(B234&lt;&gt;"",COUNTIFS($F$5:$F$1534,F234,$B$5:$B$1534,B234)&gt;1),"같은 학생이 또 있어요",IF(AND(ISNUMBER(G234),ISNUMBER(H234),H234&lt;G234),"마지막 연락이 처음보다 빨라요",""))))))</f>
        <v/>
      </c>
    </row>
    <row r="235" ht="20" customHeight="1">
      <c r="A235" s="21">
        <f>IF(COUNTA(B235:F235)=0,"",ROW()-4)</f>
        <v/>
      </c>
      <c r="B235" s="22" t="inlineStr">
        <is>
          <t>박이준</t>
        </is>
      </c>
      <c r="C235" s="23" t="inlineStr">
        <is>
          <t>초5</t>
        </is>
      </c>
      <c r="D235" s="22" t="inlineStr"/>
      <c r="E235" s="22" t="inlineStr">
        <is>
          <t>이성호</t>
        </is>
      </c>
      <c r="F235" s="22" t="inlineStr">
        <is>
          <t>010-2017-2016</t>
        </is>
      </c>
      <c r="G235" s="24" t="n">
        <v>46067</v>
      </c>
      <c r="H235" s="24" t="n">
        <v>46262</v>
      </c>
      <c r="I235" s="22" t="inlineStr">
        <is>
          <t>전화·설명회</t>
        </is>
      </c>
      <c r="J235" s="22" t="inlineStr">
        <is>
          <t>초등 리딩반</t>
        </is>
      </c>
      <c r="K235" s="23" t="inlineStr"/>
      <c r="L235" s="22" t="inlineStr">
        <is>
          <t>설명회 신청</t>
        </is>
      </c>
      <c r="M235" s="22" t="inlineStr">
        <is>
          <t>2/14 말하기 위주 원함 / 8/28 문법이 약하다고 함</t>
        </is>
      </c>
      <c r="N235" s="25" t="inlineStr"/>
      <c r="O235" s="26">
        <f>IF(COUNTA(B235:F235)=0,"",IF(AND(B235="",E235=""),"이름을 적어 주세요",IF(F235="","연락처가 없어요",IF(NOT(AND(LEN(F235)=13,LEFT(F235,4)="010-",MID(F235,9,1)="-",ISNUMBER(--SUBSTITUTE(F235,"-","")))),"번호를 010-0000-0000으로",IF(AND(B235&lt;&gt;"",COUNTIFS($F$5:$F$1534,F235,$B$5:$B$1534,B235)&gt;1),"같은 학생이 또 있어요",IF(AND(ISNUMBER(G235),ISNUMBER(H235),H235&lt;G235),"마지막 연락이 처음보다 빨라요",""))))))</f>
        <v/>
      </c>
    </row>
    <row r="236" ht="20" customHeight="1">
      <c r="A236" s="21">
        <f>IF(COUNTA(B236:F236)=0,"",ROW()-4)</f>
        <v/>
      </c>
      <c r="B236" s="22" t="inlineStr">
        <is>
          <t>오가온</t>
        </is>
      </c>
      <c r="C236" s="23" t="inlineStr">
        <is>
          <t>중1</t>
        </is>
      </c>
      <c r="D236" s="22" t="inlineStr"/>
      <c r="E236" s="22" t="inlineStr">
        <is>
          <t>민은정</t>
        </is>
      </c>
      <c r="F236" s="22" t="inlineStr">
        <is>
          <t>010-3640-5781</t>
        </is>
      </c>
      <c r="G236" s="24" t="n">
        <v>46070</v>
      </c>
      <c r="H236" s="24" t="n">
        <v>46262</v>
      </c>
      <c r="I236" s="22" t="inlineStr">
        <is>
          <t>전화·설명회</t>
        </is>
      </c>
      <c r="J236" s="22" t="inlineStr">
        <is>
          <t>고1 수능기초반</t>
        </is>
      </c>
      <c r="K236" s="23" t="inlineStr"/>
      <c r="L236" s="22" t="inlineStr">
        <is>
          <t>설명회 신청</t>
        </is>
      </c>
      <c r="M236" s="22" t="inlineStr">
        <is>
          <t>2/19 수강료 문의 / 8/28 말하기 위주 원함</t>
        </is>
      </c>
      <c r="N236" s="25" t="inlineStr"/>
      <c r="O236" s="26">
        <f>IF(COUNTA(B236:F236)=0,"",IF(AND(B236="",E236=""),"이름을 적어 주세요",IF(F236="","연락처가 없어요",IF(NOT(AND(LEN(F236)=13,LEFT(F236,4)="010-",MID(F236,9,1)="-",ISNUMBER(--SUBSTITUTE(F236,"-","")))),"번호를 010-0000-0000으로",IF(AND(B236&lt;&gt;"",COUNTIFS($F$5:$F$1534,F236,$B$5:$B$1534,B236)&gt;1),"같은 학생이 또 있어요",IF(AND(ISNUMBER(G236),ISNUMBER(H236),H236&lt;G236),"마지막 연락이 처음보다 빨라요",""))))))</f>
        <v/>
      </c>
    </row>
    <row r="237" ht="20" customHeight="1">
      <c r="A237" s="21">
        <f>IF(COUNTA(B237:F237)=0,"",ROW()-4)</f>
        <v/>
      </c>
      <c r="B237" s="22" t="inlineStr">
        <is>
          <t>최하윤</t>
        </is>
      </c>
      <c r="C237" s="23" t="inlineStr">
        <is>
          <t>중1</t>
        </is>
      </c>
      <c r="D237" s="22" t="inlineStr">
        <is>
          <t>새봄중</t>
        </is>
      </c>
      <c r="E237" s="22" t="inlineStr">
        <is>
          <t>최미경</t>
        </is>
      </c>
      <c r="F237" s="22" t="inlineStr">
        <is>
          <t>010-3728-8796</t>
        </is>
      </c>
      <c r="G237" s="24" t="n">
        <v>46074</v>
      </c>
      <c r="H237" s="24" t="n">
        <v>46262</v>
      </c>
      <c r="I237" s="22" t="inlineStr">
        <is>
          <t>설명회·레벨테스트</t>
        </is>
      </c>
      <c r="J237" s="22" t="inlineStr">
        <is>
          <t>고1 수능기초반</t>
        </is>
      </c>
      <c r="K237" s="23" t="inlineStr">
        <is>
          <t>A1</t>
        </is>
      </c>
      <c r="L237" s="22" t="inlineStr">
        <is>
          <t>레벨테스트 봄</t>
        </is>
      </c>
      <c r="M237" s="22" t="inlineStr"/>
      <c r="N237" s="25" t="inlineStr"/>
      <c r="O237" s="26">
        <f>IF(COUNTA(B237:F237)=0,"",IF(AND(B237="",E237=""),"이름을 적어 주세요",IF(F237="","연락처가 없어요",IF(NOT(AND(LEN(F237)=13,LEFT(F237,4)="010-",MID(F237,9,1)="-",ISNUMBER(--SUBSTITUTE(F237,"-","")))),"번호를 010-0000-0000으로",IF(AND(B237&lt;&gt;"",COUNTIFS($F$5:$F$1534,F237,$B$5:$B$1534,B237)&gt;1),"같은 학생이 또 있어요",IF(AND(ISNUMBER(G237),ISNUMBER(H237),H237&lt;G237),"마지막 연락이 처음보다 빨라요",""))))))</f>
        <v/>
      </c>
    </row>
    <row r="238" ht="20" customHeight="1">
      <c r="A238" s="21">
        <f>IF(COUNTA(B238:F238)=0,"",ROW()-4)</f>
        <v/>
      </c>
      <c r="B238" s="22" t="inlineStr">
        <is>
          <t>남은서</t>
        </is>
      </c>
      <c r="C238" s="23" t="inlineStr">
        <is>
          <t>초3</t>
        </is>
      </c>
      <c r="D238" s="22" t="inlineStr">
        <is>
          <t>한빛초</t>
        </is>
      </c>
      <c r="E238" s="22" t="inlineStr">
        <is>
          <t>오영수</t>
        </is>
      </c>
      <c r="F238" s="22" t="inlineStr">
        <is>
          <t>010-5904-1941</t>
        </is>
      </c>
      <c r="G238" s="24" t="n">
        <v>46090</v>
      </c>
      <c r="H238" s="24" t="n">
        <v>46262</v>
      </c>
      <c r="I238" s="22" t="inlineStr">
        <is>
          <t>전화·설명회·레벨테스트</t>
        </is>
      </c>
      <c r="J238" s="22" t="inlineStr">
        <is>
          <t>초등 문법반</t>
        </is>
      </c>
      <c r="K238" s="23" t="inlineStr">
        <is>
          <t>B1</t>
        </is>
      </c>
      <c r="L238" s="22" t="inlineStr">
        <is>
          <t>레벨테스트 봄</t>
        </is>
      </c>
      <c r="M238" s="22" t="inlineStr">
        <is>
          <t>3/9 설명회 안내함</t>
        </is>
      </c>
      <c r="N238" s="25" t="inlineStr"/>
      <c r="O238" s="26">
        <f>IF(COUNTA(B238:F238)=0,"",IF(AND(B238="",E238=""),"이름을 적어 주세요",IF(F238="","연락처가 없어요",IF(NOT(AND(LEN(F238)=13,LEFT(F238,4)="010-",MID(F238,9,1)="-",ISNUMBER(--SUBSTITUTE(F238,"-","")))),"번호를 010-0000-0000으로",IF(AND(B238&lt;&gt;"",COUNTIFS($F$5:$F$1534,F238,$B$5:$B$1534,B238)&gt;1),"같은 학생이 또 있어요",IF(AND(ISNUMBER(G238),ISNUMBER(H238),H238&lt;G238),"마지막 연락이 처음보다 빨라요",""))))))</f>
        <v/>
      </c>
    </row>
    <row r="239" ht="20" customHeight="1">
      <c r="A239" s="21">
        <f>IF(COUNTA(B239:F239)=0,"",ROW()-4)</f>
        <v/>
      </c>
      <c r="B239" s="22" t="inlineStr">
        <is>
          <t>곽지호</t>
        </is>
      </c>
      <c r="C239" s="23" t="inlineStr">
        <is>
          <t>중3</t>
        </is>
      </c>
      <c r="D239" s="22" t="inlineStr">
        <is>
          <t>새봄중</t>
        </is>
      </c>
      <c r="E239" s="22" t="inlineStr">
        <is>
          <t>이수경</t>
        </is>
      </c>
      <c r="F239" s="22" t="inlineStr">
        <is>
          <t>010-3820-5278</t>
        </is>
      </c>
      <c r="G239" s="24" t="n">
        <v>46102</v>
      </c>
      <c r="H239" s="24" t="n">
        <v>46262</v>
      </c>
      <c r="I239" s="22" t="inlineStr">
        <is>
          <t>설명회·레벨테스트</t>
        </is>
      </c>
      <c r="J239" s="22" t="inlineStr">
        <is>
          <t>고1 수능기초반</t>
        </is>
      </c>
      <c r="K239" s="23" t="inlineStr">
        <is>
          <t>B1</t>
        </is>
      </c>
      <c r="L239" s="22" t="inlineStr">
        <is>
          <t>레벨테스트 봄</t>
        </is>
      </c>
      <c r="M239" s="22" t="inlineStr"/>
      <c r="N239" s="25" t="inlineStr"/>
      <c r="O239" s="26">
        <f>IF(COUNTA(B239:F239)=0,"",IF(AND(B239="",E239=""),"이름을 적어 주세요",IF(F239="","연락처가 없어요",IF(NOT(AND(LEN(F239)=13,LEFT(F239,4)="010-",MID(F239,9,1)="-",ISNUMBER(--SUBSTITUTE(F239,"-","")))),"번호를 010-0000-0000으로",IF(AND(B239&lt;&gt;"",COUNTIFS($F$5:$F$1534,F239,$B$5:$B$1534,B239)&gt;1),"같은 학생이 또 있어요",IF(AND(ISNUMBER(G239),ISNUMBER(H239),H239&lt;G239),"마지막 연락이 처음보다 빨라요",""))))))</f>
        <v/>
      </c>
    </row>
    <row r="240" ht="20" customHeight="1">
      <c r="A240" s="21">
        <f>IF(COUNTA(B240:F240)=0,"",ROW()-4)</f>
        <v/>
      </c>
      <c r="B240" s="22" t="inlineStr">
        <is>
          <t>김민준</t>
        </is>
      </c>
      <c r="C240" s="23" t="inlineStr">
        <is>
          <t>중1</t>
        </is>
      </c>
      <c r="D240" s="22" t="inlineStr"/>
      <c r="E240" s="22" t="inlineStr">
        <is>
          <t>이씨 어머님</t>
        </is>
      </c>
      <c r="F240" s="22" t="inlineStr">
        <is>
          <t>010-8974-1600</t>
        </is>
      </c>
      <c r="G240" s="24" t="n">
        <v>46205</v>
      </c>
      <c r="H240" s="24" t="n">
        <v>46262</v>
      </c>
      <c r="I240" s="22" t="inlineStr">
        <is>
          <t>전화·설명회·레벨테스트</t>
        </is>
      </c>
      <c r="J240" s="22" t="inlineStr">
        <is>
          <t>중등 내신반</t>
        </is>
      </c>
      <c r="K240" s="23" t="inlineStr">
        <is>
          <t>B2</t>
        </is>
      </c>
      <c r="L240" s="22" t="inlineStr">
        <is>
          <t>레벨테스트 봄</t>
        </is>
      </c>
      <c r="M240" s="22" t="inlineStr">
        <is>
          <t>7/2 셔틀 문의</t>
        </is>
      </c>
      <c r="N240" s="25" t="inlineStr"/>
      <c r="O240" s="26">
        <f>IF(COUNTA(B240:F240)=0,"",IF(AND(B240="",E240=""),"이름을 적어 주세요",IF(F240="","연락처가 없어요",IF(NOT(AND(LEN(F240)=13,LEFT(F240,4)="010-",MID(F240,9,1)="-",ISNUMBER(--SUBSTITUTE(F240,"-","")))),"번호를 010-0000-0000으로",IF(AND(B240&lt;&gt;"",COUNTIFS($F$5:$F$1534,F240,$B$5:$B$1534,B240)&gt;1),"같은 학생이 또 있어요",IF(AND(ISNUMBER(G240),ISNUMBER(H240),H240&lt;G240),"마지막 연락이 처음보다 빨라요",""))))))</f>
        <v/>
      </c>
    </row>
    <row r="241" ht="20" customHeight="1">
      <c r="A241" s="21">
        <f>IF(COUNTA(B241:F241)=0,"",ROW()-4)</f>
        <v/>
      </c>
      <c r="B241" s="22" t="inlineStr">
        <is>
          <t>박하람</t>
        </is>
      </c>
      <c r="C241" s="23" t="inlineStr">
        <is>
          <t>중2</t>
        </is>
      </c>
      <c r="D241" s="22" t="inlineStr">
        <is>
          <t>숲길중</t>
        </is>
      </c>
      <c r="E241" s="22" t="inlineStr"/>
      <c r="F241" s="22" t="inlineStr">
        <is>
          <t>010-9791-8603</t>
        </is>
      </c>
      <c r="G241" s="24" t="n">
        <v>46262</v>
      </c>
      <c r="H241" s="24" t="n">
        <v>46262</v>
      </c>
      <c r="I241" s="22" t="inlineStr">
        <is>
          <t>레벨테스트</t>
        </is>
      </c>
      <c r="J241" s="22" t="inlineStr"/>
      <c r="K241" s="23" t="inlineStr">
        <is>
          <t>C1</t>
        </is>
      </c>
      <c r="L241" s="22" t="inlineStr">
        <is>
          <t>레벨테스트 봄</t>
        </is>
      </c>
      <c r="M241" s="22" t="inlineStr"/>
      <c r="N241" s="25" t="inlineStr"/>
      <c r="O241" s="26">
        <f>IF(COUNTA(B241:F241)=0,"",IF(AND(B241="",E241=""),"이름을 적어 주세요",IF(F241="","연락처가 없어요",IF(NOT(AND(LEN(F241)=13,LEFT(F241,4)="010-",MID(F241,9,1)="-",ISNUMBER(--SUBSTITUTE(F241,"-","")))),"번호를 010-0000-0000으로",IF(AND(B241&lt;&gt;"",COUNTIFS($F$5:$F$1534,F241,$B$5:$B$1534,B241)&gt;1),"같은 학생이 또 있어요",IF(AND(ISNUMBER(G241),ISNUMBER(H241),H241&lt;G241),"마지막 연락이 처음보다 빨라요",""))))))</f>
        <v/>
      </c>
    </row>
    <row r="242" ht="20" customHeight="1">
      <c r="A242" s="21">
        <f>IF(COUNTA(B242:F242)=0,"",ROW()-4)</f>
        <v/>
      </c>
      <c r="B242" s="22" t="inlineStr">
        <is>
          <t>최서현</t>
        </is>
      </c>
      <c r="C242" s="23" t="inlineStr">
        <is>
          <t>중2</t>
        </is>
      </c>
      <c r="D242" s="22" t="inlineStr"/>
      <c r="E242" s="22" t="inlineStr">
        <is>
          <t>은씨 어머님</t>
        </is>
      </c>
      <c r="F242" s="22" t="inlineStr">
        <is>
          <t>010-4898-8650</t>
        </is>
      </c>
      <c r="G242" s="24" t="n">
        <v>46063</v>
      </c>
      <c r="H242" s="24" t="n">
        <v>46261</v>
      </c>
      <c r="I242" s="22" t="inlineStr">
        <is>
          <t>전화·설명회</t>
        </is>
      </c>
      <c r="J242" s="22" t="inlineStr">
        <is>
          <t>중등 내신반</t>
        </is>
      </c>
      <c r="K242" s="23" t="inlineStr"/>
      <c r="L242" s="22" t="inlineStr">
        <is>
          <t>설명회 신청</t>
        </is>
      </c>
      <c r="M242" s="22" t="inlineStr">
        <is>
          <t>2/10 리딩 레벨 궁금해함</t>
        </is>
      </c>
      <c r="N242" s="25" t="inlineStr"/>
      <c r="O242" s="26">
        <f>IF(COUNTA(B242:F242)=0,"",IF(AND(B242="",E242=""),"이름을 적어 주세요",IF(F242="","연락처가 없어요",IF(NOT(AND(LEN(F242)=13,LEFT(F242,4)="010-",MID(F242,9,1)="-",ISNUMBER(--SUBSTITUTE(F242,"-","")))),"번호를 010-0000-0000으로",IF(AND(B242&lt;&gt;"",COUNTIFS($F$5:$F$1534,F242,$B$5:$B$1534,B242)&gt;1),"같은 학생이 또 있어요",IF(AND(ISNUMBER(G242),ISNUMBER(H242),H242&lt;G242),"마지막 연락이 처음보다 빨라요",""))))))</f>
        <v/>
      </c>
    </row>
    <row r="243" ht="20" customHeight="1">
      <c r="A243" s="21">
        <f>IF(COUNTA(B243:F243)=0,"",ROW()-4)</f>
        <v/>
      </c>
      <c r="B243" s="22" t="inlineStr">
        <is>
          <t>송나은</t>
        </is>
      </c>
      <c r="C243" s="23" t="inlineStr">
        <is>
          <t>초6</t>
        </is>
      </c>
      <c r="D243" s="22" t="inlineStr"/>
      <c r="E243" s="22" t="inlineStr">
        <is>
          <t>이수진</t>
        </is>
      </c>
      <c r="F243" s="22" t="inlineStr">
        <is>
          <t>010-4558-5826</t>
        </is>
      </c>
      <c r="G243" s="24" t="n">
        <v>46193</v>
      </c>
      <c r="H243" s="24" t="n">
        <v>46261</v>
      </c>
      <c r="I243" s="22" t="inlineStr">
        <is>
          <t>설명회·레벨테스트</t>
        </is>
      </c>
      <c r="J243" s="22" t="inlineStr">
        <is>
          <t>초등 리딩반</t>
        </is>
      </c>
      <c r="K243" s="23" t="inlineStr">
        <is>
          <t>A1</t>
        </is>
      </c>
      <c r="L243" s="22" t="inlineStr">
        <is>
          <t>레벨테스트 봄</t>
        </is>
      </c>
      <c r="M243" s="22" t="inlineStr"/>
      <c r="N243" s="25" t="inlineStr"/>
      <c r="O243" s="26">
        <f>IF(COUNTA(B243:F243)=0,"",IF(AND(B243="",E243=""),"이름을 적어 주세요",IF(F243="","연락처가 없어요",IF(NOT(AND(LEN(F243)=13,LEFT(F243,4)="010-",MID(F243,9,1)="-",ISNUMBER(--SUBSTITUTE(F243,"-","")))),"번호를 010-0000-0000으로",IF(AND(B243&lt;&gt;"",COUNTIFS($F$5:$F$1534,F243,$B$5:$B$1534,B243)&gt;1),"같은 학생이 또 있어요",IF(AND(ISNUMBER(G243),ISNUMBER(H243),H243&lt;G243),"마지막 연락이 처음보다 빨라요",""))))))</f>
        <v/>
      </c>
    </row>
    <row r="244" ht="20" customHeight="1">
      <c r="A244" s="21">
        <f>IF(COUNTA(B244:F244)=0,"",ROW()-4)</f>
        <v/>
      </c>
      <c r="B244" s="22" t="inlineStr">
        <is>
          <t>임주원</t>
        </is>
      </c>
      <c r="C244" s="23" t="inlineStr">
        <is>
          <t>중1</t>
        </is>
      </c>
      <c r="D244" s="22" t="inlineStr">
        <is>
          <t>새봄중</t>
        </is>
      </c>
      <c r="E244" s="22" t="inlineStr"/>
      <c r="F244" s="22" t="inlineStr">
        <is>
          <t>010-7058-3214</t>
        </is>
      </c>
      <c r="G244" s="24" t="n">
        <v>46261</v>
      </c>
      <c r="H244" s="24" t="n">
        <v>46261</v>
      </c>
      <c r="I244" s="22" t="inlineStr">
        <is>
          <t>레벨테스트</t>
        </is>
      </c>
      <c r="J244" s="22" t="inlineStr"/>
      <c r="K244" s="23" t="inlineStr">
        <is>
          <t>C1</t>
        </is>
      </c>
      <c r="L244" s="22" t="inlineStr">
        <is>
          <t>레벨테스트 봄</t>
        </is>
      </c>
      <c r="M244" s="22" t="inlineStr"/>
      <c r="N244" s="25" t="inlineStr"/>
      <c r="O244" s="26">
        <f>IF(COUNTA(B244:F244)=0,"",IF(AND(B244="",E244=""),"이름을 적어 주세요",IF(F244="","연락처가 없어요",IF(NOT(AND(LEN(F244)=13,LEFT(F244,4)="010-",MID(F244,9,1)="-",ISNUMBER(--SUBSTITUTE(F244,"-","")))),"번호를 010-0000-0000으로",IF(AND(B244&lt;&gt;"",COUNTIFS($F$5:$F$1534,F244,$B$5:$B$1534,B244)&gt;1),"같은 학생이 또 있어요",IF(AND(ISNUMBER(G244),ISNUMBER(H244),H244&lt;G244),"마지막 연락이 처음보다 빨라요",""))))))</f>
        <v/>
      </c>
    </row>
    <row r="245" ht="20" customHeight="1">
      <c r="A245" s="21">
        <f>IF(COUNTA(B245:F245)=0,"",ROW()-4)</f>
        <v/>
      </c>
      <c r="B245" s="22" t="inlineStr">
        <is>
          <t>장도현</t>
        </is>
      </c>
      <c r="C245" s="23" t="inlineStr">
        <is>
          <t>중1</t>
        </is>
      </c>
      <c r="D245" s="22" t="inlineStr">
        <is>
          <t>숲길중</t>
        </is>
      </c>
      <c r="E245" s="22" t="inlineStr"/>
      <c r="F245" s="22" t="inlineStr">
        <is>
          <t>010-4106-3171</t>
        </is>
      </c>
      <c r="G245" s="24" t="n">
        <v>46261</v>
      </c>
      <c r="H245" s="24" t="n">
        <v>46261</v>
      </c>
      <c r="I245" s="22" t="inlineStr">
        <is>
          <t>레벨테스트</t>
        </is>
      </c>
      <c r="J245" s="22" t="inlineStr"/>
      <c r="K245" s="23" t="inlineStr">
        <is>
          <t>A1</t>
        </is>
      </c>
      <c r="L245" s="22" t="inlineStr">
        <is>
          <t>레벨테스트 봄</t>
        </is>
      </c>
      <c r="M245" s="22" t="inlineStr"/>
      <c r="N245" s="25" t="inlineStr"/>
      <c r="O245" s="26">
        <f>IF(COUNTA(B245:F245)=0,"",IF(AND(B245="",E245=""),"이름을 적어 주세요",IF(F245="","연락처가 없어요",IF(NOT(AND(LEN(F245)=13,LEFT(F245,4)="010-",MID(F245,9,1)="-",ISNUMBER(--SUBSTITUTE(F245,"-","")))),"번호를 010-0000-0000으로",IF(AND(B245&lt;&gt;"",COUNTIFS($F$5:$F$1534,F245,$B$5:$B$1534,B245)&gt;1),"같은 학생이 또 있어요",IF(AND(ISNUMBER(G245),ISNUMBER(H245),H245&lt;G245),"마지막 연락이 처음보다 빨라요",""))))))</f>
        <v/>
      </c>
    </row>
    <row r="246" ht="20" customHeight="1">
      <c r="A246" s="21">
        <f>IF(COUNTA(B246:F246)=0,"",ROW()-4)</f>
        <v/>
      </c>
      <c r="B246" s="22" t="inlineStr">
        <is>
          <t>최채원</t>
        </is>
      </c>
      <c r="C246" s="23" t="inlineStr">
        <is>
          <t>중3</t>
        </is>
      </c>
      <c r="D246" s="22" t="inlineStr"/>
      <c r="E246" s="22" t="inlineStr">
        <is>
          <t>김수진</t>
        </is>
      </c>
      <c r="F246" s="22" t="inlineStr">
        <is>
          <t>010-3178-4641</t>
        </is>
      </c>
      <c r="G246" s="24" t="n">
        <v>46073</v>
      </c>
      <c r="H246" s="24" t="n">
        <v>46260</v>
      </c>
      <c r="I246" s="22" t="inlineStr">
        <is>
          <t>전화</t>
        </is>
      </c>
      <c r="J246" s="22" t="inlineStr"/>
      <c r="K246" s="23" t="inlineStr"/>
      <c r="L246" s="22" t="inlineStr">
        <is>
          <t>전화 상담</t>
        </is>
      </c>
      <c r="M246" s="22" t="inlineStr">
        <is>
          <t>2/20 온라인 수업 가능한지 / 8/26 형이 다녔던 곳 물어봄</t>
        </is>
      </c>
      <c r="N246" s="25" t="inlineStr"/>
      <c r="O246" s="26">
        <f>IF(COUNTA(B246:F246)=0,"",IF(AND(B246="",E246=""),"이름을 적어 주세요",IF(F246="","연락처가 없어요",IF(NOT(AND(LEN(F246)=13,LEFT(F246,4)="010-",MID(F246,9,1)="-",ISNUMBER(--SUBSTITUTE(F246,"-","")))),"번호를 010-0000-0000으로",IF(AND(B246&lt;&gt;"",COUNTIFS($F$5:$F$1534,F246,$B$5:$B$1534,B246)&gt;1),"같은 학생이 또 있어요",IF(AND(ISNUMBER(G246),ISNUMBER(H246),H246&lt;G246),"마지막 연락이 처음보다 빨라요",""))))))</f>
        <v/>
      </c>
    </row>
    <row r="247" ht="20" customHeight="1">
      <c r="A247" s="21">
        <f>IF(COUNTA(B247:F247)=0,"",ROW()-4)</f>
        <v/>
      </c>
      <c r="B247" s="22" t="inlineStr">
        <is>
          <t>김예준</t>
        </is>
      </c>
      <c r="C247" s="23" t="inlineStr">
        <is>
          <t>초4</t>
        </is>
      </c>
      <c r="D247" s="22" t="inlineStr">
        <is>
          <t>숲길초</t>
        </is>
      </c>
      <c r="E247" s="22" t="inlineStr">
        <is>
          <t>이씨 어머님</t>
        </is>
      </c>
      <c r="F247" s="22" t="inlineStr">
        <is>
          <t>010-6305-5928</t>
        </is>
      </c>
      <c r="G247" s="24" t="n">
        <v>46121</v>
      </c>
      <c r="H247" s="24" t="n">
        <v>46260</v>
      </c>
      <c r="I247" s="22" t="inlineStr">
        <is>
          <t>전화·레벨테스트</t>
        </is>
      </c>
      <c r="J247" s="22" t="inlineStr"/>
      <c r="K247" s="23" t="inlineStr">
        <is>
          <t>B1</t>
        </is>
      </c>
      <c r="L247" s="22" t="inlineStr">
        <is>
          <t>레벨테스트 봄</t>
        </is>
      </c>
      <c r="M247" s="22" t="inlineStr"/>
      <c r="N247" s="25" t="inlineStr"/>
      <c r="O247" s="26">
        <f>IF(COUNTA(B247:F247)=0,"",IF(AND(B247="",E247=""),"이름을 적어 주세요",IF(F247="","연락처가 없어요",IF(NOT(AND(LEN(F247)=13,LEFT(F247,4)="010-",MID(F247,9,1)="-",ISNUMBER(--SUBSTITUTE(F247,"-","")))),"번호를 010-0000-0000으로",IF(AND(B247&lt;&gt;"",COUNTIFS($F$5:$F$1534,F247,$B$5:$B$1534,B247)&gt;1),"같은 학생이 또 있어요",IF(AND(ISNUMBER(G247),ISNUMBER(H247),H247&lt;G247),"마지막 연락이 처음보다 빨라요",""))))))</f>
        <v/>
      </c>
    </row>
    <row r="248" ht="20" customHeight="1">
      <c r="A248" s="21">
        <f>IF(COUNTA(B248:F248)=0,"",ROW()-4)</f>
        <v/>
      </c>
      <c r="B248" s="22" t="inlineStr">
        <is>
          <t>김지후</t>
        </is>
      </c>
      <c r="C248" s="23" t="inlineStr">
        <is>
          <t>초4</t>
        </is>
      </c>
      <c r="D248" s="22" t="inlineStr">
        <is>
          <t>누리초</t>
        </is>
      </c>
      <c r="E248" s="22" t="inlineStr">
        <is>
          <t>김미경</t>
        </is>
      </c>
      <c r="F248" s="22" t="inlineStr">
        <is>
          <t>010-8229-8598</t>
        </is>
      </c>
      <c r="G248" s="24" t="n">
        <v>46190</v>
      </c>
      <c r="H248" s="24" t="n">
        <v>46260</v>
      </c>
      <c r="I248" s="22" t="inlineStr">
        <is>
          <t>전화·레벨테스트</t>
        </is>
      </c>
      <c r="J248" s="22" t="inlineStr"/>
      <c r="K248" s="23" t="inlineStr">
        <is>
          <t>A2</t>
        </is>
      </c>
      <c r="L248" s="22" t="inlineStr">
        <is>
          <t>레벨테스트 봄</t>
        </is>
      </c>
      <c r="M248" s="22" t="inlineStr">
        <is>
          <t>6/17 말하기 위주 원함</t>
        </is>
      </c>
      <c r="N248" s="25" t="inlineStr"/>
      <c r="O248" s="26">
        <f>IF(COUNTA(B248:F248)=0,"",IF(AND(B248="",E248=""),"이름을 적어 주세요",IF(F248="","연락처가 없어요",IF(NOT(AND(LEN(F248)=13,LEFT(F248,4)="010-",MID(F248,9,1)="-",ISNUMBER(--SUBSTITUTE(F248,"-","")))),"번호를 010-0000-0000으로",IF(AND(B248&lt;&gt;"",COUNTIFS($F$5:$F$1534,F248,$B$5:$B$1534,B248)&gt;1),"같은 학생이 또 있어요",IF(AND(ISNUMBER(G248),ISNUMBER(H248),H248&lt;G248),"마지막 연락이 처음보다 빨라요",""))))))</f>
        <v/>
      </c>
    </row>
    <row r="249" ht="20" customHeight="1">
      <c r="A249" s="21">
        <f>IF(COUNTA(B249:F249)=0,"",ROW()-4)</f>
        <v/>
      </c>
      <c r="B249" s="22" t="inlineStr">
        <is>
          <t>배연우</t>
        </is>
      </c>
      <c r="C249" s="23" t="inlineStr">
        <is>
          <t>초4</t>
        </is>
      </c>
      <c r="D249" s="22" t="inlineStr"/>
      <c r="E249" s="22" t="inlineStr">
        <is>
          <t>김씨 어머님</t>
        </is>
      </c>
      <c r="F249" s="22" t="inlineStr">
        <is>
          <t>010-4143-1858</t>
        </is>
      </c>
      <c r="G249" s="24" t="n">
        <v>46260</v>
      </c>
      <c r="H249" s="24" t="n">
        <v>46260</v>
      </c>
      <c r="I249" s="22" t="inlineStr">
        <is>
          <t>전화</t>
        </is>
      </c>
      <c r="J249" s="22" t="inlineStr"/>
      <c r="K249" s="23" t="inlineStr"/>
      <c r="L249" s="22" t="inlineStr">
        <is>
          <t>전화 상담</t>
        </is>
      </c>
      <c r="M249" s="22" t="inlineStr">
        <is>
          <t>8/26 문법이 약하다고 함</t>
        </is>
      </c>
      <c r="N249" s="25" t="inlineStr"/>
      <c r="O249" s="26">
        <f>IF(COUNTA(B249:F249)=0,"",IF(AND(B249="",E249=""),"이름을 적어 주세요",IF(F249="","연락처가 없어요",IF(NOT(AND(LEN(F249)=13,LEFT(F249,4)="010-",MID(F249,9,1)="-",ISNUMBER(--SUBSTITUTE(F249,"-","")))),"번호를 010-0000-0000으로",IF(AND(B249&lt;&gt;"",COUNTIFS($F$5:$F$1534,F249,$B$5:$B$1534,B249)&gt;1),"같은 학생이 또 있어요",IF(AND(ISNUMBER(G249),ISNUMBER(H249),H249&lt;G249),"마지막 연락이 처음보다 빨라요",""))))))</f>
        <v/>
      </c>
    </row>
    <row r="250" ht="20" customHeight="1">
      <c r="A250" s="21">
        <f>IF(COUNTA(B250:F250)=0,"",ROW()-4)</f>
        <v/>
      </c>
      <c r="B250" s="22" t="inlineStr">
        <is>
          <t>장선우</t>
        </is>
      </c>
      <c r="C250" s="23" t="inlineStr">
        <is>
          <t>초5</t>
        </is>
      </c>
      <c r="D250" s="22" t="inlineStr"/>
      <c r="E250" s="22" t="inlineStr">
        <is>
          <t>조지혜</t>
        </is>
      </c>
      <c r="F250" s="22" t="inlineStr">
        <is>
          <t>010-6939-3709</t>
        </is>
      </c>
      <c r="G250" s="24" t="n">
        <v>46248</v>
      </c>
      <c r="H250" s="24" t="n">
        <v>46260</v>
      </c>
      <c r="I250" s="22" t="inlineStr">
        <is>
          <t>전화·설명회</t>
        </is>
      </c>
      <c r="J250" s="22" t="inlineStr">
        <is>
          <t>초등 리딩반</t>
        </is>
      </c>
      <c r="K250" s="23" t="inlineStr"/>
      <c r="L250" s="22" t="inlineStr">
        <is>
          <t>설명회 신청</t>
        </is>
      </c>
      <c r="M250" s="22" t="inlineStr">
        <is>
          <t>8/26 친구랑 같이 오고 싶어함</t>
        </is>
      </c>
      <c r="N250" s="25" t="inlineStr"/>
      <c r="O250" s="26">
        <f>IF(COUNTA(B250:F250)=0,"",IF(AND(B250="",E250=""),"이름을 적어 주세요",IF(F250="","연락처가 없어요",IF(NOT(AND(LEN(F250)=13,LEFT(F250,4)="010-",MID(F250,9,1)="-",ISNUMBER(--SUBSTITUTE(F250,"-","")))),"번호를 010-0000-0000으로",IF(AND(B250&lt;&gt;"",COUNTIFS($F$5:$F$1534,F250,$B$5:$B$1534,B250)&gt;1),"같은 학생이 또 있어요",IF(AND(ISNUMBER(G250),ISNUMBER(H250),H250&lt;G250),"마지막 연락이 처음보다 빨라요",""))))))</f>
        <v/>
      </c>
    </row>
    <row r="251" ht="20" customHeight="1">
      <c r="A251" s="21">
        <f>IF(COUNTA(B251:F251)=0,"",ROW()-4)</f>
        <v/>
      </c>
      <c r="B251" s="22" t="inlineStr">
        <is>
          <t>오도현</t>
        </is>
      </c>
      <c r="C251" s="23" t="inlineStr">
        <is>
          <t>중2</t>
        </is>
      </c>
      <c r="D251" s="22" t="inlineStr"/>
      <c r="E251" s="22" t="inlineStr">
        <is>
          <t>김선영</t>
        </is>
      </c>
      <c r="F251" s="22" t="inlineStr">
        <is>
          <t>010-2618-8725</t>
        </is>
      </c>
      <c r="G251" s="24" t="n">
        <v>46260</v>
      </c>
      <c r="H251" s="24" t="n">
        <v>46260</v>
      </c>
      <c r="I251" s="22" t="inlineStr">
        <is>
          <t>전화</t>
        </is>
      </c>
      <c r="J251" s="22" t="inlineStr"/>
      <c r="K251" s="23" t="inlineStr"/>
      <c r="L251" s="22" t="inlineStr">
        <is>
          <t>전화 상담</t>
        </is>
      </c>
      <c r="M251" s="22" t="inlineStr">
        <is>
          <t>8/26 다른 학원 다니는 중, 비교 중</t>
        </is>
      </c>
      <c r="N251" s="25" t="inlineStr"/>
      <c r="O251" s="26">
        <f>IF(COUNTA(B251:F251)=0,"",IF(AND(B251="",E251=""),"이름을 적어 주세요",IF(F251="","연락처가 없어요",IF(NOT(AND(LEN(F251)=13,LEFT(F251,4)="010-",MID(F251,9,1)="-",ISNUMBER(--SUBSTITUTE(F251,"-","")))),"번호를 010-0000-0000으로",IF(AND(B251&lt;&gt;"",COUNTIFS($F$5:$F$1534,F251,$B$5:$B$1534,B251)&gt;1),"같은 학생이 또 있어요",IF(AND(ISNUMBER(G251),ISNUMBER(H251),H251&lt;G251),"마지막 연락이 처음보다 빨라요",""))))))</f>
        <v/>
      </c>
    </row>
    <row r="252" ht="20" customHeight="1">
      <c r="A252" s="21">
        <f>IF(COUNTA(B252:F252)=0,"",ROW()-4)</f>
        <v/>
      </c>
      <c r="B252" s="22" t="inlineStr">
        <is>
          <t>김지아</t>
        </is>
      </c>
      <c r="C252" s="23" t="inlineStr">
        <is>
          <t>중1</t>
        </is>
      </c>
      <c r="D252" s="22" t="inlineStr">
        <is>
          <t>해오름중</t>
        </is>
      </c>
      <c r="E252" s="22" t="inlineStr">
        <is>
          <t>김지훈</t>
        </is>
      </c>
      <c r="F252" s="22" t="inlineStr">
        <is>
          <t>010-7707-7365</t>
        </is>
      </c>
      <c r="G252" s="24" t="n">
        <v>46202</v>
      </c>
      <c r="H252" s="24" t="n">
        <v>46260</v>
      </c>
      <c r="I252" s="22" t="inlineStr">
        <is>
          <t>설명회·레벨테스트</t>
        </is>
      </c>
      <c r="J252" s="22" t="inlineStr">
        <is>
          <t>중등 내신반</t>
        </is>
      </c>
      <c r="K252" s="23" t="inlineStr">
        <is>
          <t>A2</t>
        </is>
      </c>
      <c r="L252" s="22" t="inlineStr">
        <is>
          <t>레벨테스트 봄</t>
        </is>
      </c>
      <c r="M252" s="22" t="inlineStr"/>
      <c r="N252" s="25" t="inlineStr"/>
      <c r="O252" s="26">
        <f>IF(COUNTA(B252:F252)=0,"",IF(AND(B252="",E252=""),"이름을 적어 주세요",IF(F252="","연락처가 없어요",IF(NOT(AND(LEN(F252)=13,LEFT(F252,4)="010-",MID(F252,9,1)="-",ISNUMBER(--SUBSTITUTE(F252,"-","")))),"번호를 010-0000-0000으로",IF(AND(B252&lt;&gt;"",COUNTIFS($F$5:$F$1534,F252,$B$5:$B$1534,B252)&gt;1),"같은 학생이 또 있어요",IF(AND(ISNUMBER(G252),ISNUMBER(H252),H252&lt;G252),"마지막 연락이 처음보다 빨라요",""))))))</f>
        <v/>
      </c>
    </row>
    <row r="253" ht="20" customHeight="1">
      <c r="A253" s="21">
        <f>IF(COUNTA(B253:F253)=0,"",ROW()-4)</f>
        <v/>
      </c>
      <c r="B253" s="22" t="inlineStr"/>
      <c r="C253" s="23" t="inlineStr">
        <is>
          <t>초6</t>
        </is>
      </c>
      <c r="D253" s="22" t="inlineStr"/>
      <c r="E253" s="22" t="inlineStr">
        <is>
          <t>장현철</t>
        </is>
      </c>
      <c r="F253" s="22" t="inlineStr">
        <is>
          <t>010-4664-5056</t>
        </is>
      </c>
      <c r="G253" s="24" t="n">
        <v>46260</v>
      </c>
      <c r="H253" s="24" t="n">
        <v>46260</v>
      </c>
      <c r="I253" s="22" t="inlineStr">
        <is>
          <t>설명회</t>
        </is>
      </c>
      <c r="J253" s="22" t="inlineStr">
        <is>
          <t>초등 리딩반</t>
        </is>
      </c>
      <c r="K253" s="23" t="inlineStr"/>
      <c r="L253" s="22" t="inlineStr">
        <is>
          <t>설명회 신청</t>
        </is>
      </c>
      <c r="M253" s="22" t="inlineStr"/>
      <c r="N253" s="25" t="inlineStr"/>
      <c r="O253" s="26">
        <f>IF(COUNTA(B253:F253)=0,"",IF(AND(B253="",E253=""),"이름을 적어 주세요",IF(F253="","연락처가 없어요",IF(NOT(AND(LEN(F253)=13,LEFT(F253,4)="010-",MID(F253,9,1)="-",ISNUMBER(--SUBSTITUTE(F253,"-","")))),"번호를 010-0000-0000으로",IF(AND(B253&lt;&gt;"",COUNTIFS($F$5:$F$1534,F253,$B$5:$B$1534,B253)&gt;1),"같은 학생이 또 있어요",IF(AND(ISNUMBER(G253),ISNUMBER(H253),H253&lt;G253),"마지막 연락이 처음보다 빨라요",""))))))</f>
        <v/>
      </c>
    </row>
    <row r="254" ht="20" customHeight="1">
      <c r="A254" s="21">
        <f>IF(COUNTA(B254:F254)=0,"",ROW()-4)</f>
        <v/>
      </c>
      <c r="B254" s="22" t="inlineStr">
        <is>
          <t>김서연</t>
        </is>
      </c>
      <c r="C254" s="23" t="inlineStr">
        <is>
          <t>중3</t>
        </is>
      </c>
      <c r="D254" s="22" t="inlineStr">
        <is>
          <t>새봄중</t>
        </is>
      </c>
      <c r="E254" s="22" t="inlineStr">
        <is>
          <t>손씨 어머님</t>
        </is>
      </c>
      <c r="F254" s="22" t="inlineStr">
        <is>
          <t>010-2638-0149</t>
        </is>
      </c>
      <c r="G254" s="24" t="n">
        <v>46156</v>
      </c>
      <c r="H254" s="24" t="n">
        <v>46259</v>
      </c>
      <c r="I254" s="22" t="inlineStr">
        <is>
          <t>전화·레벨테스트</t>
        </is>
      </c>
      <c r="J254" s="22" t="inlineStr"/>
      <c r="K254" s="23" t="inlineStr">
        <is>
          <t>B2</t>
        </is>
      </c>
      <c r="L254" s="22" t="inlineStr">
        <is>
          <t>레벨테스트 봄</t>
        </is>
      </c>
      <c r="M254" s="22" t="inlineStr">
        <is>
          <t>5/14 설명회 안내함</t>
        </is>
      </c>
      <c r="N254" s="25" t="inlineStr"/>
      <c r="O254" s="26">
        <f>IF(COUNTA(B254:F254)=0,"",IF(AND(B254="",E254=""),"이름을 적어 주세요",IF(F254="","연락처가 없어요",IF(NOT(AND(LEN(F254)=13,LEFT(F254,4)="010-",MID(F254,9,1)="-",ISNUMBER(--SUBSTITUTE(F254,"-","")))),"번호를 010-0000-0000으로",IF(AND(B254&lt;&gt;"",COUNTIFS($F$5:$F$1534,F254,$B$5:$B$1534,B254)&gt;1),"같은 학생이 또 있어요",IF(AND(ISNUMBER(G254),ISNUMBER(H254),H254&lt;G254),"마지막 연락이 처음보다 빨라요",""))))))</f>
        <v/>
      </c>
    </row>
    <row r="255" ht="20" customHeight="1">
      <c r="A255" s="21">
        <f>IF(COUNTA(B255:F255)=0,"",ROW()-4)</f>
        <v/>
      </c>
      <c r="B255" s="22" t="inlineStr">
        <is>
          <t>양지아</t>
        </is>
      </c>
      <c r="C255" s="23" t="inlineStr">
        <is>
          <t>중1</t>
        </is>
      </c>
      <c r="D255" s="22" t="inlineStr"/>
      <c r="E255" s="22" t="inlineStr">
        <is>
          <t>조민정</t>
        </is>
      </c>
      <c r="F255" s="22" t="inlineStr">
        <is>
          <t>010-8282-8829</t>
        </is>
      </c>
      <c r="G255" s="24" t="n">
        <v>46169</v>
      </c>
      <c r="H255" s="24" t="n">
        <v>46259</v>
      </c>
      <c r="I255" s="22" t="inlineStr">
        <is>
          <t>전화·레벨테스트</t>
        </is>
      </c>
      <c r="J255" s="22" t="inlineStr"/>
      <c r="K255" s="23" t="inlineStr">
        <is>
          <t>B2</t>
        </is>
      </c>
      <c r="L255" s="22" t="inlineStr">
        <is>
          <t>레벨테스트 봄</t>
        </is>
      </c>
      <c r="M255" s="22" t="inlineStr">
        <is>
          <t>5/27 토요일 반 있는지</t>
        </is>
      </c>
      <c r="N255" s="25" t="inlineStr"/>
      <c r="O255" s="26">
        <f>IF(COUNTA(B255:F255)=0,"",IF(AND(B255="",E255=""),"이름을 적어 주세요",IF(F255="","연락처가 없어요",IF(NOT(AND(LEN(F255)=13,LEFT(F255,4)="010-",MID(F255,9,1)="-",ISNUMBER(--SUBSTITUTE(F255,"-","")))),"번호를 010-0000-0000으로",IF(AND(B255&lt;&gt;"",COUNTIFS($F$5:$F$1534,F255,$B$5:$B$1534,B255)&gt;1),"같은 학생이 또 있어요",IF(AND(ISNUMBER(G255),ISNUMBER(H255),H255&lt;G255),"마지막 연락이 처음보다 빨라요",""))))))</f>
        <v/>
      </c>
    </row>
    <row r="256" ht="20" customHeight="1">
      <c r="A256" s="21">
        <f>IF(COUNTA(B256:F256)=0,"",ROW()-4)</f>
        <v/>
      </c>
      <c r="B256" s="22" t="inlineStr">
        <is>
          <t>배다은</t>
        </is>
      </c>
      <c r="C256" s="23" t="inlineStr">
        <is>
          <t>중2</t>
        </is>
      </c>
      <c r="D256" s="22" t="inlineStr"/>
      <c r="E256" s="22" t="inlineStr">
        <is>
          <t>서보람</t>
        </is>
      </c>
      <c r="F256" s="22" t="inlineStr">
        <is>
          <t>010-9939-5584</t>
        </is>
      </c>
      <c r="G256" s="24" t="n">
        <v>46192</v>
      </c>
      <c r="H256" s="24" t="n">
        <v>46259</v>
      </c>
      <c r="I256" s="22" t="inlineStr">
        <is>
          <t>전화</t>
        </is>
      </c>
      <c r="J256" s="22" t="inlineStr"/>
      <c r="K256" s="23" t="inlineStr"/>
      <c r="L256" s="22" t="inlineStr">
        <is>
          <t>전화 상담</t>
        </is>
      </c>
      <c r="M256" s="22" t="inlineStr">
        <is>
          <t>6/19 말하기 위주 원함 / 8/25 숙제 양 걱정</t>
        </is>
      </c>
      <c r="N256" s="25" t="inlineStr"/>
      <c r="O256" s="26">
        <f>IF(COUNTA(B256:F256)=0,"",IF(AND(B256="",E256=""),"이름을 적어 주세요",IF(F256="","연락처가 없어요",IF(NOT(AND(LEN(F256)=13,LEFT(F256,4)="010-",MID(F256,9,1)="-",ISNUMBER(--SUBSTITUTE(F256,"-","")))),"번호를 010-0000-0000으로",IF(AND(B256&lt;&gt;"",COUNTIFS($F$5:$F$1534,F256,$B$5:$B$1534,B256)&gt;1),"같은 학생이 또 있어요",IF(AND(ISNUMBER(G256),ISNUMBER(H256),H256&lt;G256),"마지막 연락이 처음보다 빨라요",""))))))</f>
        <v/>
      </c>
    </row>
    <row r="257" ht="20" customHeight="1">
      <c r="A257" s="21">
        <f>IF(COUNTA(B257:F257)=0,"",ROW()-4)</f>
        <v/>
      </c>
      <c r="B257" s="22" t="inlineStr">
        <is>
          <t>이이준</t>
        </is>
      </c>
      <c r="C257" s="23" t="inlineStr">
        <is>
          <t>초3</t>
        </is>
      </c>
      <c r="D257" s="22" t="inlineStr">
        <is>
          <t>한빛초</t>
        </is>
      </c>
      <c r="E257" s="22" t="inlineStr">
        <is>
          <t>임윤희</t>
        </is>
      </c>
      <c r="F257" s="22" t="inlineStr">
        <is>
          <t>010-3696-3955</t>
        </is>
      </c>
      <c r="G257" s="24" t="n">
        <v>46220</v>
      </c>
      <c r="H257" s="24" t="n">
        <v>46259</v>
      </c>
      <c r="I257" s="22" t="inlineStr">
        <is>
          <t>전화·레벨테스트</t>
        </is>
      </c>
      <c r="J257" s="22" t="inlineStr"/>
      <c r="K257" s="23" t="inlineStr">
        <is>
          <t>B1</t>
        </is>
      </c>
      <c r="L257" s="22" t="inlineStr">
        <is>
          <t>레벨테스트 봄</t>
        </is>
      </c>
      <c r="M257" s="22" t="inlineStr">
        <is>
          <t>8/25 셔틀 문의</t>
        </is>
      </c>
      <c r="N257" s="25" t="inlineStr"/>
      <c r="O257" s="26">
        <f>IF(COUNTA(B257:F257)=0,"",IF(AND(B257="",E257=""),"이름을 적어 주세요",IF(F257="","연락처가 없어요",IF(NOT(AND(LEN(F257)=13,LEFT(F257,4)="010-",MID(F257,9,1)="-",ISNUMBER(--SUBSTITUTE(F257,"-","")))),"번호를 010-0000-0000으로",IF(AND(B257&lt;&gt;"",COUNTIFS($F$5:$F$1534,F257,$B$5:$B$1534,B257)&gt;1),"같은 학생이 또 있어요",IF(AND(ISNUMBER(G257),ISNUMBER(H257),H257&lt;G257),"마지막 연락이 처음보다 빨라요",""))))))</f>
        <v/>
      </c>
    </row>
    <row r="258" ht="20" customHeight="1">
      <c r="A258" s="21">
        <f>IF(COUNTA(B258:F258)=0,"",ROW()-4)</f>
        <v/>
      </c>
      <c r="B258" s="22" t="inlineStr">
        <is>
          <t>차도윤</t>
        </is>
      </c>
      <c r="C258" s="23" t="inlineStr">
        <is>
          <t>중2</t>
        </is>
      </c>
      <c r="D258" s="22" t="inlineStr">
        <is>
          <t>새봄중</t>
        </is>
      </c>
      <c r="E258" s="22" t="inlineStr"/>
      <c r="F258" s="22" t="inlineStr">
        <is>
          <t>010-2717-5603</t>
        </is>
      </c>
      <c r="G258" s="24" t="n">
        <v>46259</v>
      </c>
      <c r="H258" s="24" t="n">
        <v>46259</v>
      </c>
      <c r="I258" s="22" t="inlineStr">
        <is>
          <t>레벨테스트</t>
        </is>
      </c>
      <c r="J258" s="22" t="inlineStr"/>
      <c r="K258" s="23" t="inlineStr">
        <is>
          <t>B1</t>
        </is>
      </c>
      <c r="L258" s="22" t="inlineStr">
        <is>
          <t>레벨테스트 봄</t>
        </is>
      </c>
      <c r="M258" s="22" t="inlineStr"/>
      <c r="N258" s="25" t="inlineStr"/>
      <c r="O258" s="26">
        <f>IF(COUNTA(B258:F258)=0,"",IF(AND(B258="",E258=""),"이름을 적어 주세요",IF(F258="","연락처가 없어요",IF(NOT(AND(LEN(F258)=13,LEFT(F258,4)="010-",MID(F258,9,1)="-",ISNUMBER(--SUBSTITUTE(F258,"-","")))),"번호를 010-0000-0000으로",IF(AND(B258&lt;&gt;"",COUNTIFS($F$5:$F$1534,F258,$B$5:$B$1534,B258)&gt;1),"같은 학생이 또 있어요",IF(AND(ISNUMBER(G258),ISNUMBER(H258),H258&lt;G258),"마지막 연락이 처음보다 빨라요",""))))))</f>
        <v/>
      </c>
    </row>
    <row r="259" ht="20" customHeight="1">
      <c r="A259" s="21">
        <f>IF(COUNTA(B259:F259)=0,"",ROW()-4)</f>
        <v/>
      </c>
      <c r="B259" s="22" t="inlineStr">
        <is>
          <t>류서현</t>
        </is>
      </c>
      <c r="C259" s="23" t="inlineStr">
        <is>
          <t>중1</t>
        </is>
      </c>
      <c r="D259" s="22" t="inlineStr">
        <is>
          <t>새봄중</t>
        </is>
      </c>
      <c r="E259" s="22" t="inlineStr"/>
      <c r="F259" s="22" t="inlineStr">
        <is>
          <t>010-9141-7106</t>
        </is>
      </c>
      <c r="G259" s="24" t="n">
        <v>46259</v>
      </c>
      <c r="H259" s="24" t="n">
        <v>46259</v>
      </c>
      <c r="I259" s="22" t="inlineStr">
        <is>
          <t>레벨테스트</t>
        </is>
      </c>
      <c r="J259" s="22" t="inlineStr"/>
      <c r="K259" s="23" t="inlineStr">
        <is>
          <t>A1</t>
        </is>
      </c>
      <c r="L259" s="22" t="inlineStr">
        <is>
          <t>레벨테스트 봄</t>
        </is>
      </c>
      <c r="M259" s="22" t="inlineStr"/>
      <c r="N259" s="25" t="inlineStr"/>
      <c r="O259" s="26">
        <f>IF(COUNTA(B259:F259)=0,"",IF(AND(B259="",E259=""),"이름을 적어 주세요",IF(F259="","연락처가 없어요",IF(NOT(AND(LEN(F259)=13,LEFT(F259,4)="010-",MID(F259,9,1)="-",ISNUMBER(--SUBSTITUTE(F259,"-","")))),"번호를 010-0000-0000으로",IF(AND(B259&lt;&gt;"",COUNTIFS($F$5:$F$1534,F259,$B$5:$B$1534,B259)&gt;1),"같은 학생이 또 있어요",IF(AND(ISNUMBER(G259),ISNUMBER(H259),H259&lt;G259),"마지막 연락이 처음보다 빨라요",""))))))</f>
        <v/>
      </c>
    </row>
    <row r="260" ht="20" customHeight="1">
      <c r="A260" s="21">
        <f>IF(COUNTA(B260:F260)=0,"",ROW()-4)</f>
        <v/>
      </c>
      <c r="B260" s="22" t="inlineStr">
        <is>
          <t>최수빈</t>
        </is>
      </c>
      <c r="C260" s="23" t="inlineStr">
        <is>
          <t>초5</t>
        </is>
      </c>
      <c r="D260" s="22" t="inlineStr">
        <is>
          <t>숲길초</t>
        </is>
      </c>
      <c r="E260" s="22" t="inlineStr">
        <is>
          <t>박씨 어머님</t>
        </is>
      </c>
      <c r="F260" s="22" t="inlineStr">
        <is>
          <t>010-5874-0810</t>
        </is>
      </c>
      <c r="G260" s="24" t="n">
        <v>46076</v>
      </c>
      <c r="H260" s="24" t="n">
        <v>46258</v>
      </c>
      <c r="I260" s="22" t="inlineStr">
        <is>
          <t>전화·레벨테스트</t>
        </is>
      </c>
      <c r="J260" s="22" t="inlineStr"/>
      <c r="K260" s="23" t="inlineStr">
        <is>
          <t>B1</t>
        </is>
      </c>
      <c r="L260" s="22" t="inlineStr">
        <is>
          <t>레벨테스트 봄</t>
        </is>
      </c>
      <c r="M260" s="22" t="inlineStr">
        <is>
          <t>2/23 내신 대비 시기 문의</t>
        </is>
      </c>
      <c r="N260" s="25" t="inlineStr"/>
      <c r="O260" s="26">
        <f>IF(COUNTA(B260:F260)=0,"",IF(AND(B260="",E260=""),"이름을 적어 주세요",IF(F260="","연락처가 없어요",IF(NOT(AND(LEN(F260)=13,LEFT(F260,4)="010-",MID(F260,9,1)="-",ISNUMBER(--SUBSTITUTE(F260,"-","")))),"번호를 010-0000-0000으로",IF(AND(B260&lt;&gt;"",COUNTIFS($F$5:$F$1534,F260,$B$5:$B$1534,B260)&gt;1),"같은 학생이 또 있어요",IF(AND(ISNUMBER(G260),ISNUMBER(H260),H260&lt;G260),"마지막 연락이 처음보다 빨라요",""))))))</f>
        <v/>
      </c>
    </row>
    <row r="261" ht="20" customHeight="1">
      <c r="A261" s="21">
        <f>IF(COUNTA(B261:F261)=0,"",ROW()-4)</f>
        <v/>
      </c>
      <c r="B261" s="22" t="inlineStr">
        <is>
          <t>윤지호</t>
        </is>
      </c>
      <c r="C261" s="23" t="inlineStr">
        <is>
          <t>초5</t>
        </is>
      </c>
      <c r="D261" s="22" t="inlineStr">
        <is>
          <t>숲길초</t>
        </is>
      </c>
      <c r="E261" s="22" t="inlineStr">
        <is>
          <t>김정희</t>
        </is>
      </c>
      <c r="F261" s="22" t="inlineStr">
        <is>
          <t>010-6877-8999</t>
        </is>
      </c>
      <c r="G261" s="24" t="n">
        <v>46106</v>
      </c>
      <c r="H261" s="24" t="n">
        <v>46258</v>
      </c>
      <c r="I261" s="22" t="inlineStr">
        <is>
          <t>전화·설명회·레벨테스트</t>
        </is>
      </c>
      <c r="J261" s="22" t="inlineStr">
        <is>
          <t>초등 문법반</t>
        </is>
      </c>
      <c r="K261" s="23" t="inlineStr">
        <is>
          <t>A2</t>
        </is>
      </c>
      <c r="L261" s="22" t="inlineStr">
        <is>
          <t>레벨테스트 봄</t>
        </is>
      </c>
      <c r="M261" s="22" t="inlineStr">
        <is>
          <t>3/25 방학 특강 문의 / 7/28 온라인 수업 가능한지 / 8/24 주 2회 원함</t>
        </is>
      </c>
      <c r="N261" s="25" t="inlineStr"/>
      <c r="O261" s="26">
        <f>IF(COUNTA(B261:F261)=0,"",IF(AND(B261="",E261=""),"이름을 적어 주세요",IF(F261="","연락처가 없어요",IF(NOT(AND(LEN(F261)=13,LEFT(F261,4)="010-",MID(F261,9,1)="-",ISNUMBER(--SUBSTITUTE(F261,"-","")))),"번호를 010-0000-0000으로",IF(AND(B261&lt;&gt;"",COUNTIFS($F$5:$F$1534,F261,$B$5:$B$1534,B261)&gt;1),"같은 학생이 또 있어요",IF(AND(ISNUMBER(G261),ISNUMBER(H261),H261&lt;G261),"마지막 연락이 처음보다 빨라요",""))))))</f>
        <v/>
      </c>
    </row>
    <row r="262" ht="20" customHeight="1">
      <c r="A262" s="21">
        <f>IF(COUNTA(B262:F262)=0,"",ROW()-4)</f>
        <v/>
      </c>
      <c r="B262" s="22" t="inlineStr">
        <is>
          <t>정하은</t>
        </is>
      </c>
      <c r="C262" s="23" t="inlineStr">
        <is>
          <t>초4</t>
        </is>
      </c>
      <c r="D262" s="22" t="inlineStr"/>
      <c r="E262" s="22" t="inlineStr">
        <is>
          <t>유씨 어머님</t>
        </is>
      </c>
      <c r="F262" s="22" t="inlineStr">
        <is>
          <t>010-3013-1851</t>
        </is>
      </c>
      <c r="G262" s="24" t="n">
        <v>46257</v>
      </c>
      <c r="H262" s="24" t="n">
        <v>46258</v>
      </c>
      <c r="I262" s="22" t="inlineStr">
        <is>
          <t>전화</t>
        </is>
      </c>
      <c r="J262" s="22" t="inlineStr"/>
      <c r="K262" s="23" t="inlineStr"/>
      <c r="L262" s="22" t="inlineStr">
        <is>
          <t>전화 상담</t>
        </is>
      </c>
      <c r="M262" s="22" t="inlineStr">
        <is>
          <t>8/23 토요일 반 있는지 / 8/24 말하기 위주 원함</t>
        </is>
      </c>
      <c r="N262" s="25" t="inlineStr"/>
      <c r="O262" s="26">
        <f>IF(COUNTA(B262:F262)=0,"",IF(AND(B262="",E262=""),"이름을 적어 주세요",IF(F262="","연락처가 없어요",IF(NOT(AND(LEN(F262)=13,LEFT(F262,4)="010-",MID(F262,9,1)="-",ISNUMBER(--SUBSTITUTE(F262,"-","")))),"번호를 010-0000-0000으로",IF(AND(B262&lt;&gt;"",COUNTIFS($F$5:$F$1534,F262,$B$5:$B$1534,B262)&gt;1),"같은 학생이 또 있어요",IF(AND(ISNUMBER(G262),ISNUMBER(H262),H262&lt;G262),"마지막 연락이 처음보다 빨라요",""))))))</f>
        <v/>
      </c>
    </row>
    <row r="263" ht="20" customHeight="1">
      <c r="A263" s="21">
        <f>IF(COUNTA(B263:F263)=0,"",ROW()-4)</f>
        <v/>
      </c>
      <c r="B263" s="22" t="inlineStr">
        <is>
          <t>김지유</t>
        </is>
      </c>
      <c r="C263" s="23" t="inlineStr">
        <is>
          <t>중2</t>
        </is>
      </c>
      <c r="D263" s="22" t="inlineStr"/>
      <c r="E263" s="22" t="inlineStr">
        <is>
          <t>박씨 어머님</t>
        </is>
      </c>
      <c r="F263" s="22" t="inlineStr">
        <is>
          <t>010-7466-3346</t>
        </is>
      </c>
      <c r="G263" s="24" t="n">
        <v>46102</v>
      </c>
      <c r="H263" s="24" t="n">
        <v>46258</v>
      </c>
      <c r="I263" s="22" t="inlineStr">
        <is>
          <t>전화·설명회</t>
        </is>
      </c>
      <c r="J263" s="22" t="inlineStr">
        <is>
          <t>초등 리딩반</t>
        </is>
      </c>
      <c r="K263" s="23" t="inlineStr"/>
      <c r="L263" s="22" t="inlineStr">
        <is>
          <t>설명회 신청</t>
        </is>
      </c>
      <c r="M263" s="22" t="inlineStr">
        <is>
          <t>8/24 리딩 레벨 궁금해함</t>
        </is>
      </c>
      <c r="N263" s="25" t="inlineStr"/>
      <c r="O263" s="26">
        <f>IF(COUNTA(B263:F263)=0,"",IF(AND(B263="",E263=""),"이름을 적어 주세요",IF(F263="","연락처가 없어요",IF(NOT(AND(LEN(F263)=13,LEFT(F263,4)="010-",MID(F263,9,1)="-",ISNUMBER(--SUBSTITUTE(F263,"-","")))),"번호를 010-0000-0000으로",IF(AND(B263&lt;&gt;"",COUNTIFS($F$5:$F$1534,F263,$B$5:$B$1534,B263)&gt;1),"같은 학생이 또 있어요",IF(AND(ISNUMBER(G263),ISNUMBER(H263),H263&lt;G263),"마지막 연락이 처음보다 빨라요",""))))))</f>
        <v/>
      </c>
    </row>
    <row r="264" ht="20" customHeight="1">
      <c r="A264" s="21">
        <f>IF(COUNTA(B264:F264)=0,"",ROW()-4)</f>
        <v/>
      </c>
      <c r="B264" s="22" t="inlineStr">
        <is>
          <t>김현우</t>
        </is>
      </c>
      <c r="C264" s="23" t="inlineStr">
        <is>
          <t>초6</t>
        </is>
      </c>
      <c r="D264" s="22" t="inlineStr">
        <is>
          <t>새봄초</t>
        </is>
      </c>
      <c r="E264" s="22" t="inlineStr"/>
      <c r="F264" s="22" t="inlineStr">
        <is>
          <t>010-7024-9690</t>
        </is>
      </c>
      <c r="G264" s="24" t="n">
        <v>46258</v>
      </c>
      <c r="H264" s="24" t="n">
        <v>46258</v>
      </c>
      <c r="I264" s="22" t="inlineStr">
        <is>
          <t>레벨테스트</t>
        </is>
      </c>
      <c r="J264" s="22" t="inlineStr"/>
      <c r="K264" s="23" t="inlineStr">
        <is>
          <t>A2</t>
        </is>
      </c>
      <c r="L264" s="22" t="inlineStr">
        <is>
          <t>레벨테스트 봄</t>
        </is>
      </c>
      <c r="M264" s="22" t="inlineStr"/>
      <c r="N264" s="25" t="inlineStr"/>
      <c r="O264" s="26">
        <f>IF(COUNTA(B264:F264)=0,"",IF(AND(B264="",E264=""),"이름을 적어 주세요",IF(F264="","연락처가 없어요",IF(NOT(AND(LEN(F264)=13,LEFT(F264,4)="010-",MID(F264,9,1)="-",ISNUMBER(--SUBSTITUTE(F264,"-","")))),"번호를 010-0000-0000으로",IF(AND(B264&lt;&gt;"",COUNTIFS($F$5:$F$1534,F264,$B$5:$B$1534,B264)&gt;1),"같은 학생이 또 있어요",IF(AND(ISNUMBER(G264),ISNUMBER(H264),H264&lt;G264),"마지막 연락이 처음보다 빨라요",""))))))</f>
        <v/>
      </c>
    </row>
    <row r="265" ht="20" customHeight="1">
      <c r="A265" s="21">
        <f>IF(COUNTA(B265:F265)=0,"",ROW()-4)</f>
        <v/>
      </c>
      <c r="B265" s="22" t="inlineStr">
        <is>
          <t>정서윤</t>
        </is>
      </c>
      <c r="C265" s="23" t="inlineStr">
        <is>
          <t>중2</t>
        </is>
      </c>
      <c r="D265" s="22" t="inlineStr">
        <is>
          <t>새봄중</t>
        </is>
      </c>
      <c r="E265" s="22" t="inlineStr">
        <is>
          <t>최성민</t>
        </is>
      </c>
      <c r="F265" s="22" t="inlineStr">
        <is>
          <t>010-7933-4877</t>
        </is>
      </c>
      <c r="G265" s="24" t="n">
        <v>46122</v>
      </c>
      <c r="H265" s="24" t="n">
        <v>46258</v>
      </c>
      <c r="I265" s="22" t="inlineStr">
        <is>
          <t>설명회·레벨테스트</t>
        </is>
      </c>
      <c r="J265" s="22" t="inlineStr">
        <is>
          <t>중등 서술형반</t>
        </is>
      </c>
      <c r="K265" s="23" t="inlineStr">
        <is>
          <t>A1</t>
        </is>
      </c>
      <c r="L265" s="22" t="inlineStr">
        <is>
          <t>레벨테스트 봄</t>
        </is>
      </c>
      <c r="M265" s="22" t="inlineStr"/>
      <c r="N265" s="25" t="inlineStr"/>
      <c r="O265" s="26">
        <f>IF(COUNTA(B265:F265)=0,"",IF(AND(B265="",E265=""),"이름을 적어 주세요",IF(F265="","연락처가 없어요",IF(NOT(AND(LEN(F265)=13,LEFT(F265,4)="010-",MID(F265,9,1)="-",ISNUMBER(--SUBSTITUTE(F265,"-","")))),"번호를 010-0000-0000으로",IF(AND(B265&lt;&gt;"",COUNTIFS($F$5:$F$1534,F265,$B$5:$B$1534,B265)&gt;1),"같은 학생이 또 있어요",IF(AND(ISNUMBER(G265),ISNUMBER(H265),H265&lt;G265),"마지막 연락이 처음보다 빨라요",""))))))</f>
        <v/>
      </c>
    </row>
    <row r="266" ht="20" customHeight="1">
      <c r="A266" s="21">
        <f>IF(COUNTA(B266:F266)=0,"",ROW()-4)</f>
        <v/>
      </c>
      <c r="B266" s="22" t="inlineStr">
        <is>
          <t>방하윤</t>
        </is>
      </c>
      <c r="C266" s="23" t="inlineStr">
        <is>
          <t>고1</t>
        </is>
      </c>
      <c r="D266" s="22" t="inlineStr">
        <is>
          <t>한빛고</t>
        </is>
      </c>
      <c r="E266" s="22" t="inlineStr">
        <is>
          <t>황민수</t>
        </is>
      </c>
      <c r="F266" s="22" t="inlineStr">
        <is>
          <t>010-3479-4625</t>
        </is>
      </c>
      <c r="G266" s="24" t="n">
        <v>46066</v>
      </c>
      <c r="H266" s="24" t="n">
        <v>46258</v>
      </c>
      <c r="I266" s="22" t="inlineStr">
        <is>
          <t>설명회·레벨테스트</t>
        </is>
      </c>
      <c r="J266" s="22" t="inlineStr">
        <is>
          <t>중등 내신반</t>
        </is>
      </c>
      <c r="K266" s="23" t="inlineStr">
        <is>
          <t>A2</t>
        </is>
      </c>
      <c r="L266" s="22" t="inlineStr">
        <is>
          <t>레벨테스트 봄</t>
        </is>
      </c>
      <c r="M266" s="22" t="inlineStr"/>
      <c r="N266" s="25" t="inlineStr"/>
      <c r="O266" s="26">
        <f>IF(COUNTA(B266:F266)=0,"",IF(AND(B266="",E266=""),"이름을 적어 주세요",IF(F266="","연락처가 없어요",IF(NOT(AND(LEN(F266)=13,LEFT(F266,4)="010-",MID(F266,9,1)="-",ISNUMBER(--SUBSTITUTE(F266,"-","")))),"번호를 010-0000-0000으로",IF(AND(B266&lt;&gt;"",COUNTIFS($F$5:$F$1534,F266,$B$5:$B$1534,B266)&gt;1),"같은 학생이 또 있어요",IF(AND(ISNUMBER(G266),ISNUMBER(H266),H266&lt;G266),"마지막 연락이 처음보다 빨라요",""))))))</f>
        <v/>
      </c>
    </row>
    <row r="267" ht="20" customHeight="1">
      <c r="A267" s="21">
        <f>IF(COUNTA(B267:F267)=0,"",ROW()-4)</f>
        <v/>
      </c>
      <c r="B267" s="22" t="inlineStr"/>
      <c r="C267" s="23" t="inlineStr">
        <is>
          <t>초6</t>
        </is>
      </c>
      <c r="D267" s="22" t="inlineStr"/>
      <c r="E267" s="22" t="inlineStr">
        <is>
          <t>박보람</t>
        </is>
      </c>
      <c r="F267" s="22" t="inlineStr">
        <is>
          <t>010-9709-1758</t>
        </is>
      </c>
      <c r="G267" s="24" t="n">
        <v>46258</v>
      </c>
      <c r="H267" s="24" t="n">
        <v>46258</v>
      </c>
      <c r="I267" s="22" t="inlineStr">
        <is>
          <t>설명회</t>
        </is>
      </c>
      <c r="J267" s="22" t="inlineStr">
        <is>
          <t>초등 문법반</t>
        </is>
      </c>
      <c r="K267" s="23" t="inlineStr"/>
      <c r="L267" s="22" t="inlineStr">
        <is>
          <t>설명회 신청</t>
        </is>
      </c>
      <c r="M267" s="22" t="inlineStr"/>
      <c r="N267" s="25" t="inlineStr"/>
      <c r="O267" s="26">
        <f>IF(COUNTA(B267:F267)=0,"",IF(AND(B267="",E267=""),"이름을 적어 주세요",IF(F267="","연락처가 없어요",IF(NOT(AND(LEN(F267)=13,LEFT(F267,4)="010-",MID(F267,9,1)="-",ISNUMBER(--SUBSTITUTE(F267,"-","")))),"번호를 010-0000-0000으로",IF(AND(B267&lt;&gt;"",COUNTIFS($F$5:$F$1534,F267,$B$5:$B$1534,B267)&gt;1),"같은 학생이 또 있어요",IF(AND(ISNUMBER(G267),ISNUMBER(H267),H267&lt;G267),"마지막 연락이 처음보다 빨라요",""))))))</f>
        <v/>
      </c>
    </row>
    <row r="268" ht="20" customHeight="1">
      <c r="A268" s="21">
        <f>IF(COUNTA(B268:F268)=0,"",ROW()-4)</f>
        <v/>
      </c>
      <c r="B268" s="22" t="inlineStr">
        <is>
          <t>김지우</t>
        </is>
      </c>
      <c r="C268" s="23" t="inlineStr">
        <is>
          <t>초4</t>
        </is>
      </c>
      <c r="D268" s="22" t="inlineStr">
        <is>
          <t>누리초</t>
        </is>
      </c>
      <c r="E268" s="22" t="inlineStr">
        <is>
          <t>이씨 어머님</t>
        </is>
      </c>
      <c r="F268" s="22" t="inlineStr">
        <is>
          <t>010-6433-6278</t>
        </is>
      </c>
      <c r="G268" s="24" t="n">
        <v>46069</v>
      </c>
      <c r="H268" s="24" t="n">
        <v>46257</v>
      </c>
      <c r="I268" s="22" t="inlineStr">
        <is>
          <t>전화·레벨테스트</t>
        </is>
      </c>
      <c r="J268" s="22" t="inlineStr"/>
      <c r="K268" s="23" t="inlineStr">
        <is>
          <t>B1</t>
        </is>
      </c>
      <c r="L268" s="22" t="inlineStr">
        <is>
          <t>레벨테스트 봄</t>
        </is>
      </c>
      <c r="M268" s="22" t="inlineStr">
        <is>
          <t>2/16 온라인 수업 가능한지 / 8/23 숙제 양 걱정</t>
        </is>
      </c>
      <c r="N268" s="25" t="inlineStr"/>
      <c r="O268" s="26">
        <f>IF(COUNTA(B268:F268)=0,"",IF(AND(B268="",E268=""),"이름을 적어 주세요",IF(F268="","연락처가 없어요",IF(NOT(AND(LEN(F268)=13,LEFT(F268,4)="010-",MID(F268,9,1)="-",ISNUMBER(--SUBSTITUTE(F268,"-","")))),"번호를 010-0000-0000으로",IF(AND(B268&lt;&gt;"",COUNTIFS($F$5:$F$1534,F268,$B$5:$B$1534,B268)&gt;1),"같은 학생이 또 있어요",IF(AND(ISNUMBER(G268),ISNUMBER(H268),H268&lt;G268),"마지막 연락이 처음보다 빨라요",""))))))</f>
        <v/>
      </c>
    </row>
    <row r="269" ht="20" customHeight="1">
      <c r="A269" s="21">
        <f>IF(COUNTA(B269:F269)=0,"",ROW()-4)</f>
        <v/>
      </c>
      <c r="B269" s="22" t="inlineStr">
        <is>
          <t>정태윤</t>
        </is>
      </c>
      <c r="C269" s="23" t="inlineStr">
        <is>
          <t>초6</t>
        </is>
      </c>
      <c r="D269" s="22" t="inlineStr"/>
      <c r="E269" s="22" t="inlineStr">
        <is>
          <t>공씨 어머님</t>
        </is>
      </c>
      <c r="F269" s="22" t="inlineStr">
        <is>
          <t>010-7126-3027</t>
        </is>
      </c>
      <c r="G269" s="24" t="n">
        <v>46092</v>
      </c>
      <c r="H269" s="24" t="n">
        <v>46257</v>
      </c>
      <c r="I269" s="22" t="inlineStr">
        <is>
          <t>전화·설명회</t>
        </is>
      </c>
      <c r="J269" s="22" t="inlineStr">
        <is>
          <t>초등 리딩반</t>
        </is>
      </c>
      <c r="K269" s="23" t="inlineStr"/>
      <c r="L269" s="22" t="inlineStr">
        <is>
          <t>설명회 신청</t>
        </is>
      </c>
      <c r="M269" s="22" t="inlineStr">
        <is>
          <t>8/23 토요일 반 있는지</t>
        </is>
      </c>
      <c r="N269" s="25" t="inlineStr"/>
      <c r="O269" s="26">
        <f>IF(COUNTA(B269:F269)=0,"",IF(AND(B269="",E269=""),"이름을 적어 주세요",IF(F269="","연락처가 없어요",IF(NOT(AND(LEN(F269)=13,LEFT(F269,4)="010-",MID(F269,9,1)="-",ISNUMBER(--SUBSTITUTE(F269,"-","")))),"번호를 010-0000-0000으로",IF(AND(B269&lt;&gt;"",COUNTIFS($F$5:$F$1534,F269,$B$5:$B$1534,B269)&gt;1),"같은 학생이 또 있어요",IF(AND(ISNUMBER(G269),ISNUMBER(H269),H269&lt;G269),"마지막 연락이 처음보다 빨라요",""))))))</f>
        <v/>
      </c>
    </row>
    <row r="270" ht="20" customHeight="1">
      <c r="A270" s="21">
        <f>IF(COUNTA(B270:F270)=0,"",ROW()-4)</f>
        <v/>
      </c>
      <c r="B270" s="22" t="inlineStr">
        <is>
          <t>김우진</t>
        </is>
      </c>
      <c r="C270" s="23" t="inlineStr">
        <is>
          <t>고1</t>
        </is>
      </c>
      <c r="D270" s="22" t="inlineStr">
        <is>
          <t>한빛고</t>
        </is>
      </c>
      <c r="E270" s="22" t="inlineStr">
        <is>
          <t>김현철</t>
        </is>
      </c>
      <c r="F270" s="22" t="inlineStr">
        <is>
          <t>010-2691-6178</t>
        </is>
      </c>
      <c r="G270" s="24" t="n">
        <v>46132</v>
      </c>
      <c r="H270" s="24" t="n">
        <v>46257</v>
      </c>
      <c r="I270" s="22" t="inlineStr">
        <is>
          <t>전화·레벨테스트</t>
        </is>
      </c>
      <c r="J270" s="22" t="inlineStr"/>
      <c r="K270" s="23" t="inlineStr">
        <is>
          <t>A2</t>
        </is>
      </c>
      <c r="L270" s="22" t="inlineStr">
        <is>
          <t>레벨테스트 봄</t>
        </is>
      </c>
      <c r="M270" s="22" t="inlineStr">
        <is>
          <t>4/20 문법이 약하다고 함</t>
        </is>
      </c>
      <c r="N270" s="25" t="inlineStr"/>
      <c r="O270" s="26">
        <f>IF(COUNTA(B270:F270)=0,"",IF(AND(B270="",E270=""),"이름을 적어 주세요",IF(F270="","연락처가 없어요",IF(NOT(AND(LEN(F270)=13,LEFT(F270,4)="010-",MID(F270,9,1)="-",ISNUMBER(--SUBSTITUTE(F270,"-","")))),"번호를 010-0000-0000으로",IF(AND(B270&lt;&gt;"",COUNTIFS($F$5:$F$1534,F270,$B$5:$B$1534,B270)&gt;1),"같은 학생이 또 있어요",IF(AND(ISNUMBER(G270),ISNUMBER(H270),H270&lt;G270),"마지막 연락이 처음보다 빨라요",""))))))</f>
        <v/>
      </c>
    </row>
    <row r="271" ht="20" customHeight="1">
      <c r="A271" s="21">
        <f>IF(COUNTA(B271:F271)=0,"",ROW()-4)</f>
        <v/>
      </c>
      <c r="B271" s="22" t="inlineStr">
        <is>
          <t>송지우</t>
        </is>
      </c>
      <c r="C271" s="23" t="inlineStr">
        <is>
          <t>중2</t>
        </is>
      </c>
      <c r="D271" s="22" t="inlineStr">
        <is>
          <t>새봄중</t>
        </is>
      </c>
      <c r="E271" s="22" t="inlineStr">
        <is>
          <t>최씨 어머님</t>
        </is>
      </c>
      <c r="F271" s="22" t="inlineStr">
        <is>
          <t>010-6071-5083</t>
        </is>
      </c>
      <c r="G271" s="24" t="n">
        <v>46125</v>
      </c>
      <c r="H271" s="24" t="n">
        <v>46257</v>
      </c>
      <c r="I271" s="22" t="inlineStr">
        <is>
          <t>전화·설명회·레벨테스트</t>
        </is>
      </c>
      <c r="J271" s="22" t="inlineStr">
        <is>
          <t>중등 내신반</t>
        </is>
      </c>
      <c r="K271" s="23" t="inlineStr">
        <is>
          <t>B2</t>
        </is>
      </c>
      <c r="L271" s="22" t="inlineStr">
        <is>
          <t>레벨테스트 봄</t>
        </is>
      </c>
      <c r="M271" s="22" t="inlineStr">
        <is>
          <t>8/23 셔틀 문의</t>
        </is>
      </c>
      <c r="N271" s="25" t="inlineStr"/>
      <c r="O271" s="26">
        <f>IF(COUNTA(B271:F271)=0,"",IF(AND(B271="",E271=""),"이름을 적어 주세요",IF(F271="","연락처가 없어요",IF(NOT(AND(LEN(F271)=13,LEFT(F271,4)="010-",MID(F271,9,1)="-",ISNUMBER(--SUBSTITUTE(F271,"-","")))),"번호를 010-0000-0000으로",IF(AND(B271&lt;&gt;"",COUNTIFS($F$5:$F$1534,F271,$B$5:$B$1534,B271)&gt;1),"같은 학생이 또 있어요",IF(AND(ISNUMBER(G271),ISNUMBER(H271),H271&lt;G271),"마지막 연락이 처음보다 빨라요",""))))))</f>
        <v/>
      </c>
    </row>
    <row r="272" ht="20" customHeight="1">
      <c r="A272" s="21">
        <f>IF(COUNTA(B272:F272)=0,"",ROW()-4)</f>
        <v/>
      </c>
      <c r="B272" s="22" t="inlineStr">
        <is>
          <t>백주원</t>
        </is>
      </c>
      <c r="C272" s="23" t="inlineStr">
        <is>
          <t>초6</t>
        </is>
      </c>
      <c r="D272" s="22" t="inlineStr"/>
      <c r="E272" s="22" t="inlineStr">
        <is>
          <t>이씨 어머님</t>
        </is>
      </c>
      <c r="F272" s="22" t="inlineStr">
        <is>
          <t>010-9471-3274</t>
        </is>
      </c>
      <c r="G272" s="24" t="n">
        <v>46145</v>
      </c>
      <c r="H272" s="24" t="n">
        <v>46257</v>
      </c>
      <c r="I272" s="22" t="inlineStr">
        <is>
          <t>전화·설명회</t>
        </is>
      </c>
      <c r="J272" s="22" t="inlineStr">
        <is>
          <t>초등 리딩반</t>
        </is>
      </c>
      <c r="K272" s="23" t="inlineStr"/>
      <c r="L272" s="22" t="inlineStr">
        <is>
          <t>설명회 신청</t>
        </is>
      </c>
      <c r="M272" s="22" t="inlineStr">
        <is>
          <t>5/3 토요일 반 있는지</t>
        </is>
      </c>
      <c r="N272" s="25" t="inlineStr"/>
      <c r="O272" s="26">
        <f>IF(COUNTA(B272:F272)=0,"",IF(AND(B272="",E272=""),"이름을 적어 주세요",IF(F272="","연락처가 없어요",IF(NOT(AND(LEN(F272)=13,LEFT(F272,4)="010-",MID(F272,9,1)="-",ISNUMBER(--SUBSTITUTE(F272,"-","")))),"번호를 010-0000-0000으로",IF(AND(B272&lt;&gt;"",COUNTIFS($F$5:$F$1534,F272,$B$5:$B$1534,B272)&gt;1),"같은 학생이 또 있어요",IF(AND(ISNUMBER(G272),ISNUMBER(H272),H272&lt;G272),"마지막 연락이 처음보다 빨라요",""))))))</f>
        <v/>
      </c>
    </row>
    <row r="273" ht="20" customHeight="1">
      <c r="A273" s="21">
        <f>IF(COUNTA(B273:F273)=0,"",ROW()-4)</f>
        <v/>
      </c>
      <c r="B273" s="22" t="inlineStr">
        <is>
          <t>강서현</t>
        </is>
      </c>
      <c r="C273" s="23" t="inlineStr">
        <is>
          <t>초5</t>
        </is>
      </c>
      <c r="D273" s="22" t="inlineStr">
        <is>
          <t>새봄초</t>
        </is>
      </c>
      <c r="E273" s="22" t="inlineStr">
        <is>
          <t>곽유진</t>
        </is>
      </c>
      <c r="F273" s="22" t="inlineStr">
        <is>
          <t>010-7553-9516</t>
        </is>
      </c>
      <c r="G273" s="24" t="n">
        <v>46108</v>
      </c>
      <c r="H273" s="24" t="n">
        <v>46257</v>
      </c>
      <c r="I273" s="22" t="inlineStr">
        <is>
          <t>전화·설명회·레벨테스트</t>
        </is>
      </c>
      <c r="J273" s="22" t="inlineStr">
        <is>
          <t>초등 문법반</t>
        </is>
      </c>
      <c r="K273" s="23" t="inlineStr">
        <is>
          <t>C1</t>
        </is>
      </c>
      <c r="L273" s="22" t="inlineStr">
        <is>
          <t>레벨테스트 봄</t>
        </is>
      </c>
      <c r="M273" s="22" t="inlineStr">
        <is>
          <t>5/4 토요일 반 있는지</t>
        </is>
      </c>
      <c r="N273" s="25" t="inlineStr"/>
      <c r="O273" s="26">
        <f>IF(COUNTA(B273:F273)=0,"",IF(AND(B273="",E273=""),"이름을 적어 주세요",IF(F273="","연락처가 없어요",IF(NOT(AND(LEN(F273)=13,LEFT(F273,4)="010-",MID(F273,9,1)="-",ISNUMBER(--SUBSTITUTE(F273,"-","")))),"번호를 010-0000-0000으로",IF(AND(B273&lt;&gt;"",COUNTIFS($F$5:$F$1534,F273,$B$5:$B$1534,B273)&gt;1),"같은 학생이 또 있어요",IF(AND(ISNUMBER(G273),ISNUMBER(H273),H273&lt;G273),"마지막 연락이 처음보다 빨라요",""))))))</f>
        <v/>
      </c>
    </row>
    <row r="274" ht="20" customHeight="1">
      <c r="A274" s="21">
        <f>IF(COUNTA(B274:F274)=0,"",ROW()-4)</f>
        <v/>
      </c>
      <c r="B274" s="22" t="inlineStr">
        <is>
          <t>임예준</t>
        </is>
      </c>
      <c r="C274" s="23" t="inlineStr">
        <is>
          <t>초4</t>
        </is>
      </c>
      <c r="D274" s="22" t="inlineStr">
        <is>
          <t>새봄초</t>
        </is>
      </c>
      <c r="E274" s="22" t="inlineStr">
        <is>
          <t>설보람</t>
        </is>
      </c>
      <c r="F274" s="22" t="inlineStr">
        <is>
          <t>010-6378-6282</t>
        </is>
      </c>
      <c r="G274" s="24" t="n">
        <v>46101</v>
      </c>
      <c r="H274" s="24" t="n">
        <v>46257</v>
      </c>
      <c r="I274" s="22" t="inlineStr">
        <is>
          <t>전화·설명회·레벨테스트</t>
        </is>
      </c>
      <c r="J274" s="22" t="inlineStr">
        <is>
          <t>초등 문법반</t>
        </is>
      </c>
      <c r="K274" s="23" t="inlineStr">
        <is>
          <t>B1</t>
        </is>
      </c>
      <c r="L274" s="22" t="inlineStr">
        <is>
          <t>레벨테스트 봄</t>
        </is>
      </c>
      <c r="M274" s="22" t="inlineStr">
        <is>
          <t>5/24 숙제 양 걱정</t>
        </is>
      </c>
      <c r="N274" s="25" t="inlineStr"/>
      <c r="O274" s="26">
        <f>IF(COUNTA(B274:F274)=0,"",IF(AND(B274="",E274=""),"이름을 적어 주세요",IF(F274="","연락처가 없어요",IF(NOT(AND(LEN(F274)=13,LEFT(F274,4)="010-",MID(F274,9,1)="-",ISNUMBER(--SUBSTITUTE(F274,"-","")))),"번호를 010-0000-0000으로",IF(AND(B274&lt;&gt;"",COUNTIFS($F$5:$F$1534,F274,$B$5:$B$1534,B274)&gt;1),"같은 학생이 또 있어요",IF(AND(ISNUMBER(G274),ISNUMBER(H274),H274&lt;G274),"마지막 연락이 처음보다 빨라요",""))))))</f>
        <v/>
      </c>
    </row>
    <row r="275" ht="20" customHeight="1">
      <c r="A275" s="21">
        <f>IF(COUNTA(B275:F275)=0,"",ROW()-4)</f>
        <v/>
      </c>
      <c r="B275" s="22" t="inlineStr">
        <is>
          <t>임주원</t>
        </is>
      </c>
      <c r="C275" s="23" t="inlineStr">
        <is>
          <t>초6</t>
        </is>
      </c>
      <c r="D275" s="22" t="inlineStr">
        <is>
          <t>누리초</t>
        </is>
      </c>
      <c r="E275" s="22" t="inlineStr">
        <is>
          <t>왕씨 어머님</t>
        </is>
      </c>
      <c r="F275" s="22" t="inlineStr">
        <is>
          <t>010-3650-2121</t>
        </is>
      </c>
      <c r="G275" s="24" t="n">
        <v>46120</v>
      </c>
      <c r="H275" s="24" t="n">
        <v>46257</v>
      </c>
      <c r="I275" s="22" t="inlineStr">
        <is>
          <t>전화·설명회·레벨테스트</t>
        </is>
      </c>
      <c r="J275" s="22" t="inlineStr">
        <is>
          <t>초등 리딩반</t>
        </is>
      </c>
      <c r="K275" s="23" t="inlineStr">
        <is>
          <t>B1</t>
        </is>
      </c>
      <c r="L275" s="22" t="inlineStr">
        <is>
          <t>레벨테스트 봄</t>
        </is>
      </c>
      <c r="M275" s="22" t="inlineStr">
        <is>
          <t>8/23 문법이 약하다고 함</t>
        </is>
      </c>
      <c r="N275" s="25" t="inlineStr"/>
      <c r="O275" s="26">
        <f>IF(COUNTA(B275:F275)=0,"",IF(AND(B275="",E275=""),"이름을 적어 주세요",IF(F275="","연락처가 없어요",IF(NOT(AND(LEN(F275)=13,LEFT(F275,4)="010-",MID(F275,9,1)="-",ISNUMBER(--SUBSTITUTE(F275,"-","")))),"번호를 010-0000-0000으로",IF(AND(B275&lt;&gt;"",COUNTIFS($F$5:$F$1534,F275,$B$5:$B$1534,B275)&gt;1),"같은 학생이 또 있어요",IF(AND(ISNUMBER(G275),ISNUMBER(H275),H275&lt;G275),"마지막 연락이 처음보다 빨라요",""))))))</f>
        <v/>
      </c>
    </row>
    <row r="276" ht="20" customHeight="1">
      <c r="A276" s="21">
        <f>IF(COUNTA(B276:F276)=0,"",ROW()-4)</f>
        <v/>
      </c>
      <c r="B276" s="22" t="inlineStr">
        <is>
          <t>이도현</t>
        </is>
      </c>
      <c r="C276" s="23" t="inlineStr">
        <is>
          <t>초6</t>
        </is>
      </c>
      <c r="D276" s="22" t="inlineStr"/>
      <c r="E276" s="22" t="inlineStr">
        <is>
          <t>오정희</t>
        </is>
      </c>
      <c r="F276" s="22" t="inlineStr">
        <is>
          <t>010-2424-6782</t>
        </is>
      </c>
      <c r="G276" s="24" t="n">
        <v>46079</v>
      </c>
      <c r="H276" s="24" t="n">
        <v>46257</v>
      </c>
      <c r="I276" s="22" t="inlineStr">
        <is>
          <t>전화·설명회</t>
        </is>
      </c>
      <c r="J276" s="22" t="inlineStr">
        <is>
          <t>초등 리딩반</t>
        </is>
      </c>
      <c r="K276" s="23" t="inlineStr"/>
      <c r="L276" s="22" t="inlineStr">
        <is>
          <t>설명회 신청</t>
        </is>
      </c>
      <c r="M276" s="22" t="inlineStr">
        <is>
          <t>8/23 수강료 문의</t>
        </is>
      </c>
      <c r="N276" s="25" t="inlineStr"/>
      <c r="O276" s="26">
        <f>IF(COUNTA(B276:F276)=0,"",IF(AND(B276="",E276=""),"이름을 적어 주세요",IF(F276="","연락처가 없어요",IF(NOT(AND(LEN(F276)=13,LEFT(F276,4)="010-",MID(F276,9,1)="-",ISNUMBER(--SUBSTITUTE(F276,"-","")))),"번호를 010-0000-0000으로",IF(AND(B276&lt;&gt;"",COUNTIFS($F$5:$F$1534,F276,$B$5:$B$1534,B276)&gt;1),"같은 학생이 또 있어요",IF(AND(ISNUMBER(G276),ISNUMBER(H276),H276&lt;G276),"마지막 연락이 처음보다 빨라요",""))))))</f>
        <v/>
      </c>
    </row>
    <row r="277" ht="20" customHeight="1">
      <c r="A277" s="21">
        <f>IF(COUNTA(B277:F277)=0,"",ROW()-4)</f>
        <v/>
      </c>
      <c r="B277" s="22" t="inlineStr">
        <is>
          <t>장현우</t>
        </is>
      </c>
      <c r="C277" s="23" t="inlineStr">
        <is>
          <t>초5</t>
        </is>
      </c>
      <c r="D277" s="22" t="inlineStr"/>
      <c r="E277" s="22" t="inlineStr">
        <is>
          <t>전동훈</t>
        </is>
      </c>
      <c r="F277" s="22" t="inlineStr">
        <is>
          <t>010-4523-7691</t>
        </is>
      </c>
      <c r="G277" s="24" t="n">
        <v>46154</v>
      </c>
      <c r="H277" s="24" t="n">
        <v>46257</v>
      </c>
      <c r="I277" s="22" t="inlineStr">
        <is>
          <t>전화·설명회</t>
        </is>
      </c>
      <c r="J277" s="22" t="inlineStr">
        <is>
          <t>초등 리딩반</t>
        </is>
      </c>
      <c r="K277" s="23" t="inlineStr"/>
      <c r="L277" s="22" t="inlineStr">
        <is>
          <t>설명회 신청</t>
        </is>
      </c>
      <c r="M277" s="22" t="inlineStr">
        <is>
          <t>8/23 말하기 위주 원함</t>
        </is>
      </c>
      <c r="N277" s="25" t="inlineStr"/>
      <c r="O277" s="26">
        <f>IF(COUNTA(B277:F277)=0,"",IF(AND(B277="",E277=""),"이름을 적어 주세요",IF(F277="","연락처가 없어요",IF(NOT(AND(LEN(F277)=13,LEFT(F277,4)="010-",MID(F277,9,1)="-",ISNUMBER(--SUBSTITUTE(F277,"-","")))),"번호를 010-0000-0000으로",IF(AND(B277&lt;&gt;"",COUNTIFS($F$5:$F$1534,F277,$B$5:$B$1534,B277)&gt;1),"같은 학생이 또 있어요",IF(AND(ISNUMBER(G277),ISNUMBER(H277),H277&lt;G277),"마지막 연락이 처음보다 빨라요",""))))))</f>
        <v/>
      </c>
    </row>
    <row r="278" ht="20" customHeight="1">
      <c r="A278" s="21">
        <f>IF(COUNTA(B278:F278)=0,"",ROW()-4)</f>
        <v/>
      </c>
      <c r="B278" s="22" t="inlineStr">
        <is>
          <t>임시아</t>
        </is>
      </c>
      <c r="C278" s="23" t="inlineStr">
        <is>
          <t>초6</t>
        </is>
      </c>
      <c r="D278" s="22" t="inlineStr">
        <is>
          <t>새봄초</t>
        </is>
      </c>
      <c r="E278" s="22" t="inlineStr"/>
      <c r="F278" s="22" t="inlineStr">
        <is>
          <t>010-7852-1212</t>
        </is>
      </c>
      <c r="G278" s="24" t="n">
        <v>46257</v>
      </c>
      <c r="H278" s="24" t="n">
        <v>46257</v>
      </c>
      <c r="I278" s="22" t="inlineStr">
        <is>
          <t>레벨테스트</t>
        </is>
      </c>
      <c r="J278" s="22" t="inlineStr"/>
      <c r="K278" s="23" t="inlineStr">
        <is>
          <t>B2</t>
        </is>
      </c>
      <c r="L278" s="22" t="inlineStr">
        <is>
          <t>레벨테스트 봄</t>
        </is>
      </c>
      <c r="M278" s="22" t="inlineStr"/>
      <c r="N278" s="25" t="inlineStr"/>
      <c r="O278" s="26">
        <f>IF(COUNTA(B278:F278)=0,"",IF(AND(B278="",E278=""),"이름을 적어 주세요",IF(F278="","연락처가 없어요",IF(NOT(AND(LEN(F278)=13,LEFT(F278,4)="010-",MID(F278,9,1)="-",ISNUMBER(--SUBSTITUTE(F278,"-","")))),"번호를 010-0000-0000으로",IF(AND(B278&lt;&gt;"",COUNTIFS($F$5:$F$1534,F278,$B$5:$B$1534,B278)&gt;1),"같은 학생이 또 있어요",IF(AND(ISNUMBER(G278),ISNUMBER(H278),H278&lt;G278),"마지막 연락이 처음보다 빨라요",""))))))</f>
        <v/>
      </c>
    </row>
    <row r="279" ht="20" customHeight="1">
      <c r="A279" s="21">
        <f>IF(COUNTA(B279:F279)=0,"",ROW()-4)</f>
        <v/>
      </c>
      <c r="B279" s="22" t="inlineStr">
        <is>
          <t>임예준</t>
        </is>
      </c>
      <c r="C279" s="23" t="inlineStr">
        <is>
          <t>고1</t>
        </is>
      </c>
      <c r="D279" s="22" t="inlineStr">
        <is>
          <t>누리고</t>
        </is>
      </c>
      <c r="E279" s="22" t="inlineStr"/>
      <c r="F279" s="22" t="inlineStr">
        <is>
          <t>010-8344-8500</t>
        </is>
      </c>
      <c r="G279" s="24" t="n">
        <v>46257</v>
      </c>
      <c r="H279" s="24" t="n">
        <v>46257</v>
      </c>
      <c r="I279" s="22" t="inlineStr">
        <is>
          <t>레벨테스트</t>
        </is>
      </c>
      <c r="J279" s="22" t="inlineStr"/>
      <c r="K279" s="23" t="inlineStr">
        <is>
          <t>B1</t>
        </is>
      </c>
      <c r="L279" s="22" t="inlineStr">
        <is>
          <t>레벨테스트 봄</t>
        </is>
      </c>
      <c r="M279" s="22" t="inlineStr"/>
      <c r="N279" s="25" t="inlineStr"/>
      <c r="O279" s="26">
        <f>IF(COUNTA(B279:F279)=0,"",IF(AND(B279="",E279=""),"이름을 적어 주세요",IF(F279="","연락처가 없어요",IF(NOT(AND(LEN(F279)=13,LEFT(F279,4)="010-",MID(F279,9,1)="-",ISNUMBER(--SUBSTITUTE(F279,"-","")))),"번호를 010-0000-0000으로",IF(AND(B279&lt;&gt;"",COUNTIFS($F$5:$F$1534,F279,$B$5:$B$1534,B279)&gt;1),"같은 학생이 또 있어요",IF(AND(ISNUMBER(G279),ISNUMBER(H279),H279&lt;G279),"마지막 연락이 처음보다 빨라요",""))))))</f>
        <v/>
      </c>
    </row>
    <row r="280" ht="20" customHeight="1">
      <c r="A280" s="21">
        <f>IF(COUNTA(B280:F280)=0,"",ROW()-4)</f>
        <v/>
      </c>
      <c r="B280" s="22" t="inlineStr">
        <is>
          <t>김준우</t>
        </is>
      </c>
      <c r="C280" s="23" t="inlineStr">
        <is>
          <t>중3</t>
        </is>
      </c>
      <c r="D280" s="22" t="inlineStr">
        <is>
          <t>숲길중</t>
        </is>
      </c>
      <c r="E280" s="22" t="inlineStr">
        <is>
          <t>김수진</t>
        </is>
      </c>
      <c r="F280" s="22" t="inlineStr">
        <is>
          <t>010-5795-4244</t>
        </is>
      </c>
      <c r="G280" s="24" t="n">
        <v>46219</v>
      </c>
      <c r="H280" s="24" t="n">
        <v>46257</v>
      </c>
      <c r="I280" s="22" t="inlineStr">
        <is>
          <t>설명회·레벨테스트</t>
        </is>
      </c>
      <c r="J280" s="22" t="inlineStr">
        <is>
          <t>초등 리딩반</t>
        </is>
      </c>
      <c r="K280" s="23" t="inlineStr">
        <is>
          <t>C1</t>
        </is>
      </c>
      <c r="L280" s="22" t="inlineStr">
        <is>
          <t>레벨테스트 봄</t>
        </is>
      </c>
      <c r="M280" s="22" t="inlineStr"/>
      <c r="N280" s="25" t="inlineStr"/>
      <c r="O280" s="26">
        <f>IF(COUNTA(B280:F280)=0,"",IF(AND(B280="",E280=""),"이름을 적어 주세요",IF(F280="","연락처가 없어요",IF(NOT(AND(LEN(F280)=13,LEFT(F280,4)="010-",MID(F280,9,1)="-",ISNUMBER(--SUBSTITUTE(F280,"-","")))),"번호를 010-0000-0000으로",IF(AND(B280&lt;&gt;"",COUNTIFS($F$5:$F$1534,F280,$B$5:$B$1534,B280)&gt;1),"같은 학생이 또 있어요",IF(AND(ISNUMBER(G280),ISNUMBER(H280),H280&lt;G280),"마지막 연락이 처음보다 빨라요",""))))))</f>
        <v/>
      </c>
    </row>
    <row r="281" ht="20" customHeight="1">
      <c r="A281" s="21">
        <f>IF(COUNTA(B281:F281)=0,"",ROW()-4)</f>
        <v/>
      </c>
      <c r="B281" s="22" t="inlineStr">
        <is>
          <t>김서연</t>
        </is>
      </c>
      <c r="C281" s="23" t="inlineStr">
        <is>
          <t>중2</t>
        </is>
      </c>
      <c r="D281" s="22" t="inlineStr">
        <is>
          <t>해오름중</t>
        </is>
      </c>
      <c r="E281" s="22" t="inlineStr"/>
      <c r="F281" s="22" t="inlineStr">
        <is>
          <t>010-5045-2677</t>
        </is>
      </c>
      <c r="G281" s="24" t="n">
        <v>46257</v>
      </c>
      <c r="H281" s="24" t="n">
        <v>46257</v>
      </c>
      <c r="I281" s="22" t="inlineStr">
        <is>
          <t>레벨테스트</t>
        </is>
      </c>
      <c r="J281" s="22" t="inlineStr"/>
      <c r="K281" s="23" t="inlineStr">
        <is>
          <t>A1</t>
        </is>
      </c>
      <c r="L281" s="22" t="inlineStr">
        <is>
          <t>레벨테스트 봄</t>
        </is>
      </c>
      <c r="M281" s="22" t="inlineStr"/>
      <c r="N281" s="25" t="inlineStr"/>
      <c r="O281" s="26">
        <f>IF(COUNTA(B281:F281)=0,"",IF(AND(B281="",E281=""),"이름을 적어 주세요",IF(F281="","연락처가 없어요",IF(NOT(AND(LEN(F281)=13,LEFT(F281,4)="010-",MID(F281,9,1)="-",ISNUMBER(--SUBSTITUTE(F281,"-","")))),"번호를 010-0000-0000으로",IF(AND(B281&lt;&gt;"",COUNTIFS($F$5:$F$1534,F281,$B$5:$B$1534,B281)&gt;1),"같은 학생이 또 있어요",IF(AND(ISNUMBER(G281),ISNUMBER(H281),H281&lt;G281),"마지막 연락이 처음보다 빨라요",""))))))</f>
        <v/>
      </c>
    </row>
    <row r="282" ht="20" customHeight="1">
      <c r="A282" s="21">
        <f>IF(COUNTA(B282:F282)=0,"",ROW()-4)</f>
        <v/>
      </c>
      <c r="B282" s="22" t="inlineStr"/>
      <c r="C282" s="23" t="inlineStr">
        <is>
          <t>초6</t>
        </is>
      </c>
      <c r="D282" s="22" t="inlineStr"/>
      <c r="E282" s="22" t="inlineStr">
        <is>
          <t>주경민</t>
        </is>
      </c>
      <c r="F282" s="22" t="inlineStr">
        <is>
          <t>010-2707-8445</t>
        </is>
      </c>
      <c r="G282" s="24" t="n">
        <v>46157</v>
      </c>
      <c r="H282" s="24" t="n">
        <v>46257</v>
      </c>
      <c r="I282" s="22" t="inlineStr">
        <is>
          <t>설명회</t>
        </is>
      </c>
      <c r="J282" s="22" t="inlineStr">
        <is>
          <t>초등 리딩반</t>
        </is>
      </c>
      <c r="K282" s="23" t="inlineStr"/>
      <c r="L282" s="22" t="inlineStr">
        <is>
          <t>설명회 신청</t>
        </is>
      </c>
      <c r="M282" s="22" t="inlineStr"/>
      <c r="N282" s="25" t="inlineStr"/>
      <c r="O282" s="26">
        <f>IF(COUNTA(B282:F282)=0,"",IF(AND(B282="",E282=""),"이름을 적어 주세요",IF(F282="","연락처가 없어요",IF(NOT(AND(LEN(F282)=13,LEFT(F282,4)="010-",MID(F282,9,1)="-",ISNUMBER(--SUBSTITUTE(F282,"-","")))),"번호를 010-0000-0000으로",IF(AND(B282&lt;&gt;"",COUNTIFS($F$5:$F$1534,F282,$B$5:$B$1534,B282)&gt;1),"같은 학생이 또 있어요",IF(AND(ISNUMBER(G282),ISNUMBER(H282),H282&lt;G282),"마지막 연락이 처음보다 빨라요",""))))))</f>
        <v/>
      </c>
    </row>
    <row r="283" ht="20" customHeight="1">
      <c r="A283" s="21">
        <f>IF(COUNTA(B283:F283)=0,"",ROW()-4)</f>
        <v/>
      </c>
      <c r="B283" s="22" t="inlineStr">
        <is>
          <t>심윤서</t>
        </is>
      </c>
      <c r="C283" s="23" t="inlineStr">
        <is>
          <t>초5</t>
        </is>
      </c>
      <c r="D283" s="22" t="inlineStr">
        <is>
          <t>한빛초</t>
        </is>
      </c>
      <c r="E283" s="22" t="inlineStr">
        <is>
          <t>권성호</t>
        </is>
      </c>
      <c r="F283" s="22" t="inlineStr">
        <is>
          <t>010-7208-2562</t>
        </is>
      </c>
      <c r="G283" s="24" t="n">
        <v>46097</v>
      </c>
      <c r="H283" s="24" t="n">
        <v>46256</v>
      </c>
      <c r="I283" s="22" t="inlineStr">
        <is>
          <t>전화·설명회·레벨테스트</t>
        </is>
      </c>
      <c r="J283" s="22" t="inlineStr">
        <is>
          <t>초등 문법반</t>
        </is>
      </c>
      <c r="K283" s="23" t="inlineStr">
        <is>
          <t>B1</t>
        </is>
      </c>
      <c r="L283" s="22" t="inlineStr">
        <is>
          <t>레벨테스트 봄</t>
        </is>
      </c>
      <c r="M283" s="22" t="inlineStr">
        <is>
          <t>3/16 주 2회 원함</t>
        </is>
      </c>
      <c r="N283" s="25" t="inlineStr"/>
      <c r="O283" s="26">
        <f>IF(COUNTA(B283:F283)=0,"",IF(AND(B283="",E283=""),"이름을 적어 주세요",IF(F283="","연락처가 없어요",IF(NOT(AND(LEN(F283)=13,LEFT(F283,4)="010-",MID(F283,9,1)="-",ISNUMBER(--SUBSTITUTE(F283,"-","")))),"번호를 010-0000-0000으로",IF(AND(B283&lt;&gt;"",COUNTIFS($F$5:$F$1534,F283,$B$5:$B$1534,B283)&gt;1),"같은 학생이 또 있어요",IF(AND(ISNUMBER(G283),ISNUMBER(H283),H283&lt;G283),"마지막 연락이 처음보다 빨라요",""))))))</f>
        <v/>
      </c>
    </row>
    <row r="284" ht="20" customHeight="1">
      <c r="A284" s="21">
        <f>IF(COUNTA(B284:F284)=0,"",ROW()-4)</f>
        <v/>
      </c>
      <c r="B284" s="22" t="inlineStr">
        <is>
          <t>김지유</t>
        </is>
      </c>
      <c r="C284" s="23" t="inlineStr">
        <is>
          <t>초6</t>
        </is>
      </c>
      <c r="D284" s="22" t="inlineStr">
        <is>
          <t>누리초</t>
        </is>
      </c>
      <c r="E284" s="22" t="inlineStr">
        <is>
          <t>유민수</t>
        </is>
      </c>
      <c r="F284" s="22" t="inlineStr">
        <is>
          <t>010-2871-0948</t>
        </is>
      </c>
      <c r="G284" s="24" t="n">
        <v>46174</v>
      </c>
      <c r="H284" s="24" t="n">
        <v>46256</v>
      </c>
      <c r="I284" s="22" t="inlineStr">
        <is>
          <t>전화·레벨테스트</t>
        </is>
      </c>
      <c r="J284" s="22" t="inlineStr"/>
      <c r="K284" s="23" t="inlineStr">
        <is>
          <t>A2</t>
        </is>
      </c>
      <c r="L284" s="22" t="inlineStr">
        <is>
          <t>레벨테스트 봄</t>
        </is>
      </c>
      <c r="M284" s="22" t="inlineStr">
        <is>
          <t>6/1 토요일 반 있는지</t>
        </is>
      </c>
      <c r="N284" s="25" t="inlineStr"/>
      <c r="O284" s="26">
        <f>IF(COUNTA(B284:F284)=0,"",IF(AND(B284="",E284=""),"이름을 적어 주세요",IF(F284="","연락처가 없어요",IF(NOT(AND(LEN(F284)=13,LEFT(F284,4)="010-",MID(F284,9,1)="-",ISNUMBER(--SUBSTITUTE(F284,"-","")))),"번호를 010-0000-0000으로",IF(AND(B284&lt;&gt;"",COUNTIFS($F$5:$F$1534,F284,$B$5:$B$1534,B284)&gt;1),"같은 학생이 또 있어요",IF(AND(ISNUMBER(G284),ISNUMBER(H284),H284&lt;G284),"마지막 연락이 처음보다 빨라요",""))))))</f>
        <v/>
      </c>
    </row>
    <row r="285" ht="20" customHeight="1">
      <c r="A285" s="21">
        <f>IF(COUNTA(B285:F285)=0,"",ROW()-4)</f>
        <v/>
      </c>
      <c r="B285" s="22" t="inlineStr">
        <is>
          <t>박은서</t>
        </is>
      </c>
      <c r="C285" s="23" t="inlineStr">
        <is>
          <t>초6</t>
        </is>
      </c>
      <c r="D285" s="22" t="inlineStr">
        <is>
          <t>한빛초</t>
        </is>
      </c>
      <c r="E285" s="22" t="inlineStr">
        <is>
          <t>강현주</t>
        </is>
      </c>
      <c r="F285" s="22" t="inlineStr">
        <is>
          <t>010-2794-4162</t>
        </is>
      </c>
      <c r="G285" s="24" t="n">
        <v>46208</v>
      </c>
      <c r="H285" s="24" t="n">
        <v>46256</v>
      </c>
      <c r="I285" s="22" t="inlineStr">
        <is>
          <t>전화·레벨테스트</t>
        </is>
      </c>
      <c r="J285" s="22" t="inlineStr"/>
      <c r="K285" s="23" t="inlineStr">
        <is>
          <t>B1</t>
        </is>
      </c>
      <c r="L285" s="22" t="inlineStr">
        <is>
          <t>레벨테스트 봄</t>
        </is>
      </c>
      <c r="M285" s="22" t="inlineStr">
        <is>
          <t>8/22 방학 특강 문의</t>
        </is>
      </c>
      <c r="N285" s="25" t="inlineStr"/>
      <c r="O285" s="26">
        <f>IF(COUNTA(B285:F285)=0,"",IF(AND(B285="",E285=""),"이름을 적어 주세요",IF(F285="","연락처가 없어요",IF(NOT(AND(LEN(F285)=13,LEFT(F285,4)="010-",MID(F285,9,1)="-",ISNUMBER(--SUBSTITUTE(F285,"-","")))),"번호를 010-0000-0000으로",IF(AND(B285&lt;&gt;"",COUNTIFS($F$5:$F$1534,F285,$B$5:$B$1534,B285)&gt;1),"같은 학생이 또 있어요",IF(AND(ISNUMBER(G285),ISNUMBER(H285),H285&lt;G285),"마지막 연락이 처음보다 빨라요",""))))))</f>
        <v/>
      </c>
    </row>
    <row r="286" ht="20" customHeight="1">
      <c r="A286" s="21">
        <f>IF(COUNTA(B286:F286)=0,"",ROW()-4)</f>
        <v/>
      </c>
      <c r="B286" s="22" t="inlineStr">
        <is>
          <t>이민준</t>
        </is>
      </c>
      <c r="C286" s="23" t="inlineStr">
        <is>
          <t>초3</t>
        </is>
      </c>
      <c r="D286" s="22" t="inlineStr">
        <is>
          <t>숲길초</t>
        </is>
      </c>
      <c r="E286" s="22" t="inlineStr">
        <is>
          <t>이재현</t>
        </is>
      </c>
      <c r="F286" s="22" t="inlineStr">
        <is>
          <t>010-6912-1649</t>
        </is>
      </c>
      <c r="G286" s="24" t="n">
        <v>46234</v>
      </c>
      <c r="H286" s="24" t="n">
        <v>46256</v>
      </c>
      <c r="I286" s="22" t="inlineStr">
        <is>
          <t>전화·레벨테스트</t>
        </is>
      </c>
      <c r="J286" s="22" t="inlineStr"/>
      <c r="K286" s="23" t="inlineStr">
        <is>
          <t>C1</t>
        </is>
      </c>
      <c r="L286" s="22" t="inlineStr">
        <is>
          <t>레벨테스트 봄</t>
        </is>
      </c>
      <c r="M286" s="22" t="inlineStr">
        <is>
          <t>8/22 문법이 약하다고 함</t>
        </is>
      </c>
      <c r="N286" s="25" t="inlineStr"/>
      <c r="O286" s="26">
        <f>IF(COUNTA(B286:F286)=0,"",IF(AND(B286="",E286=""),"이름을 적어 주세요",IF(F286="","연락처가 없어요",IF(NOT(AND(LEN(F286)=13,LEFT(F286,4)="010-",MID(F286,9,1)="-",ISNUMBER(--SUBSTITUTE(F286,"-","")))),"번호를 010-0000-0000으로",IF(AND(B286&lt;&gt;"",COUNTIFS($F$5:$F$1534,F286,$B$5:$B$1534,B286)&gt;1),"같은 학생이 또 있어요",IF(AND(ISNUMBER(G286),ISNUMBER(H286),H286&lt;G286),"마지막 연락이 처음보다 빨라요",""))))))</f>
        <v/>
      </c>
    </row>
    <row r="287" ht="20" customHeight="1">
      <c r="A287" s="21">
        <f>IF(COUNTA(B287:F287)=0,"",ROW()-4)</f>
        <v/>
      </c>
      <c r="B287" s="22" t="inlineStr">
        <is>
          <t>임채원</t>
        </is>
      </c>
      <c r="C287" s="23" t="inlineStr">
        <is>
          <t>중3</t>
        </is>
      </c>
      <c r="D287" s="22" t="inlineStr"/>
      <c r="E287" s="22" t="inlineStr">
        <is>
          <t>곽씨 어머님</t>
        </is>
      </c>
      <c r="F287" s="22" t="inlineStr">
        <is>
          <t>010-4542-8763</t>
        </is>
      </c>
      <c r="G287" s="24" t="n">
        <v>46130</v>
      </c>
      <c r="H287" s="24" t="n">
        <v>46256</v>
      </c>
      <c r="I287" s="22" t="inlineStr">
        <is>
          <t>전화·설명회</t>
        </is>
      </c>
      <c r="J287" s="22" t="inlineStr">
        <is>
          <t>고1 수능기초반</t>
        </is>
      </c>
      <c r="K287" s="23" t="inlineStr"/>
      <c r="L287" s="22" t="inlineStr">
        <is>
          <t>설명회 신청</t>
        </is>
      </c>
      <c r="M287" s="22" t="inlineStr">
        <is>
          <t>8/22 주 2회 원함</t>
        </is>
      </c>
      <c r="N287" s="25" t="inlineStr"/>
      <c r="O287" s="26">
        <f>IF(COUNTA(B287:F287)=0,"",IF(AND(B287="",E287=""),"이름을 적어 주세요",IF(F287="","연락처가 없어요",IF(NOT(AND(LEN(F287)=13,LEFT(F287,4)="010-",MID(F287,9,1)="-",ISNUMBER(--SUBSTITUTE(F287,"-","")))),"번호를 010-0000-0000으로",IF(AND(B287&lt;&gt;"",COUNTIFS($F$5:$F$1534,F287,$B$5:$B$1534,B287)&gt;1),"같은 학생이 또 있어요",IF(AND(ISNUMBER(G287),ISNUMBER(H287),H287&lt;G287),"마지막 연락이 처음보다 빨라요",""))))))</f>
        <v/>
      </c>
    </row>
    <row r="288" ht="20" customHeight="1">
      <c r="A288" s="21">
        <f>IF(COUNTA(B288:F288)=0,"",ROW()-4)</f>
        <v/>
      </c>
      <c r="B288" s="22" t="inlineStr">
        <is>
          <t>장현우</t>
        </is>
      </c>
      <c r="C288" s="23" t="inlineStr">
        <is>
          <t>초6</t>
        </is>
      </c>
      <c r="D288" s="22" t="inlineStr">
        <is>
          <t>한빛초</t>
        </is>
      </c>
      <c r="E288" s="22" t="inlineStr"/>
      <c r="F288" s="22" t="inlineStr">
        <is>
          <t>010-8442-5139</t>
        </is>
      </c>
      <c r="G288" s="24" t="n">
        <v>46256</v>
      </c>
      <c r="H288" s="24" t="n">
        <v>46256</v>
      </c>
      <c r="I288" s="22" t="inlineStr">
        <is>
          <t>레벨테스트</t>
        </is>
      </c>
      <c r="J288" s="22" t="inlineStr"/>
      <c r="K288" s="23" t="inlineStr">
        <is>
          <t>B1</t>
        </is>
      </c>
      <c r="L288" s="22" t="inlineStr">
        <is>
          <t>레벨테스트 봄</t>
        </is>
      </c>
      <c r="M288" s="22" t="inlineStr"/>
      <c r="N288" s="25" t="inlineStr"/>
      <c r="O288" s="26">
        <f>IF(COUNTA(B288:F288)=0,"",IF(AND(B288="",E288=""),"이름을 적어 주세요",IF(F288="","연락처가 없어요",IF(NOT(AND(LEN(F288)=13,LEFT(F288,4)="010-",MID(F288,9,1)="-",ISNUMBER(--SUBSTITUTE(F288,"-","")))),"번호를 010-0000-0000으로",IF(AND(B288&lt;&gt;"",COUNTIFS($F$5:$F$1534,F288,$B$5:$B$1534,B288)&gt;1),"같은 학생이 또 있어요",IF(AND(ISNUMBER(G288),ISNUMBER(H288),H288&lt;G288),"마지막 연락이 처음보다 빨라요",""))))))</f>
        <v/>
      </c>
    </row>
    <row r="289" ht="20" customHeight="1">
      <c r="A289" s="21">
        <f>IF(COUNTA(B289:F289)=0,"",ROW()-4)</f>
        <v/>
      </c>
      <c r="B289" s="22" t="inlineStr">
        <is>
          <t>김도윤</t>
        </is>
      </c>
      <c r="C289" s="23" t="inlineStr">
        <is>
          <t>중2</t>
        </is>
      </c>
      <c r="D289" s="22" t="inlineStr">
        <is>
          <t>해오름중</t>
        </is>
      </c>
      <c r="E289" s="22" t="inlineStr">
        <is>
          <t>윤경민</t>
        </is>
      </c>
      <c r="F289" s="22" t="inlineStr">
        <is>
          <t>010-3198-6993</t>
        </is>
      </c>
      <c r="G289" s="24" t="n">
        <v>46187</v>
      </c>
      <c r="H289" s="24" t="n">
        <v>46256</v>
      </c>
      <c r="I289" s="22" t="inlineStr">
        <is>
          <t>설명회·레벨테스트</t>
        </is>
      </c>
      <c r="J289" s="22" t="inlineStr">
        <is>
          <t>중등 서술형반</t>
        </is>
      </c>
      <c r="K289" s="23" t="inlineStr">
        <is>
          <t>B1</t>
        </is>
      </c>
      <c r="L289" s="22" t="inlineStr">
        <is>
          <t>레벨테스트 봄</t>
        </is>
      </c>
      <c r="M289" s="22" t="inlineStr"/>
      <c r="N289" s="25" t="inlineStr"/>
      <c r="O289" s="26">
        <f>IF(COUNTA(B289:F289)=0,"",IF(AND(B289="",E289=""),"이름을 적어 주세요",IF(F289="","연락처가 없어요",IF(NOT(AND(LEN(F289)=13,LEFT(F289,4)="010-",MID(F289,9,1)="-",ISNUMBER(--SUBSTITUTE(F289,"-","")))),"번호를 010-0000-0000으로",IF(AND(B289&lt;&gt;"",COUNTIFS($F$5:$F$1534,F289,$B$5:$B$1534,B289)&gt;1),"같은 학생이 또 있어요",IF(AND(ISNUMBER(G289),ISNUMBER(H289),H289&lt;G289),"마지막 연락이 처음보다 빨라요",""))))))</f>
        <v/>
      </c>
    </row>
    <row r="290" ht="20" customHeight="1">
      <c r="A290" s="21">
        <f>IF(COUNTA(B290:F290)=0,"",ROW()-4)</f>
        <v/>
      </c>
      <c r="B290" s="22" t="inlineStr">
        <is>
          <t>김서윤</t>
        </is>
      </c>
      <c r="C290" s="23" t="inlineStr">
        <is>
          <t>초5</t>
        </is>
      </c>
      <c r="D290" s="22" t="inlineStr">
        <is>
          <t>숲길초</t>
        </is>
      </c>
      <c r="E290" s="22" t="inlineStr">
        <is>
          <t>명영수</t>
        </is>
      </c>
      <c r="F290" s="22" t="inlineStr">
        <is>
          <t>010-5703-0890</t>
        </is>
      </c>
      <c r="G290" s="24" t="n">
        <v>46230</v>
      </c>
      <c r="H290" s="24" t="n">
        <v>46256</v>
      </c>
      <c r="I290" s="22" t="inlineStr">
        <is>
          <t>설명회·레벨테스트</t>
        </is>
      </c>
      <c r="J290" s="22" t="inlineStr">
        <is>
          <t>초등 문법반</t>
        </is>
      </c>
      <c r="K290" s="23" t="inlineStr">
        <is>
          <t>B1</t>
        </is>
      </c>
      <c r="L290" s="22" t="inlineStr">
        <is>
          <t>레벨테스트 봄</t>
        </is>
      </c>
      <c r="M290" s="22" t="inlineStr"/>
      <c r="N290" s="25" t="inlineStr"/>
      <c r="O290" s="26">
        <f>IF(COUNTA(B290:F290)=0,"",IF(AND(B290="",E290=""),"이름을 적어 주세요",IF(F290="","연락처가 없어요",IF(NOT(AND(LEN(F290)=13,LEFT(F290,4)="010-",MID(F290,9,1)="-",ISNUMBER(--SUBSTITUTE(F290,"-","")))),"번호를 010-0000-0000으로",IF(AND(B290&lt;&gt;"",COUNTIFS($F$5:$F$1534,F290,$B$5:$B$1534,B290)&gt;1),"같은 학생이 또 있어요",IF(AND(ISNUMBER(G290),ISNUMBER(H290),H290&lt;G290),"마지막 연락이 처음보다 빨라요",""))))))</f>
        <v/>
      </c>
    </row>
    <row r="291" ht="20" customHeight="1">
      <c r="A291" s="21">
        <f>IF(COUNTA(B291:F291)=0,"",ROW()-4)</f>
        <v/>
      </c>
      <c r="B291" s="22" t="inlineStr">
        <is>
          <t>이나은</t>
        </is>
      </c>
      <c r="C291" s="23" t="inlineStr">
        <is>
          <t>중2</t>
        </is>
      </c>
      <c r="D291" s="22" t="inlineStr">
        <is>
          <t>해오름중</t>
        </is>
      </c>
      <c r="E291" s="22" t="inlineStr"/>
      <c r="F291" s="22" t="inlineStr">
        <is>
          <t>010-9243-5286</t>
        </is>
      </c>
      <c r="G291" s="24" t="n">
        <v>46256</v>
      </c>
      <c r="H291" s="24" t="n">
        <v>46256</v>
      </c>
      <c r="I291" s="22" t="inlineStr">
        <is>
          <t>레벨테스트</t>
        </is>
      </c>
      <c r="J291" s="22" t="inlineStr"/>
      <c r="K291" s="23" t="inlineStr">
        <is>
          <t>A2</t>
        </is>
      </c>
      <c r="L291" s="22" t="inlineStr">
        <is>
          <t>레벨테스트 봄</t>
        </is>
      </c>
      <c r="M291" s="22" t="inlineStr"/>
      <c r="N291" s="25" t="inlineStr"/>
      <c r="O291" s="26">
        <f>IF(COUNTA(B291:F291)=0,"",IF(AND(B291="",E291=""),"이름을 적어 주세요",IF(F291="","연락처가 없어요",IF(NOT(AND(LEN(F291)=13,LEFT(F291,4)="010-",MID(F291,9,1)="-",ISNUMBER(--SUBSTITUTE(F291,"-","")))),"번호를 010-0000-0000으로",IF(AND(B291&lt;&gt;"",COUNTIFS($F$5:$F$1534,F291,$B$5:$B$1534,B291)&gt;1),"같은 학생이 또 있어요",IF(AND(ISNUMBER(G291),ISNUMBER(H291),H291&lt;G291),"마지막 연락이 처음보다 빨라요",""))))))</f>
        <v/>
      </c>
    </row>
    <row r="292" ht="20" customHeight="1">
      <c r="A292" s="21">
        <f>IF(COUNTA(B292:F292)=0,"",ROW()-4)</f>
        <v/>
      </c>
      <c r="B292" s="22" t="inlineStr"/>
      <c r="C292" s="23" t="inlineStr">
        <is>
          <t>중3</t>
        </is>
      </c>
      <c r="D292" s="22" t="inlineStr"/>
      <c r="E292" s="22" t="inlineStr">
        <is>
          <t>조은영</t>
        </is>
      </c>
      <c r="F292" s="22" t="inlineStr">
        <is>
          <t>010-8758-9628</t>
        </is>
      </c>
      <c r="G292" s="24" t="n">
        <v>46256</v>
      </c>
      <c r="H292" s="24" t="n">
        <v>46256</v>
      </c>
      <c r="I292" s="22" t="inlineStr">
        <is>
          <t>설명회</t>
        </is>
      </c>
      <c r="J292" s="22" t="inlineStr">
        <is>
          <t>중등 내신반</t>
        </is>
      </c>
      <c r="K292" s="23" t="inlineStr"/>
      <c r="L292" s="22" t="inlineStr">
        <is>
          <t>설명회 신청</t>
        </is>
      </c>
      <c r="M292" s="22" t="inlineStr"/>
      <c r="N292" s="25" t="inlineStr"/>
      <c r="O292" s="26">
        <f>IF(COUNTA(B292:F292)=0,"",IF(AND(B292="",E292=""),"이름을 적어 주세요",IF(F292="","연락처가 없어요",IF(NOT(AND(LEN(F292)=13,LEFT(F292,4)="010-",MID(F292,9,1)="-",ISNUMBER(--SUBSTITUTE(F292,"-","")))),"번호를 010-0000-0000으로",IF(AND(B292&lt;&gt;"",COUNTIFS($F$5:$F$1534,F292,$B$5:$B$1534,B292)&gt;1),"같은 학생이 또 있어요",IF(AND(ISNUMBER(G292),ISNUMBER(H292),H292&lt;G292),"마지막 연락이 처음보다 빨라요",""))))))</f>
        <v/>
      </c>
    </row>
    <row r="293" ht="20" customHeight="1">
      <c r="A293" s="21">
        <f>IF(COUNTA(B293:F293)=0,"",ROW()-4)</f>
        <v/>
      </c>
      <c r="B293" s="22" t="inlineStr">
        <is>
          <t>서이준</t>
        </is>
      </c>
      <c r="C293" s="23" t="inlineStr">
        <is>
          <t>중3</t>
        </is>
      </c>
      <c r="D293" s="22" t="inlineStr"/>
      <c r="E293" s="22" t="inlineStr">
        <is>
          <t>박보람</t>
        </is>
      </c>
      <c r="F293" s="22" t="inlineStr">
        <is>
          <t>010-5628-3866</t>
        </is>
      </c>
      <c r="G293" s="24" t="n">
        <v>46060</v>
      </c>
      <c r="H293" s="24" t="n">
        <v>46255</v>
      </c>
      <c r="I293" s="22" t="inlineStr">
        <is>
          <t>설명회·레벨테스트</t>
        </is>
      </c>
      <c r="J293" s="22" t="inlineStr">
        <is>
          <t>고1 수능기초반</t>
        </is>
      </c>
      <c r="K293" s="23" t="inlineStr">
        <is>
          <t>B2</t>
        </is>
      </c>
      <c r="L293" s="22" t="inlineStr">
        <is>
          <t>레벨테스트 봄</t>
        </is>
      </c>
      <c r="M293" s="22" t="inlineStr"/>
      <c r="N293" s="25" t="inlineStr"/>
      <c r="O293" s="26">
        <f>IF(COUNTA(B293:F293)=0,"",IF(AND(B293="",E293=""),"이름을 적어 주세요",IF(F293="","연락처가 없어요",IF(NOT(AND(LEN(F293)=13,LEFT(F293,4)="010-",MID(F293,9,1)="-",ISNUMBER(--SUBSTITUTE(F293,"-","")))),"번호를 010-0000-0000으로",IF(AND(B293&lt;&gt;"",COUNTIFS($F$5:$F$1534,F293,$B$5:$B$1534,B293)&gt;1),"같은 학생이 또 있어요",IF(AND(ISNUMBER(G293),ISNUMBER(H293),H293&lt;G293),"마지막 연락이 처음보다 빨라요",""))))))</f>
        <v/>
      </c>
    </row>
    <row r="294" ht="20" customHeight="1">
      <c r="A294" s="21">
        <f>IF(COUNTA(B294:F294)=0,"",ROW()-4)</f>
        <v/>
      </c>
      <c r="B294" s="22" t="inlineStr">
        <is>
          <t>김주원</t>
        </is>
      </c>
      <c r="C294" s="23" t="inlineStr">
        <is>
          <t>초5</t>
        </is>
      </c>
      <c r="D294" s="22" t="inlineStr">
        <is>
          <t>누리초</t>
        </is>
      </c>
      <c r="E294" s="22" t="inlineStr">
        <is>
          <t>임지영</t>
        </is>
      </c>
      <c r="F294" s="22" t="inlineStr">
        <is>
          <t>010-2201-7689</t>
        </is>
      </c>
      <c r="G294" s="24" t="n">
        <v>46189</v>
      </c>
      <c r="H294" s="24" t="n">
        <v>46255</v>
      </c>
      <c r="I294" s="22" t="inlineStr">
        <is>
          <t>설명회·레벨테스트</t>
        </is>
      </c>
      <c r="J294" s="22" t="inlineStr">
        <is>
          <t>초등 리딩반</t>
        </is>
      </c>
      <c r="K294" s="23" t="inlineStr">
        <is>
          <t>A1</t>
        </is>
      </c>
      <c r="L294" s="22" t="inlineStr">
        <is>
          <t>레벨테스트 봄</t>
        </is>
      </c>
      <c r="M294" s="22" t="inlineStr"/>
      <c r="N294" s="25" t="inlineStr"/>
      <c r="O294" s="26">
        <f>IF(COUNTA(B294:F294)=0,"",IF(AND(B294="",E294=""),"이름을 적어 주세요",IF(F294="","연락처가 없어요",IF(NOT(AND(LEN(F294)=13,LEFT(F294,4)="010-",MID(F294,9,1)="-",ISNUMBER(--SUBSTITUTE(F294,"-","")))),"번호를 010-0000-0000으로",IF(AND(B294&lt;&gt;"",COUNTIFS($F$5:$F$1534,F294,$B$5:$B$1534,B294)&gt;1),"같은 학생이 또 있어요",IF(AND(ISNUMBER(G294),ISNUMBER(H294),H294&lt;G294),"마지막 연락이 처음보다 빨라요",""))))))</f>
        <v/>
      </c>
    </row>
    <row r="295" ht="20" customHeight="1">
      <c r="A295" s="21">
        <f>IF(COUNTA(B295:F295)=0,"",ROW()-4)</f>
        <v/>
      </c>
      <c r="B295" s="22" t="inlineStr">
        <is>
          <t>조나은</t>
        </is>
      </c>
      <c r="C295" s="23" t="inlineStr">
        <is>
          <t>중3</t>
        </is>
      </c>
      <c r="D295" s="22" t="inlineStr">
        <is>
          <t>숲길중</t>
        </is>
      </c>
      <c r="E295" s="22" t="inlineStr">
        <is>
          <t>전태영</t>
        </is>
      </c>
      <c r="F295" s="22" t="inlineStr">
        <is>
          <t>010-3289-5709</t>
        </is>
      </c>
      <c r="G295" s="24" t="n">
        <v>46237</v>
      </c>
      <c r="H295" s="24" t="n">
        <v>46255</v>
      </c>
      <c r="I295" s="22" t="inlineStr">
        <is>
          <t>전화·레벨테스트</t>
        </is>
      </c>
      <c r="J295" s="22" t="inlineStr"/>
      <c r="K295" s="23" t="inlineStr">
        <is>
          <t>A2</t>
        </is>
      </c>
      <c r="L295" s="22" t="inlineStr">
        <is>
          <t>레벨테스트 봄</t>
        </is>
      </c>
      <c r="M295" s="22" t="inlineStr">
        <is>
          <t>8/3 리딩 레벨 궁금해함</t>
        </is>
      </c>
      <c r="N295" s="25" t="inlineStr"/>
      <c r="O295" s="26">
        <f>IF(COUNTA(B295:F295)=0,"",IF(AND(B295="",E295=""),"이름을 적어 주세요",IF(F295="","연락처가 없어요",IF(NOT(AND(LEN(F295)=13,LEFT(F295,4)="010-",MID(F295,9,1)="-",ISNUMBER(--SUBSTITUTE(F295,"-","")))),"번호를 010-0000-0000으로",IF(AND(B295&lt;&gt;"",COUNTIFS($F$5:$F$1534,F295,$B$5:$B$1534,B295)&gt;1),"같은 학생이 또 있어요",IF(AND(ISNUMBER(G295),ISNUMBER(H295),H295&lt;G295),"마지막 연락이 처음보다 빨라요",""))))))</f>
        <v/>
      </c>
    </row>
    <row r="296" ht="20" customHeight="1">
      <c r="A296" s="21">
        <f>IF(COUNTA(B296:F296)=0,"",ROW()-4)</f>
        <v/>
      </c>
      <c r="B296" s="22" t="inlineStr">
        <is>
          <t>김윤아</t>
        </is>
      </c>
      <c r="C296" s="23" t="inlineStr">
        <is>
          <t>중3</t>
        </is>
      </c>
      <c r="D296" s="22" t="inlineStr">
        <is>
          <t>새봄중</t>
        </is>
      </c>
      <c r="E296" s="22" t="inlineStr"/>
      <c r="F296" s="22" t="inlineStr">
        <is>
          <t>010-6973-4774</t>
        </is>
      </c>
      <c r="G296" s="24" t="n">
        <v>46255</v>
      </c>
      <c r="H296" s="24" t="n">
        <v>46255</v>
      </c>
      <c r="I296" s="22" t="inlineStr">
        <is>
          <t>레벨테스트</t>
        </is>
      </c>
      <c r="J296" s="22" t="inlineStr"/>
      <c r="K296" s="23" t="inlineStr">
        <is>
          <t>C1</t>
        </is>
      </c>
      <c r="L296" s="22" t="inlineStr">
        <is>
          <t>레벨테스트 봄</t>
        </is>
      </c>
      <c r="M296" s="22" t="inlineStr"/>
      <c r="N296" s="25" t="inlineStr"/>
      <c r="O296" s="26">
        <f>IF(COUNTA(B296:F296)=0,"",IF(AND(B296="",E296=""),"이름을 적어 주세요",IF(F296="","연락처가 없어요",IF(NOT(AND(LEN(F296)=13,LEFT(F296,4)="010-",MID(F296,9,1)="-",ISNUMBER(--SUBSTITUTE(F296,"-","")))),"번호를 010-0000-0000으로",IF(AND(B296&lt;&gt;"",COUNTIFS($F$5:$F$1534,F296,$B$5:$B$1534,B296)&gt;1),"같은 학생이 또 있어요",IF(AND(ISNUMBER(G296),ISNUMBER(H296),H296&lt;G296),"마지막 연락이 처음보다 빨라요",""))))))</f>
        <v/>
      </c>
    </row>
    <row r="297" ht="20" customHeight="1">
      <c r="A297" s="21">
        <f>IF(COUNTA(B297:F297)=0,"",ROW()-4)</f>
        <v/>
      </c>
      <c r="B297" s="22" t="inlineStr"/>
      <c r="C297" s="23" t="inlineStr">
        <is>
          <t>중2</t>
        </is>
      </c>
      <c r="D297" s="22" t="inlineStr"/>
      <c r="E297" s="22" t="inlineStr">
        <is>
          <t>박현주</t>
        </is>
      </c>
      <c r="F297" s="22" t="inlineStr">
        <is>
          <t>010-9755-5130</t>
        </is>
      </c>
      <c r="G297" s="24" t="n">
        <v>46255</v>
      </c>
      <c r="H297" s="24" t="n">
        <v>46255</v>
      </c>
      <c r="I297" s="22" t="inlineStr">
        <is>
          <t>설명회</t>
        </is>
      </c>
      <c r="J297" s="22" t="inlineStr">
        <is>
          <t>중등 내신반</t>
        </is>
      </c>
      <c r="K297" s="23" t="inlineStr"/>
      <c r="L297" s="22" t="inlineStr">
        <is>
          <t>설명회 신청</t>
        </is>
      </c>
      <c r="M297" s="22" t="inlineStr"/>
      <c r="N297" s="25" t="inlineStr"/>
      <c r="O297" s="26">
        <f>IF(COUNTA(B297:F297)=0,"",IF(AND(B297="",E297=""),"이름을 적어 주세요",IF(F297="","연락처가 없어요",IF(NOT(AND(LEN(F297)=13,LEFT(F297,4)="010-",MID(F297,9,1)="-",ISNUMBER(--SUBSTITUTE(F297,"-","")))),"번호를 010-0000-0000으로",IF(AND(B297&lt;&gt;"",COUNTIFS($F$5:$F$1534,F297,$B$5:$B$1534,B297)&gt;1),"같은 학생이 또 있어요",IF(AND(ISNUMBER(G297),ISNUMBER(H297),H297&lt;G297),"마지막 연락이 처음보다 빨라요",""))))))</f>
        <v/>
      </c>
    </row>
    <row r="298" ht="20" customHeight="1">
      <c r="A298" s="21">
        <f>IF(COUNTA(B298:F298)=0,"",ROW()-4)</f>
        <v/>
      </c>
      <c r="B298" s="22" t="inlineStr">
        <is>
          <t>박윤아</t>
        </is>
      </c>
      <c r="C298" s="23" t="inlineStr">
        <is>
          <t>초6</t>
        </is>
      </c>
      <c r="D298" s="22" t="inlineStr">
        <is>
          <t>새봄초</t>
        </is>
      </c>
      <c r="E298" s="22" t="inlineStr">
        <is>
          <t>윤씨 어머님</t>
        </is>
      </c>
      <c r="F298" s="22" t="inlineStr">
        <is>
          <t>010-3615-1334</t>
        </is>
      </c>
      <c r="G298" s="24" t="n">
        <v>46061</v>
      </c>
      <c r="H298" s="24" t="n">
        <v>46254</v>
      </c>
      <c r="I298" s="22" t="inlineStr">
        <is>
          <t>전화·설명회·레벨테스트</t>
        </is>
      </c>
      <c r="J298" s="22" t="inlineStr">
        <is>
          <t>초등 리딩반</t>
        </is>
      </c>
      <c r="K298" s="23" t="inlineStr">
        <is>
          <t>B1</t>
        </is>
      </c>
      <c r="L298" s="22" t="inlineStr">
        <is>
          <t>레벨테스트 봄</t>
        </is>
      </c>
      <c r="M298" s="22" t="inlineStr">
        <is>
          <t>8/20 방학 특강 문의</t>
        </is>
      </c>
      <c r="N298" s="25" t="inlineStr"/>
      <c r="O298" s="26">
        <f>IF(COUNTA(B298:F298)=0,"",IF(AND(B298="",E298=""),"이름을 적어 주세요",IF(F298="","연락처가 없어요",IF(NOT(AND(LEN(F298)=13,LEFT(F298,4)="010-",MID(F298,9,1)="-",ISNUMBER(--SUBSTITUTE(F298,"-","")))),"번호를 010-0000-0000으로",IF(AND(B298&lt;&gt;"",COUNTIFS($F$5:$F$1534,F298,$B$5:$B$1534,B298)&gt;1),"같은 학생이 또 있어요",IF(AND(ISNUMBER(G298),ISNUMBER(H298),H298&lt;G298),"마지막 연락이 처음보다 빨라요",""))))))</f>
        <v/>
      </c>
    </row>
    <row r="299" ht="20" customHeight="1">
      <c r="A299" s="21">
        <f>IF(COUNTA(B299:F299)=0,"",ROW()-4)</f>
        <v/>
      </c>
      <c r="B299" s="22" t="inlineStr">
        <is>
          <t>오소율</t>
        </is>
      </c>
      <c r="C299" s="23" t="inlineStr">
        <is>
          <t>중3</t>
        </is>
      </c>
      <c r="D299" s="22" t="inlineStr">
        <is>
          <t>숲길중</t>
        </is>
      </c>
      <c r="E299" s="22" t="inlineStr">
        <is>
          <t>박씨 어머님</t>
        </is>
      </c>
      <c r="F299" s="22" t="inlineStr">
        <is>
          <t>010-7550-6705</t>
        </is>
      </c>
      <c r="G299" s="24" t="n">
        <v>46075</v>
      </c>
      <c r="H299" s="24" t="n">
        <v>46254</v>
      </c>
      <c r="I299" s="22" t="inlineStr">
        <is>
          <t>전화·설명회·레벨테스트</t>
        </is>
      </c>
      <c r="J299" s="22" t="inlineStr">
        <is>
          <t>중등 내신반</t>
        </is>
      </c>
      <c r="K299" s="23" t="inlineStr">
        <is>
          <t>B2</t>
        </is>
      </c>
      <c r="L299" s="22" t="inlineStr">
        <is>
          <t>레벨테스트 봄</t>
        </is>
      </c>
      <c r="M299" s="22" t="inlineStr">
        <is>
          <t>2/22 말하기 위주 원함 / 3/11 수강료 문의</t>
        </is>
      </c>
      <c r="N299" s="25" t="inlineStr"/>
      <c r="O299" s="26">
        <f>IF(COUNTA(B299:F299)=0,"",IF(AND(B299="",E299=""),"이름을 적어 주세요",IF(F299="","연락처가 없어요",IF(NOT(AND(LEN(F299)=13,LEFT(F299,4)="010-",MID(F299,9,1)="-",ISNUMBER(--SUBSTITUTE(F299,"-","")))),"번호를 010-0000-0000으로",IF(AND(B299&lt;&gt;"",COUNTIFS($F$5:$F$1534,F299,$B$5:$B$1534,B299)&gt;1),"같은 학생이 또 있어요",IF(AND(ISNUMBER(G299),ISNUMBER(H299),H299&lt;G299),"마지막 연락이 처음보다 빨라요",""))))))</f>
        <v/>
      </c>
    </row>
    <row r="300" ht="20" customHeight="1">
      <c r="A300" s="21">
        <f>IF(COUNTA(B300:F300)=0,"",ROW()-4)</f>
        <v/>
      </c>
      <c r="B300" s="22" t="inlineStr">
        <is>
          <t>김서현</t>
        </is>
      </c>
      <c r="C300" s="23" t="inlineStr">
        <is>
          <t>초4</t>
        </is>
      </c>
      <c r="D300" s="22" t="inlineStr">
        <is>
          <t>숲길초</t>
        </is>
      </c>
      <c r="E300" s="22" t="inlineStr">
        <is>
          <t>임현철</t>
        </is>
      </c>
      <c r="F300" s="22" t="inlineStr">
        <is>
          <t>010-4075-7448</t>
        </is>
      </c>
      <c r="G300" s="24" t="n">
        <v>46085</v>
      </c>
      <c r="H300" s="24" t="n">
        <v>46254</v>
      </c>
      <c r="I300" s="22" t="inlineStr">
        <is>
          <t>전화·레벨테스트</t>
        </is>
      </c>
      <c r="J300" s="22" t="inlineStr"/>
      <c r="K300" s="23" t="inlineStr">
        <is>
          <t>B1 (재시험)</t>
        </is>
      </c>
      <c r="L300" s="22" t="inlineStr">
        <is>
          <t>레벨테스트 봄</t>
        </is>
      </c>
      <c r="M300" s="22" t="inlineStr">
        <is>
          <t>3/4 친구랑 같이 오고 싶어함 / 4/3 숙제 양 걱정</t>
        </is>
      </c>
      <c r="N300" s="25" t="inlineStr"/>
      <c r="O300" s="26">
        <f>IF(COUNTA(B300:F300)=0,"",IF(AND(B300="",E300=""),"이름을 적어 주세요",IF(F300="","연락처가 없어요",IF(NOT(AND(LEN(F300)=13,LEFT(F300,4)="010-",MID(F300,9,1)="-",ISNUMBER(--SUBSTITUTE(F300,"-","")))),"번호를 010-0000-0000으로",IF(AND(B300&lt;&gt;"",COUNTIFS($F$5:$F$1534,F300,$B$5:$B$1534,B300)&gt;1),"같은 학생이 또 있어요",IF(AND(ISNUMBER(G300),ISNUMBER(H300),H300&lt;G300),"마지막 연락이 처음보다 빨라요",""))))))</f>
        <v/>
      </c>
    </row>
    <row r="301" ht="20" customHeight="1">
      <c r="A301" s="21">
        <f>IF(COUNTA(B301:F301)=0,"",ROW()-4)</f>
        <v/>
      </c>
      <c r="B301" s="22" t="inlineStr">
        <is>
          <t>양하은</t>
        </is>
      </c>
      <c r="C301" s="23" t="inlineStr">
        <is>
          <t>중2</t>
        </is>
      </c>
      <c r="D301" s="22" t="inlineStr"/>
      <c r="E301" s="22" t="inlineStr">
        <is>
          <t>허씨 어머님</t>
        </is>
      </c>
      <c r="F301" s="22" t="inlineStr">
        <is>
          <t>010-6271-6933</t>
        </is>
      </c>
      <c r="G301" s="24" t="n">
        <v>46163</v>
      </c>
      <c r="H301" s="24" t="n">
        <v>46254</v>
      </c>
      <c r="I301" s="22" t="inlineStr">
        <is>
          <t>전화·설명회</t>
        </is>
      </c>
      <c r="J301" s="22" t="inlineStr">
        <is>
          <t>중등 내신반</t>
        </is>
      </c>
      <c r="K301" s="23" t="inlineStr"/>
      <c r="L301" s="22" t="inlineStr">
        <is>
          <t>설명회 신청</t>
        </is>
      </c>
      <c r="M301" s="22" t="inlineStr">
        <is>
          <t>5/21 내신 대비 시기 문의 / 7/28 셔틀 문의</t>
        </is>
      </c>
      <c r="N301" s="25" t="inlineStr"/>
      <c r="O301" s="26">
        <f>IF(COUNTA(B301:F301)=0,"",IF(AND(B301="",E301=""),"이름을 적어 주세요",IF(F301="","연락처가 없어요",IF(NOT(AND(LEN(F301)=13,LEFT(F301,4)="010-",MID(F301,9,1)="-",ISNUMBER(--SUBSTITUTE(F301,"-","")))),"번호를 010-0000-0000으로",IF(AND(B301&lt;&gt;"",COUNTIFS($F$5:$F$1534,F301,$B$5:$B$1534,B301)&gt;1),"같은 학생이 또 있어요",IF(AND(ISNUMBER(G301),ISNUMBER(H301),H301&lt;G301),"마지막 연락이 처음보다 빨라요",""))))))</f>
        <v/>
      </c>
    </row>
    <row r="302" ht="20" customHeight="1">
      <c r="A302" s="21">
        <f>IF(COUNTA(B302:F302)=0,"",ROW()-4)</f>
        <v/>
      </c>
      <c r="B302" s="22" t="inlineStr">
        <is>
          <t>백시우</t>
        </is>
      </c>
      <c r="C302" s="23" t="inlineStr">
        <is>
          <t>초6</t>
        </is>
      </c>
      <c r="D302" s="22" t="inlineStr">
        <is>
          <t>새봄초</t>
        </is>
      </c>
      <c r="E302" s="22" t="inlineStr">
        <is>
          <t>정씨 어머님</t>
        </is>
      </c>
      <c r="F302" s="22" t="inlineStr">
        <is>
          <t>010-8611-1460</t>
        </is>
      </c>
      <c r="G302" s="24" t="n">
        <v>46168</v>
      </c>
      <c r="H302" s="24" t="n">
        <v>46254</v>
      </c>
      <c r="I302" s="22" t="inlineStr">
        <is>
          <t>전화·설명회·레벨테스트</t>
        </is>
      </c>
      <c r="J302" s="22" t="inlineStr">
        <is>
          <t>초등 문법반</t>
        </is>
      </c>
      <c r="K302" s="23" t="inlineStr">
        <is>
          <t>B1</t>
        </is>
      </c>
      <c r="L302" s="22" t="inlineStr">
        <is>
          <t>레벨테스트 봄</t>
        </is>
      </c>
      <c r="M302" s="22" t="inlineStr">
        <is>
          <t>5/26 시간표 문자로 보내 드림</t>
        </is>
      </c>
      <c r="N302" s="25" t="inlineStr"/>
      <c r="O302" s="26">
        <f>IF(COUNTA(B302:F302)=0,"",IF(AND(B302="",E302=""),"이름을 적어 주세요",IF(F302="","연락처가 없어요",IF(NOT(AND(LEN(F302)=13,LEFT(F302,4)="010-",MID(F302,9,1)="-",ISNUMBER(--SUBSTITUTE(F302,"-","")))),"번호를 010-0000-0000으로",IF(AND(B302&lt;&gt;"",COUNTIFS($F$5:$F$1534,F302,$B$5:$B$1534,B302)&gt;1),"같은 학생이 또 있어요",IF(AND(ISNUMBER(G302),ISNUMBER(H302),H302&lt;G302),"마지막 연락이 처음보다 빨라요",""))))))</f>
        <v/>
      </c>
    </row>
    <row r="303" ht="20" customHeight="1">
      <c r="A303" s="21">
        <f>IF(COUNTA(B303:F303)=0,"",ROW()-4)</f>
        <v/>
      </c>
      <c r="B303" s="22" t="inlineStr">
        <is>
          <t>원은서</t>
        </is>
      </c>
      <c r="C303" s="23" t="inlineStr">
        <is>
          <t>초4</t>
        </is>
      </c>
      <c r="D303" s="22" t="inlineStr">
        <is>
          <t>누리초</t>
        </is>
      </c>
      <c r="E303" s="22" t="inlineStr">
        <is>
          <t>김영수</t>
        </is>
      </c>
      <c r="F303" s="22" t="inlineStr">
        <is>
          <t>010-7367-9949</t>
        </is>
      </c>
      <c r="G303" s="24" t="n">
        <v>46169</v>
      </c>
      <c r="H303" s="24" t="n">
        <v>46254</v>
      </c>
      <c r="I303" s="22" t="inlineStr">
        <is>
          <t>설명회·레벨테스트</t>
        </is>
      </c>
      <c r="J303" s="22" t="inlineStr">
        <is>
          <t>초등 리딩반</t>
        </is>
      </c>
      <c r="K303" s="23" t="inlineStr">
        <is>
          <t>C1</t>
        </is>
      </c>
      <c r="L303" s="22" t="inlineStr">
        <is>
          <t>레벨테스트 봄</t>
        </is>
      </c>
      <c r="M303" s="22" t="inlineStr"/>
      <c r="N303" s="25" t="inlineStr"/>
      <c r="O303" s="26">
        <f>IF(COUNTA(B303:F303)=0,"",IF(AND(B303="",E303=""),"이름을 적어 주세요",IF(F303="","연락처가 없어요",IF(NOT(AND(LEN(F303)=13,LEFT(F303,4)="010-",MID(F303,9,1)="-",ISNUMBER(--SUBSTITUTE(F303,"-","")))),"번호를 010-0000-0000으로",IF(AND(B303&lt;&gt;"",COUNTIFS($F$5:$F$1534,F303,$B$5:$B$1534,B303)&gt;1),"같은 학생이 또 있어요",IF(AND(ISNUMBER(G303),ISNUMBER(H303),H303&lt;G303),"마지막 연락이 처음보다 빨라요",""))))))</f>
        <v/>
      </c>
    </row>
    <row r="304" ht="20" customHeight="1">
      <c r="A304" s="21">
        <f>IF(COUNTA(B304:F304)=0,"",ROW()-4)</f>
        <v/>
      </c>
      <c r="B304" s="22" t="inlineStr">
        <is>
          <t>권로운</t>
        </is>
      </c>
      <c r="C304" s="23" t="inlineStr">
        <is>
          <t>초6</t>
        </is>
      </c>
      <c r="D304" s="22" t="inlineStr">
        <is>
          <t>한빛초</t>
        </is>
      </c>
      <c r="E304" s="22" t="inlineStr">
        <is>
          <t>이상우</t>
        </is>
      </c>
      <c r="F304" s="22" t="inlineStr">
        <is>
          <t>010-2833-4170</t>
        </is>
      </c>
      <c r="G304" s="24" t="n">
        <v>46169</v>
      </c>
      <c r="H304" s="24" t="n">
        <v>46254</v>
      </c>
      <c r="I304" s="22" t="inlineStr">
        <is>
          <t>설명회·레벨테스트</t>
        </is>
      </c>
      <c r="J304" s="22" t="inlineStr">
        <is>
          <t>초등 문법반</t>
        </is>
      </c>
      <c r="K304" s="23" t="inlineStr">
        <is>
          <t>C1</t>
        </is>
      </c>
      <c r="L304" s="22" t="inlineStr">
        <is>
          <t>레벨테스트 봄</t>
        </is>
      </c>
      <c r="M304" s="22" t="inlineStr"/>
      <c r="N304" s="25" t="inlineStr"/>
      <c r="O304" s="26">
        <f>IF(COUNTA(B304:F304)=0,"",IF(AND(B304="",E304=""),"이름을 적어 주세요",IF(F304="","연락처가 없어요",IF(NOT(AND(LEN(F304)=13,LEFT(F304,4)="010-",MID(F304,9,1)="-",ISNUMBER(--SUBSTITUTE(F304,"-","")))),"번호를 010-0000-0000으로",IF(AND(B304&lt;&gt;"",COUNTIFS($F$5:$F$1534,F304,$B$5:$B$1534,B304)&gt;1),"같은 학생이 또 있어요",IF(AND(ISNUMBER(G304),ISNUMBER(H304),H304&lt;G304),"마지막 연락이 처음보다 빨라요",""))))))</f>
        <v/>
      </c>
    </row>
    <row r="305" ht="20" customHeight="1">
      <c r="A305" s="21">
        <f>IF(COUNTA(B305:F305)=0,"",ROW()-4)</f>
        <v/>
      </c>
      <c r="B305" s="22" t="inlineStr">
        <is>
          <t>김유찬</t>
        </is>
      </c>
      <c r="C305" s="23" t="inlineStr">
        <is>
          <t>중2</t>
        </is>
      </c>
      <c r="D305" s="22" t="inlineStr"/>
      <c r="E305" s="22" t="inlineStr">
        <is>
          <t>전현주</t>
        </is>
      </c>
      <c r="F305" s="22" t="inlineStr">
        <is>
          <t>010-8539-8550</t>
        </is>
      </c>
      <c r="G305" s="24" t="n">
        <v>46107</v>
      </c>
      <c r="H305" s="24" t="n">
        <v>46254</v>
      </c>
      <c r="I305" s="22" t="inlineStr">
        <is>
          <t>전화·설명회</t>
        </is>
      </c>
      <c r="J305" s="22" t="inlineStr">
        <is>
          <t>중등 서술형반</t>
        </is>
      </c>
      <c r="K305" s="23" t="inlineStr"/>
      <c r="L305" s="22" t="inlineStr">
        <is>
          <t>설명회 신청</t>
        </is>
      </c>
      <c r="M305" s="22" t="inlineStr">
        <is>
          <t>8/20 셔틀 문의</t>
        </is>
      </c>
      <c r="N305" s="25" t="inlineStr"/>
      <c r="O305" s="26">
        <f>IF(COUNTA(B305:F305)=0,"",IF(AND(B305="",E305=""),"이름을 적어 주세요",IF(F305="","연락처가 없어요",IF(NOT(AND(LEN(F305)=13,LEFT(F305,4)="010-",MID(F305,9,1)="-",ISNUMBER(--SUBSTITUTE(F305,"-","")))),"번호를 010-0000-0000으로",IF(AND(B305&lt;&gt;"",COUNTIFS($F$5:$F$1534,F305,$B$5:$B$1534,B305)&gt;1),"같은 학생이 또 있어요",IF(AND(ISNUMBER(G305),ISNUMBER(H305),H305&lt;G305),"마지막 연락이 처음보다 빨라요",""))))))</f>
        <v/>
      </c>
    </row>
    <row r="306" ht="20" customHeight="1">
      <c r="A306" s="21">
        <f>IF(COUNTA(B306:F306)=0,"",ROW()-4)</f>
        <v/>
      </c>
      <c r="B306" s="22" t="inlineStr">
        <is>
          <t>이다은</t>
        </is>
      </c>
      <c r="C306" s="23" t="inlineStr">
        <is>
          <t>초3</t>
        </is>
      </c>
      <c r="D306" s="22" t="inlineStr"/>
      <c r="E306" s="22" t="inlineStr">
        <is>
          <t>박혜진</t>
        </is>
      </c>
      <c r="F306" s="22" t="inlineStr">
        <is>
          <t>010-8865-5768</t>
        </is>
      </c>
      <c r="G306" s="24" t="n">
        <v>46168</v>
      </c>
      <c r="H306" s="24" t="n">
        <v>46254</v>
      </c>
      <c r="I306" s="22" t="inlineStr">
        <is>
          <t>전화·설명회</t>
        </is>
      </c>
      <c r="J306" s="22" t="inlineStr">
        <is>
          <t>초등 리딩반</t>
        </is>
      </c>
      <c r="K306" s="23" t="inlineStr"/>
      <c r="L306" s="22" t="inlineStr">
        <is>
          <t>설명회 신청</t>
        </is>
      </c>
      <c r="M306" s="22" t="inlineStr">
        <is>
          <t>8/20 리딩 레벨 궁금해함</t>
        </is>
      </c>
      <c r="N306" s="25" t="inlineStr"/>
      <c r="O306" s="26">
        <f>IF(COUNTA(B306:F306)=0,"",IF(AND(B306="",E306=""),"이름을 적어 주세요",IF(F306="","연락처가 없어요",IF(NOT(AND(LEN(F306)=13,LEFT(F306,4)="010-",MID(F306,9,1)="-",ISNUMBER(--SUBSTITUTE(F306,"-","")))),"번호를 010-0000-0000으로",IF(AND(B306&lt;&gt;"",COUNTIFS($F$5:$F$1534,F306,$B$5:$B$1534,B306)&gt;1),"같은 학생이 또 있어요",IF(AND(ISNUMBER(G306),ISNUMBER(H306),H306&lt;G306),"마지막 연락이 처음보다 빨라요",""))))))</f>
        <v/>
      </c>
    </row>
    <row r="307" ht="20" customHeight="1">
      <c r="A307" s="21">
        <f>IF(COUNTA(B307:F307)=0,"",ROW()-4)</f>
        <v/>
      </c>
      <c r="B307" s="22" t="inlineStr">
        <is>
          <t>이로운</t>
        </is>
      </c>
      <c r="C307" s="23" t="inlineStr">
        <is>
          <t>중2</t>
        </is>
      </c>
      <c r="D307" s="22" t="inlineStr">
        <is>
          <t>숲길중</t>
        </is>
      </c>
      <c r="E307" s="22" t="inlineStr"/>
      <c r="F307" s="22" t="inlineStr">
        <is>
          <t>010-6714-1566</t>
        </is>
      </c>
      <c r="G307" s="24" t="n">
        <v>46254</v>
      </c>
      <c r="H307" s="24" t="n">
        <v>46254</v>
      </c>
      <c r="I307" s="22" t="inlineStr">
        <is>
          <t>레벨테스트</t>
        </is>
      </c>
      <c r="J307" s="22" t="inlineStr"/>
      <c r="K307" s="23" t="inlineStr">
        <is>
          <t>B2</t>
        </is>
      </c>
      <c r="L307" s="22" t="inlineStr">
        <is>
          <t>레벨테스트 봄</t>
        </is>
      </c>
      <c r="M307" s="22" t="inlineStr"/>
      <c r="N307" s="25" t="inlineStr"/>
      <c r="O307" s="26">
        <f>IF(COUNTA(B307:F307)=0,"",IF(AND(B307="",E307=""),"이름을 적어 주세요",IF(F307="","연락처가 없어요",IF(NOT(AND(LEN(F307)=13,LEFT(F307,4)="010-",MID(F307,9,1)="-",ISNUMBER(--SUBSTITUTE(F307,"-","")))),"번호를 010-0000-0000으로",IF(AND(B307&lt;&gt;"",COUNTIFS($F$5:$F$1534,F307,$B$5:$B$1534,B307)&gt;1),"같은 학생이 또 있어요",IF(AND(ISNUMBER(G307),ISNUMBER(H307),H307&lt;G307),"마지막 연락이 처음보다 빨라요",""))))))</f>
        <v/>
      </c>
    </row>
    <row r="308" ht="20" customHeight="1">
      <c r="A308" s="21">
        <f>IF(COUNTA(B308:F308)=0,"",ROW()-4)</f>
        <v/>
      </c>
      <c r="B308" s="22" t="inlineStr"/>
      <c r="C308" s="23" t="inlineStr">
        <is>
          <t>중3</t>
        </is>
      </c>
      <c r="D308" s="22" t="inlineStr"/>
      <c r="E308" s="22" t="inlineStr">
        <is>
          <t>류수경</t>
        </is>
      </c>
      <c r="F308" s="22" t="inlineStr">
        <is>
          <t>010-7324-4451</t>
        </is>
      </c>
      <c r="G308" s="24" t="n">
        <v>46254</v>
      </c>
      <c r="H308" s="24" t="n">
        <v>46254</v>
      </c>
      <c r="I308" s="22" t="inlineStr">
        <is>
          <t>설명회</t>
        </is>
      </c>
      <c r="J308" s="22" t="inlineStr">
        <is>
          <t>중등 서술형반</t>
        </is>
      </c>
      <c r="K308" s="23" t="inlineStr"/>
      <c r="L308" s="22" t="inlineStr">
        <is>
          <t>설명회 신청</t>
        </is>
      </c>
      <c r="M308" s="22" t="inlineStr"/>
      <c r="N308" s="25" t="inlineStr"/>
      <c r="O308" s="26">
        <f>IF(COUNTA(B308:F308)=0,"",IF(AND(B308="",E308=""),"이름을 적어 주세요",IF(F308="","연락처가 없어요",IF(NOT(AND(LEN(F308)=13,LEFT(F308,4)="010-",MID(F308,9,1)="-",ISNUMBER(--SUBSTITUTE(F308,"-","")))),"번호를 010-0000-0000으로",IF(AND(B308&lt;&gt;"",COUNTIFS($F$5:$F$1534,F308,$B$5:$B$1534,B308)&gt;1),"같은 학생이 또 있어요",IF(AND(ISNUMBER(G308),ISNUMBER(H308),H308&lt;G308),"마지막 연락이 처음보다 빨라요",""))))))</f>
        <v/>
      </c>
    </row>
    <row r="309" ht="20" customHeight="1">
      <c r="A309" s="21">
        <f>IF(COUNTA(B309:F309)=0,"",ROW()-4)</f>
        <v/>
      </c>
      <c r="B309" s="22" t="inlineStr">
        <is>
          <t>오준우</t>
        </is>
      </c>
      <c r="C309" s="23" t="inlineStr">
        <is>
          <t>초6</t>
        </is>
      </c>
      <c r="D309" s="22" t="inlineStr">
        <is>
          <t>숲길초</t>
        </is>
      </c>
      <c r="E309" s="22" t="inlineStr">
        <is>
          <t>박미경</t>
        </is>
      </c>
      <c r="F309" s="22" t="inlineStr">
        <is>
          <t>010-6929-0746</t>
        </is>
      </c>
      <c r="G309" s="24" t="n">
        <v>46077</v>
      </c>
      <c r="H309" s="24" t="n">
        <v>46253</v>
      </c>
      <c r="I309" s="22" t="inlineStr">
        <is>
          <t>전화·레벨테스트</t>
        </is>
      </c>
      <c r="J309" s="22" t="inlineStr"/>
      <c r="K309" s="23" t="inlineStr">
        <is>
          <t>C1 (재시험)</t>
        </is>
      </c>
      <c r="L309" s="22" t="inlineStr">
        <is>
          <t>레벨테스트 봄</t>
        </is>
      </c>
      <c r="M309" s="22" t="inlineStr">
        <is>
          <t>8/19 말하기 위주 원함</t>
        </is>
      </c>
      <c r="N309" s="25" t="inlineStr"/>
      <c r="O309" s="26">
        <f>IF(COUNTA(B309:F309)=0,"",IF(AND(B309="",E309=""),"이름을 적어 주세요",IF(F309="","연락처가 없어요",IF(NOT(AND(LEN(F309)=13,LEFT(F309,4)="010-",MID(F309,9,1)="-",ISNUMBER(--SUBSTITUTE(F309,"-","")))),"번호를 010-0000-0000으로",IF(AND(B309&lt;&gt;"",COUNTIFS($F$5:$F$1534,F309,$B$5:$B$1534,B309)&gt;1),"같은 학생이 또 있어요",IF(AND(ISNUMBER(G309),ISNUMBER(H309),H309&lt;G309),"마지막 연락이 처음보다 빨라요",""))))))</f>
        <v/>
      </c>
    </row>
    <row r="310" ht="20" customHeight="1">
      <c r="A310" s="21">
        <f>IF(COUNTA(B310:F310)=0,"",ROW()-4)</f>
        <v/>
      </c>
      <c r="B310" s="22" t="inlineStr">
        <is>
          <t>제서연</t>
        </is>
      </c>
      <c r="C310" s="23" t="inlineStr">
        <is>
          <t>중2</t>
        </is>
      </c>
      <c r="D310" s="22" t="inlineStr">
        <is>
          <t>새봄중</t>
        </is>
      </c>
      <c r="E310" s="22" t="inlineStr">
        <is>
          <t>이씨 어머님</t>
        </is>
      </c>
      <c r="F310" s="22" t="inlineStr">
        <is>
          <t>010-5281-5370</t>
        </is>
      </c>
      <c r="G310" s="24" t="n">
        <v>46137</v>
      </c>
      <c r="H310" s="24" t="n">
        <v>46253</v>
      </c>
      <c r="I310" s="22" t="inlineStr">
        <is>
          <t>전화·레벨테스트</t>
        </is>
      </c>
      <c r="J310" s="22" t="inlineStr"/>
      <c r="K310" s="23" t="inlineStr">
        <is>
          <t>A2</t>
        </is>
      </c>
      <c r="L310" s="22" t="inlineStr">
        <is>
          <t>레벨테스트 봄</t>
        </is>
      </c>
      <c r="M310" s="22" t="inlineStr">
        <is>
          <t>4/25 토요일 반 있는지</t>
        </is>
      </c>
      <c r="N310" s="25" t="inlineStr"/>
      <c r="O310" s="26">
        <f>IF(COUNTA(B310:F310)=0,"",IF(AND(B310="",E310=""),"이름을 적어 주세요",IF(F310="","연락처가 없어요",IF(NOT(AND(LEN(F310)=13,LEFT(F310,4)="010-",MID(F310,9,1)="-",ISNUMBER(--SUBSTITUTE(F310,"-","")))),"번호를 010-0000-0000으로",IF(AND(B310&lt;&gt;"",COUNTIFS($F$5:$F$1534,F310,$B$5:$B$1534,B310)&gt;1),"같은 학생이 또 있어요",IF(AND(ISNUMBER(G310),ISNUMBER(H310),H310&lt;G310),"마지막 연락이 처음보다 빨라요",""))))))</f>
        <v/>
      </c>
    </row>
    <row r="311" ht="20" customHeight="1">
      <c r="A311" s="21">
        <f>IF(COUNTA(B311:F311)=0,"",ROW()-4)</f>
        <v/>
      </c>
      <c r="B311" s="22" t="inlineStr">
        <is>
          <t>이수빈</t>
        </is>
      </c>
      <c r="C311" s="23" t="inlineStr">
        <is>
          <t>중3</t>
        </is>
      </c>
      <c r="D311" s="22" t="inlineStr">
        <is>
          <t>새봄중</t>
        </is>
      </c>
      <c r="E311" s="22" t="inlineStr">
        <is>
          <t>문민수</t>
        </is>
      </c>
      <c r="F311" s="22" t="inlineStr">
        <is>
          <t>010-7864-1564</t>
        </is>
      </c>
      <c r="G311" s="24" t="n">
        <v>46150</v>
      </c>
      <c r="H311" s="24" t="n">
        <v>46253</v>
      </c>
      <c r="I311" s="22" t="inlineStr">
        <is>
          <t>전화·설명회·레벨테스트</t>
        </is>
      </c>
      <c r="J311" s="22" t="inlineStr">
        <is>
          <t>고1 수능기초반</t>
        </is>
      </c>
      <c r="K311" s="23" t="inlineStr">
        <is>
          <t>B2 (재시험)</t>
        </is>
      </c>
      <c r="L311" s="22" t="inlineStr">
        <is>
          <t>레벨테스트 봄</t>
        </is>
      </c>
      <c r="M311" s="22" t="inlineStr">
        <is>
          <t>6/21 수강료 문의</t>
        </is>
      </c>
      <c r="N311" s="25" t="inlineStr"/>
      <c r="O311" s="26">
        <f>IF(COUNTA(B311:F311)=0,"",IF(AND(B311="",E311=""),"이름을 적어 주세요",IF(F311="","연락처가 없어요",IF(NOT(AND(LEN(F311)=13,LEFT(F311,4)="010-",MID(F311,9,1)="-",ISNUMBER(--SUBSTITUTE(F311,"-","")))),"번호를 010-0000-0000으로",IF(AND(B311&lt;&gt;"",COUNTIFS($F$5:$F$1534,F311,$B$5:$B$1534,B311)&gt;1),"같은 학생이 또 있어요",IF(AND(ISNUMBER(G311),ISNUMBER(H311),H311&lt;G311),"마지막 연락이 처음보다 빨라요",""))))))</f>
        <v/>
      </c>
    </row>
    <row r="312" ht="20" customHeight="1">
      <c r="A312" s="21">
        <f>IF(COUNTA(B312:F312)=0,"",ROW()-4)</f>
        <v/>
      </c>
      <c r="B312" s="22" t="inlineStr">
        <is>
          <t>성하준</t>
        </is>
      </c>
      <c r="C312" s="23" t="inlineStr">
        <is>
          <t>초5</t>
        </is>
      </c>
      <c r="D312" s="22" t="inlineStr"/>
      <c r="E312" s="22" t="inlineStr">
        <is>
          <t>설선영</t>
        </is>
      </c>
      <c r="F312" s="22" t="inlineStr">
        <is>
          <t>010-7940-3857</t>
        </is>
      </c>
      <c r="G312" s="24" t="n">
        <v>46238</v>
      </c>
      <c r="H312" s="24" t="n">
        <v>46253</v>
      </c>
      <c r="I312" s="22" t="inlineStr">
        <is>
          <t>전화</t>
        </is>
      </c>
      <c r="J312" s="22" t="inlineStr"/>
      <c r="K312" s="23" t="inlineStr"/>
      <c r="L312" s="22" t="inlineStr">
        <is>
          <t>전화 상담</t>
        </is>
      </c>
      <c r="M312" s="22" t="inlineStr">
        <is>
          <t>8/4 수강료 문의 / 8/19 방학 특강 문의</t>
        </is>
      </c>
      <c r="N312" s="25" t="inlineStr"/>
      <c r="O312" s="26">
        <f>IF(COUNTA(B312:F312)=0,"",IF(AND(B312="",E312=""),"이름을 적어 주세요",IF(F312="","연락처가 없어요",IF(NOT(AND(LEN(F312)=13,LEFT(F312,4)="010-",MID(F312,9,1)="-",ISNUMBER(--SUBSTITUTE(F312,"-","")))),"번호를 010-0000-0000으로",IF(AND(B312&lt;&gt;"",COUNTIFS($F$5:$F$1534,F312,$B$5:$B$1534,B312)&gt;1),"같은 학생이 또 있어요",IF(AND(ISNUMBER(G312),ISNUMBER(H312),H312&lt;G312),"마지막 연락이 처음보다 빨라요",""))))))</f>
        <v/>
      </c>
    </row>
    <row r="313" ht="20" customHeight="1">
      <c r="A313" s="21">
        <f>IF(COUNTA(B313:F313)=0,"",ROW()-4)</f>
        <v/>
      </c>
      <c r="B313" s="22" t="inlineStr">
        <is>
          <t>이태윤</t>
        </is>
      </c>
      <c r="C313" s="23" t="inlineStr">
        <is>
          <t>초6</t>
        </is>
      </c>
      <c r="D313" s="22" t="inlineStr">
        <is>
          <t>숲길초</t>
        </is>
      </c>
      <c r="E313" s="22" t="inlineStr">
        <is>
          <t>임진희</t>
        </is>
      </c>
      <c r="F313" s="22" t="inlineStr">
        <is>
          <t>010-3817-8199</t>
        </is>
      </c>
      <c r="G313" s="24" t="n">
        <v>46179</v>
      </c>
      <c r="H313" s="24" t="n">
        <v>46253</v>
      </c>
      <c r="I313" s="22" t="inlineStr">
        <is>
          <t>설명회·레벨테스트</t>
        </is>
      </c>
      <c r="J313" s="22" t="inlineStr">
        <is>
          <t>초등 문법반</t>
        </is>
      </c>
      <c r="K313" s="23" t="inlineStr">
        <is>
          <t>A2</t>
        </is>
      </c>
      <c r="L313" s="22" t="inlineStr">
        <is>
          <t>레벨테스트 봄</t>
        </is>
      </c>
      <c r="M313" s="22" t="inlineStr"/>
      <c r="N313" s="25" t="inlineStr"/>
      <c r="O313" s="26">
        <f>IF(COUNTA(B313:F313)=0,"",IF(AND(B313="",E313=""),"이름을 적어 주세요",IF(F313="","연락처가 없어요",IF(NOT(AND(LEN(F313)=13,LEFT(F313,4)="010-",MID(F313,9,1)="-",ISNUMBER(--SUBSTITUTE(F313,"-","")))),"번호를 010-0000-0000으로",IF(AND(B313&lt;&gt;"",COUNTIFS($F$5:$F$1534,F313,$B$5:$B$1534,B313)&gt;1),"같은 학생이 또 있어요",IF(AND(ISNUMBER(G313),ISNUMBER(H313),H313&lt;G313),"마지막 연락이 처음보다 빨라요",""))))))</f>
        <v/>
      </c>
    </row>
    <row r="314" ht="20" customHeight="1">
      <c r="A314" s="21">
        <f>IF(COUNTA(B314:F314)=0,"",ROW()-4)</f>
        <v/>
      </c>
      <c r="B314" s="22" t="inlineStr">
        <is>
          <t>안채원</t>
        </is>
      </c>
      <c r="C314" s="23" t="inlineStr">
        <is>
          <t>초5</t>
        </is>
      </c>
      <c r="D314" s="22" t="inlineStr">
        <is>
          <t>숲길초</t>
        </is>
      </c>
      <c r="E314" s="22" t="inlineStr">
        <is>
          <t>장미경</t>
        </is>
      </c>
      <c r="F314" s="22" t="inlineStr">
        <is>
          <t>010-6328-9896</t>
        </is>
      </c>
      <c r="G314" s="24" t="n">
        <v>46246</v>
      </c>
      <c r="H314" s="24" t="n">
        <v>46253</v>
      </c>
      <c r="I314" s="22" t="inlineStr">
        <is>
          <t>설명회·레벨테스트</t>
        </is>
      </c>
      <c r="J314" s="22" t="inlineStr">
        <is>
          <t>초등 문법반</t>
        </is>
      </c>
      <c r="K314" s="23" t="inlineStr">
        <is>
          <t>B2</t>
        </is>
      </c>
      <c r="L314" s="22" t="inlineStr">
        <is>
          <t>레벨테스트 봄</t>
        </is>
      </c>
      <c r="M314" s="22" t="inlineStr"/>
      <c r="N314" s="25" t="inlineStr"/>
      <c r="O314" s="26">
        <f>IF(COUNTA(B314:F314)=0,"",IF(AND(B314="",E314=""),"이름을 적어 주세요",IF(F314="","연락처가 없어요",IF(NOT(AND(LEN(F314)=13,LEFT(F314,4)="010-",MID(F314,9,1)="-",ISNUMBER(--SUBSTITUTE(F314,"-","")))),"번호를 010-0000-0000으로",IF(AND(B314&lt;&gt;"",COUNTIFS($F$5:$F$1534,F314,$B$5:$B$1534,B314)&gt;1),"같은 학생이 또 있어요",IF(AND(ISNUMBER(G314),ISNUMBER(H314),H314&lt;G314),"마지막 연락이 처음보다 빨라요",""))))))</f>
        <v/>
      </c>
    </row>
    <row r="315" ht="20" customHeight="1">
      <c r="A315" s="21">
        <f>IF(COUNTA(B315:F315)=0,"",ROW()-4)</f>
        <v/>
      </c>
      <c r="B315" s="22" t="inlineStr">
        <is>
          <t>이건우</t>
        </is>
      </c>
      <c r="C315" s="23" t="inlineStr">
        <is>
          <t>중2</t>
        </is>
      </c>
      <c r="D315" s="22" t="inlineStr">
        <is>
          <t>해오름중</t>
        </is>
      </c>
      <c r="E315" s="22" t="inlineStr"/>
      <c r="F315" s="22" t="inlineStr">
        <is>
          <t>010-9924-0212</t>
        </is>
      </c>
      <c r="G315" s="24" t="n">
        <v>46253</v>
      </c>
      <c r="H315" s="24" t="n">
        <v>46253</v>
      </c>
      <c r="I315" s="22" t="inlineStr">
        <is>
          <t>레벨테스트</t>
        </is>
      </c>
      <c r="J315" s="22" t="inlineStr"/>
      <c r="K315" s="23" t="inlineStr">
        <is>
          <t>B1</t>
        </is>
      </c>
      <c r="L315" s="22" t="inlineStr">
        <is>
          <t>레벨테스트 봄</t>
        </is>
      </c>
      <c r="M315" s="22" t="inlineStr"/>
      <c r="N315" s="25" t="inlineStr"/>
      <c r="O315" s="26">
        <f>IF(COUNTA(B315:F315)=0,"",IF(AND(B315="",E315=""),"이름을 적어 주세요",IF(F315="","연락처가 없어요",IF(NOT(AND(LEN(F315)=13,LEFT(F315,4)="010-",MID(F315,9,1)="-",ISNUMBER(--SUBSTITUTE(F315,"-","")))),"번호를 010-0000-0000으로",IF(AND(B315&lt;&gt;"",COUNTIFS($F$5:$F$1534,F315,$B$5:$B$1534,B315)&gt;1),"같은 학생이 또 있어요",IF(AND(ISNUMBER(G315),ISNUMBER(H315),H315&lt;G315),"마지막 연락이 처음보다 빨라요",""))))))</f>
        <v/>
      </c>
    </row>
    <row r="316" ht="20" customHeight="1">
      <c r="A316" s="21">
        <f>IF(COUNTA(B316:F316)=0,"",ROW()-4)</f>
        <v/>
      </c>
      <c r="B316" s="22" t="inlineStr"/>
      <c r="C316" s="23" t="inlineStr">
        <is>
          <t>중1</t>
        </is>
      </c>
      <c r="D316" s="22" t="inlineStr"/>
      <c r="E316" s="22" t="inlineStr">
        <is>
          <t>이재현</t>
        </is>
      </c>
      <c r="F316" s="22" t="inlineStr">
        <is>
          <t>010-3323-9839</t>
        </is>
      </c>
      <c r="G316" s="24" t="n">
        <v>46253</v>
      </c>
      <c r="H316" s="24" t="n">
        <v>46253</v>
      </c>
      <c r="I316" s="22" t="inlineStr">
        <is>
          <t>설명회</t>
        </is>
      </c>
      <c r="J316" s="22" t="inlineStr">
        <is>
          <t>중등 서술형반</t>
        </is>
      </c>
      <c r="K316" s="23" t="inlineStr"/>
      <c r="L316" s="22" t="inlineStr">
        <is>
          <t>설명회 신청</t>
        </is>
      </c>
      <c r="M316" s="22" t="inlineStr"/>
      <c r="N316" s="25" t="inlineStr"/>
      <c r="O316" s="26">
        <f>IF(COUNTA(B316:F316)=0,"",IF(AND(B316="",E316=""),"이름을 적어 주세요",IF(F316="","연락처가 없어요",IF(NOT(AND(LEN(F316)=13,LEFT(F316,4)="010-",MID(F316,9,1)="-",ISNUMBER(--SUBSTITUTE(F316,"-","")))),"번호를 010-0000-0000으로",IF(AND(B316&lt;&gt;"",COUNTIFS($F$5:$F$1534,F316,$B$5:$B$1534,B316)&gt;1),"같은 학생이 또 있어요",IF(AND(ISNUMBER(G316),ISNUMBER(H316),H316&lt;G316),"마지막 연락이 처음보다 빨라요",""))))))</f>
        <v/>
      </c>
    </row>
    <row r="317" ht="20" customHeight="1">
      <c r="A317" s="21">
        <f>IF(COUNTA(B317:F317)=0,"",ROW()-4)</f>
        <v/>
      </c>
      <c r="B317" s="22" t="inlineStr"/>
      <c r="C317" s="23" t="inlineStr">
        <is>
          <t>중3</t>
        </is>
      </c>
      <c r="D317" s="22" t="inlineStr"/>
      <c r="E317" s="22" t="inlineStr">
        <is>
          <t>권소연</t>
        </is>
      </c>
      <c r="F317" s="22" t="inlineStr">
        <is>
          <t>010-7513-0714</t>
        </is>
      </c>
      <c r="G317" s="24" t="n">
        <v>46253</v>
      </c>
      <c r="H317" s="24" t="n">
        <v>46253</v>
      </c>
      <c r="I317" s="22" t="inlineStr">
        <is>
          <t>설명회</t>
        </is>
      </c>
      <c r="J317" s="22" t="inlineStr">
        <is>
          <t>고1 수능기초반</t>
        </is>
      </c>
      <c r="K317" s="23" t="inlineStr"/>
      <c r="L317" s="22" t="inlineStr">
        <is>
          <t>설명회 신청</t>
        </is>
      </c>
      <c r="M317" s="22" t="inlineStr"/>
      <c r="N317" s="25" t="inlineStr"/>
      <c r="O317" s="26">
        <f>IF(COUNTA(B317:F317)=0,"",IF(AND(B317="",E317=""),"이름을 적어 주세요",IF(F317="","연락처가 없어요",IF(NOT(AND(LEN(F317)=13,LEFT(F317,4)="010-",MID(F317,9,1)="-",ISNUMBER(--SUBSTITUTE(F317,"-","")))),"번호를 010-0000-0000으로",IF(AND(B317&lt;&gt;"",COUNTIFS($F$5:$F$1534,F317,$B$5:$B$1534,B317)&gt;1),"같은 학생이 또 있어요",IF(AND(ISNUMBER(G317),ISNUMBER(H317),H317&lt;G317),"마지막 연락이 처음보다 빨라요",""))))))</f>
        <v/>
      </c>
    </row>
    <row r="318" ht="20" customHeight="1">
      <c r="A318" s="21">
        <f>IF(COUNTA(B318:F318)=0,"",ROW()-4)</f>
        <v/>
      </c>
      <c r="B318" s="22" t="inlineStr">
        <is>
          <t>윤준우</t>
        </is>
      </c>
      <c r="C318" s="23" t="inlineStr">
        <is>
          <t>초5</t>
        </is>
      </c>
      <c r="D318" s="22" t="inlineStr">
        <is>
          <t>한빛초</t>
        </is>
      </c>
      <c r="E318" s="22" t="inlineStr">
        <is>
          <t>김유진</t>
        </is>
      </c>
      <c r="F318" s="22" t="inlineStr">
        <is>
          <t>010-4159-2466</t>
        </is>
      </c>
      <c r="G318" s="24" t="n">
        <v>46111</v>
      </c>
      <c r="H318" s="24" t="n">
        <v>46252</v>
      </c>
      <c r="I318" s="22" t="inlineStr">
        <is>
          <t>설명회·레벨테스트</t>
        </is>
      </c>
      <c r="J318" s="22" t="inlineStr">
        <is>
          <t>고1 수능기초반</t>
        </is>
      </c>
      <c r="K318" s="23" t="inlineStr">
        <is>
          <t>A2</t>
        </is>
      </c>
      <c r="L318" s="22" t="inlineStr">
        <is>
          <t>레벨테스트 봄</t>
        </is>
      </c>
      <c r="M318" s="22" t="inlineStr"/>
      <c r="N318" s="25" t="inlineStr"/>
      <c r="O318" s="26">
        <f>IF(COUNTA(B318:F318)=0,"",IF(AND(B318="",E318=""),"이름을 적어 주세요",IF(F318="","연락처가 없어요",IF(NOT(AND(LEN(F318)=13,LEFT(F318,4)="010-",MID(F318,9,1)="-",ISNUMBER(--SUBSTITUTE(F318,"-","")))),"번호를 010-0000-0000으로",IF(AND(B318&lt;&gt;"",COUNTIFS($F$5:$F$1534,F318,$B$5:$B$1534,B318)&gt;1),"같은 학생이 또 있어요",IF(AND(ISNUMBER(G318),ISNUMBER(H318),H318&lt;G318),"마지막 연락이 처음보다 빨라요",""))))))</f>
        <v/>
      </c>
    </row>
    <row r="319" ht="20" customHeight="1">
      <c r="A319" s="21">
        <f>IF(COUNTA(B319:F319)=0,"",ROW()-4)</f>
        <v/>
      </c>
      <c r="B319" s="22" t="inlineStr">
        <is>
          <t>김지유</t>
        </is>
      </c>
      <c r="C319" s="23" t="inlineStr">
        <is>
          <t>초6</t>
        </is>
      </c>
      <c r="D319" s="22" t="inlineStr">
        <is>
          <t>누리초</t>
        </is>
      </c>
      <c r="E319" s="22" t="inlineStr">
        <is>
          <t>이민수</t>
        </is>
      </c>
      <c r="F319" s="22" t="inlineStr">
        <is>
          <t>010-3584-9643</t>
        </is>
      </c>
      <c r="G319" s="24" t="n">
        <v>46195</v>
      </c>
      <c r="H319" s="24" t="n">
        <v>46252</v>
      </c>
      <c r="I319" s="22" t="inlineStr">
        <is>
          <t>설명회·레벨테스트</t>
        </is>
      </c>
      <c r="J319" s="22" t="inlineStr">
        <is>
          <t>초등 문법반</t>
        </is>
      </c>
      <c r="K319" s="23" t="inlineStr">
        <is>
          <t>A1 (재시험)</t>
        </is>
      </c>
      <c r="L319" s="22" t="inlineStr">
        <is>
          <t>레벨테스트 봄</t>
        </is>
      </c>
      <c r="M319" s="22" t="inlineStr"/>
      <c r="N319" s="25" t="inlineStr"/>
      <c r="O319" s="26">
        <f>IF(COUNTA(B319:F319)=0,"",IF(AND(B319="",E319=""),"이름을 적어 주세요",IF(F319="","연락처가 없어요",IF(NOT(AND(LEN(F319)=13,LEFT(F319,4)="010-",MID(F319,9,1)="-",ISNUMBER(--SUBSTITUTE(F319,"-","")))),"번호를 010-0000-0000으로",IF(AND(B319&lt;&gt;"",COUNTIFS($F$5:$F$1534,F319,$B$5:$B$1534,B319)&gt;1),"같은 학생이 또 있어요",IF(AND(ISNUMBER(G319),ISNUMBER(H319),H319&lt;G319),"마지막 연락이 처음보다 빨라요",""))))))</f>
        <v/>
      </c>
    </row>
    <row r="320" ht="20" customHeight="1">
      <c r="A320" s="21">
        <f>IF(COUNTA(B320:F320)=0,"",ROW()-4)</f>
        <v/>
      </c>
      <c r="B320" s="22" t="inlineStr">
        <is>
          <t>장서현</t>
        </is>
      </c>
      <c r="C320" s="23" t="inlineStr">
        <is>
          <t>중1</t>
        </is>
      </c>
      <c r="D320" s="22" t="inlineStr">
        <is>
          <t>해오름중</t>
        </is>
      </c>
      <c r="E320" s="22" t="inlineStr">
        <is>
          <t>김윤희</t>
        </is>
      </c>
      <c r="F320" s="22" t="inlineStr">
        <is>
          <t>010-3110-9712</t>
        </is>
      </c>
      <c r="G320" s="24" t="n">
        <v>46204</v>
      </c>
      <c r="H320" s="24" t="n">
        <v>46252</v>
      </c>
      <c r="I320" s="22" t="inlineStr">
        <is>
          <t>설명회·레벨테스트</t>
        </is>
      </c>
      <c r="J320" s="22" t="inlineStr">
        <is>
          <t>중등 내신반</t>
        </is>
      </c>
      <c r="K320" s="23" t="inlineStr">
        <is>
          <t>C1</t>
        </is>
      </c>
      <c r="L320" s="22" t="inlineStr">
        <is>
          <t>레벨테스트 봄</t>
        </is>
      </c>
      <c r="M320" s="22" t="inlineStr"/>
      <c r="N320" s="25" t="inlineStr"/>
      <c r="O320" s="26">
        <f>IF(COUNTA(B320:F320)=0,"",IF(AND(B320="",E320=""),"이름을 적어 주세요",IF(F320="","연락처가 없어요",IF(NOT(AND(LEN(F320)=13,LEFT(F320,4)="010-",MID(F320,9,1)="-",ISNUMBER(--SUBSTITUTE(F320,"-","")))),"번호를 010-0000-0000으로",IF(AND(B320&lt;&gt;"",COUNTIFS($F$5:$F$1534,F320,$B$5:$B$1534,B320)&gt;1),"같은 학생이 또 있어요",IF(AND(ISNUMBER(G320),ISNUMBER(H320),H320&lt;G320),"마지막 연락이 처음보다 빨라요",""))))))</f>
        <v/>
      </c>
    </row>
    <row r="321" ht="20" customHeight="1">
      <c r="A321" s="21">
        <f>IF(COUNTA(B321:F321)=0,"",ROW()-4)</f>
        <v/>
      </c>
      <c r="B321" s="22" t="inlineStr">
        <is>
          <t>이민서</t>
        </is>
      </c>
      <c r="C321" s="23" t="inlineStr">
        <is>
          <t>고1</t>
        </is>
      </c>
      <c r="D321" s="22" t="inlineStr">
        <is>
          <t>한빛고</t>
        </is>
      </c>
      <c r="E321" s="22" t="inlineStr">
        <is>
          <t>류동훈</t>
        </is>
      </c>
      <c r="F321" s="22" t="inlineStr">
        <is>
          <t>010-8468-3180</t>
        </is>
      </c>
      <c r="G321" s="24" t="n">
        <v>46208</v>
      </c>
      <c r="H321" s="24" t="n">
        <v>46252</v>
      </c>
      <c r="I321" s="22" t="inlineStr">
        <is>
          <t>전화·레벨테스트</t>
        </is>
      </c>
      <c r="J321" s="22" t="inlineStr"/>
      <c r="K321" s="23" t="inlineStr">
        <is>
          <t>B2</t>
        </is>
      </c>
      <c r="L321" s="22" t="inlineStr">
        <is>
          <t>레벨테스트 봄</t>
        </is>
      </c>
      <c r="M321" s="22" t="inlineStr">
        <is>
          <t>8/18 말하기 위주 원함</t>
        </is>
      </c>
      <c r="N321" s="25" t="inlineStr"/>
      <c r="O321" s="26">
        <f>IF(COUNTA(B321:F321)=0,"",IF(AND(B321="",E321=""),"이름을 적어 주세요",IF(F321="","연락처가 없어요",IF(NOT(AND(LEN(F321)=13,LEFT(F321,4)="010-",MID(F321,9,1)="-",ISNUMBER(--SUBSTITUTE(F321,"-","")))),"번호를 010-0000-0000으로",IF(AND(B321&lt;&gt;"",COUNTIFS($F$5:$F$1534,F321,$B$5:$B$1534,B321)&gt;1),"같은 학생이 또 있어요",IF(AND(ISNUMBER(G321),ISNUMBER(H321),H321&lt;G321),"마지막 연락이 처음보다 빨라요",""))))))</f>
        <v/>
      </c>
    </row>
    <row r="322" ht="20" customHeight="1">
      <c r="A322" s="21">
        <f>IF(COUNTA(B322:F322)=0,"",ROW()-4)</f>
        <v/>
      </c>
      <c r="B322" s="22" t="inlineStr">
        <is>
          <t>정아린</t>
        </is>
      </c>
      <c r="C322" s="23" t="inlineStr">
        <is>
          <t>초3</t>
        </is>
      </c>
      <c r="D322" s="22" t="inlineStr"/>
      <c r="E322" s="22" t="inlineStr">
        <is>
          <t>정씨 어머님</t>
        </is>
      </c>
      <c r="F322" s="22" t="inlineStr">
        <is>
          <t>010-8115-7808</t>
        </is>
      </c>
      <c r="G322" s="24" t="n">
        <v>46252</v>
      </c>
      <c r="H322" s="24" t="n">
        <v>46252</v>
      </c>
      <c r="I322" s="22" t="inlineStr">
        <is>
          <t>전화</t>
        </is>
      </c>
      <c r="J322" s="22" t="inlineStr"/>
      <c r="K322" s="23" t="inlineStr"/>
      <c r="L322" s="22" t="inlineStr">
        <is>
          <t>전화 상담</t>
        </is>
      </c>
      <c r="M322" s="22" t="inlineStr">
        <is>
          <t>8/18 숙제 양 걱정</t>
        </is>
      </c>
      <c r="N322" s="25" t="inlineStr"/>
      <c r="O322" s="26">
        <f>IF(COUNTA(B322:F322)=0,"",IF(AND(B322="",E322=""),"이름을 적어 주세요",IF(F322="","연락처가 없어요",IF(NOT(AND(LEN(F322)=13,LEFT(F322,4)="010-",MID(F322,9,1)="-",ISNUMBER(--SUBSTITUTE(F322,"-","")))),"번호를 010-0000-0000으로",IF(AND(B322&lt;&gt;"",COUNTIFS($F$5:$F$1534,F322,$B$5:$B$1534,B322)&gt;1),"같은 학생이 또 있어요",IF(AND(ISNUMBER(G322),ISNUMBER(H322),H322&lt;G322),"마지막 연락이 처음보다 빨라요",""))))))</f>
        <v/>
      </c>
    </row>
    <row r="323" ht="20" customHeight="1">
      <c r="A323" s="21">
        <f>IF(COUNTA(B323:F323)=0,"",ROW()-4)</f>
        <v/>
      </c>
      <c r="B323" s="22" t="inlineStr">
        <is>
          <t>이연우</t>
        </is>
      </c>
      <c r="C323" s="23" t="inlineStr">
        <is>
          <t>초6</t>
        </is>
      </c>
      <c r="D323" s="22" t="inlineStr">
        <is>
          <t>숲길초</t>
        </is>
      </c>
      <c r="E323" s="22" t="inlineStr"/>
      <c r="F323" s="22" t="inlineStr">
        <is>
          <t>010-8467-9422</t>
        </is>
      </c>
      <c r="G323" s="24" t="n">
        <v>46252</v>
      </c>
      <c r="H323" s="24" t="n">
        <v>46252</v>
      </c>
      <c r="I323" s="22" t="inlineStr">
        <is>
          <t>레벨테스트</t>
        </is>
      </c>
      <c r="J323" s="22" t="inlineStr"/>
      <c r="K323" s="23" t="inlineStr">
        <is>
          <t>B1</t>
        </is>
      </c>
      <c r="L323" s="22" t="inlineStr">
        <is>
          <t>레벨테스트 봄</t>
        </is>
      </c>
      <c r="M323" s="22" t="inlineStr"/>
      <c r="N323" s="25" t="inlineStr"/>
      <c r="O323" s="26">
        <f>IF(COUNTA(B323:F323)=0,"",IF(AND(B323="",E323=""),"이름을 적어 주세요",IF(F323="","연락처가 없어요",IF(NOT(AND(LEN(F323)=13,LEFT(F323,4)="010-",MID(F323,9,1)="-",ISNUMBER(--SUBSTITUTE(F323,"-","")))),"번호를 010-0000-0000으로",IF(AND(B323&lt;&gt;"",COUNTIFS($F$5:$F$1534,F323,$B$5:$B$1534,B323)&gt;1),"같은 학생이 또 있어요",IF(AND(ISNUMBER(G323),ISNUMBER(H323),H323&lt;G323),"마지막 연락이 처음보다 빨라요",""))))))</f>
        <v/>
      </c>
    </row>
    <row r="324" ht="20" customHeight="1">
      <c r="A324" s="21">
        <f>IF(COUNTA(B324:F324)=0,"",ROW()-4)</f>
        <v/>
      </c>
      <c r="B324" s="22" t="inlineStr">
        <is>
          <t>송서연</t>
        </is>
      </c>
      <c r="C324" s="23" t="inlineStr">
        <is>
          <t>초5</t>
        </is>
      </c>
      <c r="D324" s="22" t="inlineStr">
        <is>
          <t>새봄초</t>
        </is>
      </c>
      <c r="E324" s="22" t="inlineStr">
        <is>
          <t>여상우</t>
        </is>
      </c>
      <c r="F324" s="22" t="inlineStr">
        <is>
          <t>010-5581-3181</t>
        </is>
      </c>
      <c r="G324" s="24" t="n">
        <v>46131</v>
      </c>
      <c r="H324" s="24" t="n">
        <v>46252</v>
      </c>
      <c r="I324" s="22" t="inlineStr">
        <is>
          <t>설명회·레벨테스트</t>
        </is>
      </c>
      <c r="J324" s="22" t="inlineStr">
        <is>
          <t>초등 문법반</t>
        </is>
      </c>
      <c r="K324" s="23" t="inlineStr">
        <is>
          <t>A1</t>
        </is>
      </c>
      <c r="L324" s="22" t="inlineStr">
        <is>
          <t>레벨테스트 봄</t>
        </is>
      </c>
      <c r="M324" s="22" t="inlineStr"/>
      <c r="N324" s="25" t="inlineStr"/>
      <c r="O324" s="26">
        <f>IF(COUNTA(B324:F324)=0,"",IF(AND(B324="",E324=""),"이름을 적어 주세요",IF(F324="","연락처가 없어요",IF(NOT(AND(LEN(F324)=13,LEFT(F324,4)="010-",MID(F324,9,1)="-",ISNUMBER(--SUBSTITUTE(F324,"-","")))),"번호를 010-0000-0000으로",IF(AND(B324&lt;&gt;"",COUNTIFS($F$5:$F$1534,F324,$B$5:$B$1534,B324)&gt;1),"같은 학생이 또 있어요",IF(AND(ISNUMBER(G324),ISNUMBER(H324),H324&lt;G324),"마지막 연락이 처음보다 빨라요",""))))))</f>
        <v/>
      </c>
    </row>
    <row r="325" ht="20" customHeight="1">
      <c r="A325" s="21">
        <f>IF(COUNTA(B325:F325)=0,"",ROW()-4)</f>
        <v/>
      </c>
      <c r="B325" s="22" t="inlineStr">
        <is>
          <t>이지민</t>
        </is>
      </c>
      <c r="C325" s="23" t="inlineStr">
        <is>
          <t>중2</t>
        </is>
      </c>
      <c r="D325" s="22" t="inlineStr">
        <is>
          <t>해오름중</t>
        </is>
      </c>
      <c r="E325" s="22" t="inlineStr">
        <is>
          <t>김소연</t>
        </is>
      </c>
      <c r="F325" s="22" t="inlineStr">
        <is>
          <t>010-5413-3365</t>
        </is>
      </c>
      <c r="G325" s="24" t="n">
        <v>46091</v>
      </c>
      <c r="H325" s="24" t="n">
        <v>46252</v>
      </c>
      <c r="I325" s="22" t="inlineStr">
        <is>
          <t>설명회·레벨테스트</t>
        </is>
      </c>
      <c r="J325" s="22" t="inlineStr">
        <is>
          <t>고1 수능기초반</t>
        </is>
      </c>
      <c r="K325" s="23" t="inlineStr">
        <is>
          <t>A2</t>
        </is>
      </c>
      <c r="L325" s="22" t="inlineStr">
        <is>
          <t>레벨테스트 봄</t>
        </is>
      </c>
      <c r="M325" s="22" t="inlineStr"/>
      <c r="N325" s="25" t="inlineStr"/>
      <c r="O325" s="26">
        <f>IF(COUNTA(B325:F325)=0,"",IF(AND(B325="",E325=""),"이름을 적어 주세요",IF(F325="","연락처가 없어요",IF(NOT(AND(LEN(F325)=13,LEFT(F325,4)="010-",MID(F325,9,1)="-",ISNUMBER(--SUBSTITUTE(F325,"-","")))),"번호를 010-0000-0000으로",IF(AND(B325&lt;&gt;"",COUNTIFS($F$5:$F$1534,F325,$B$5:$B$1534,B325)&gt;1),"같은 학생이 또 있어요",IF(AND(ISNUMBER(G325),ISNUMBER(H325),H325&lt;G325),"마지막 연락이 처음보다 빨라요",""))))))</f>
        <v/>
      </c>
    </row>
    <row r="326" ht="20" customHeight="1">
      <c r="A326" s="21">
        <f>IF(COUNTA(B326:F326)=0,"",ROW()-4)</f>
        <v/>
      </c>
      <c r="B326" s="22" t="inlineStr">
        <is>
          <t>김로운</t>
        </is>
      </c>
      <c r="C326" s="23" t="inlineStr">
        <is>
          <t>초5</t>
        </is>
      </c>
      <c r="D326" s="22" t="inlineStr">
        <is>
          <t>새봄초</t>
        </is>
      </c>
      <c r="E326" s="22" t="inlineStr"/>
      <c r="F326" s="22" t="inlineStr">
        <is>
          <t>010-8761-9963</t>
        </is>
      </c>
      <c r="G326" s="24" t="n">
        <v>46252</v>
      </c>
      <c r="H326" s="24" t="n">
        <v>46252</v>
      </c>
      <c r="I326" s="22" t="inlineStr">
        <is>
          <t>레벨테스트</t>
        </is>
      </c>
      <c r="J326" s="22" t="inlineStr"/>
      <c r="K326" s="23" t="inlineStr">
        <is>
          <t>B2</t>
        </is>
      </c>
      <c r="L326" s="22" t="inlineStr">
        <is>
          <t>레벨테스트 봄</t>
        </is>
      </c>
      <c r="M326" s="22" t="inlineStr"/>
      <c r="N326" s="25" t="inlineStr"/>
      <c r="O326" s="26">
        <f>IF(COUNTA(B326:F326)=0,"",IF(AND(B326="",E326=""),"이름을 적어 주세요",IF(F326="","연락처가 없어요",IF(NOT(AND(LEN(F326)=13,LEFT(F326,4)="010-",MID(F326,9,1)="-",ISNUMBER(--SUBSTITUTE(F326,"-","")))),"번호를 010-0000-0000으로",IF(AND(B326&lt;&gt;"",COUNTIFS($F$5:$F$1534,F326,$B$5:$B$1534,B326)&gt;1),"같은 학생이 또 있어요",IF(AND(ISNUMBER(G326),ISNUMBER(H326),H326&lt;G326),"마지막 연락이 처음보다 빨라요",""))))))</f>
        <v/>
      </c>
    </row>
    <row r="327" ht="20" customHeight="1">
      <c r="A327" s="21">
        <f>IF(COUNTA(B327:F327)=0,"",ROW()-4)</f>
        <v/>
      </c>
      <c r="B327" s="22" t="inlineStr"/>
      <c r="C327" s="23" t="inlineStr">
        <is>
          <t>초3</t>
        </is>
      </c>
      <c r="D327" s="22" t="inlineStr"/>
      <c r="E327" s="22" t="inlineStr">
        <is>
          <t>최태영</t>
        </is>
      </c>
      <c r="F327" s="22" t="inlineStr">
        <is>
          <t>010-7031-5825</t>
        </is>
      </c>
      <c r="G327" s="24" t="n">
        <v>46252</v>
      </c>
      <c r="H327" s="24" t="n">
        <v>46252</v>
      </c>
      <c r="I327" s="22" t="inlineStr">
        <is>
          <t>설명회</t>
        </is>
      </c>
      <c r="J327" s="22" t="inlineStr">
        <is>
          <t>초등 리딩반</t>
        </is>
      </c>
      <c r="K327" s="23" t="inlineStr"/>
      <c r="L327" s="22" t="inlineStr">
        <is>
          <t>설명회 신청</t>
        </is>
      </c>
      <c r="M327" s="22" t="inlineStr"/>
      <c r="N327" s="25" t="inlineStr"/>
      <c r="O327" s="26">
        <f>IF(COUNTA(B327:F327)=0,"",IF(AND(B327="",E327=""),"이름을 적어 주세요",IF(F327="","연락처가 없어요",IF(NOT(AND(LEN(F327)=13,LEFT(F327,4)="010-",MID(F327,9,1)="-",ISNUMBER(--SUBSTITUTE(F327,"-","")))),"번호를 010-0000-0000으로",IF(AND(B327&lt;&gt;"",COUNTIFS($F$5:$F$1534,F327,$B$5:$B$1534,B327)&gt;1),"같은 학생이 또 있어요",IF(AND(ISNUMBER(G327),ISNUMBER(H327),H327&lt;G327),"마지막 연락이 처음보다 빨라요",""))))))</f>
        <v/>
      </c>
    </row>
    <row r="328" ht="20" customHeight="1">
      <c r="A328" s="21">
        <f>IF(COUNTA(B328:F328)=0,"",ROW()-4)</f>
        <v/>
      </c>
      <c r="B328" s="22" t="inlineStr">
        <is>
          <t>김민준</t>
        </is>
      </c>
      <c r="C328" s="23" t="inlineStr">
        <is>
          <t>초6</t>
        </is>
      </c>
      <c r="D328" s="22" t="inlineStr">
        <is>
          <t>누리초</t>
        </is>
      </c>
      <c r="E328" s="22" t="inlineStr">
        <is>
          <t>강재현</t>
        </is>
      </c>
      <c r="F328" s="22" t="inlineStr">
        <is>
          <t>010-5465-5029</t>
        </is>
      </c>
      <c r="G328" s="24" t="n">
        <v>46080</v>
      </c>
      <c r="H328" s="24" t="n">
        <v>46251</v>
      </c>
      <c r="I328" s="22" t="inlineStr">
        <is>
          <t>전화·설명회·레벨테스트</t>
        </is>
      </c>
      <c r="J328" s="22" t="inlineStr">
        <is>
          <t>초등 리딩반</t>
        </is>
      </c>
      <c r="K328" s="23" t="inlineStr">
        <is>
          <t>A1 (재시험)</t>
        </is>
      </c>
      <c r="L328" s="22" t="inlineStr">
        <is>
          <t>레벨테스트 봄</t>
        </is>
      </c>
      <c r="M328" s="22" t="inlineStr">
        <is>
          <t>2/27 주 2회 원함</t>
        </is>
      </c>
      <c r="N328" s="25" t="inlineStr"/>
      <c r="O328" s="26">
        <f>IF(COUNTA(B328:F328)=0,"",IF(AND(B328="",E328=""),"이름을 적어 주세요",IF(F328="","연락처가 없어요",IF(NOT(AND(LEN(F328)=13,LEFT(F328,4)="010-",MID(F328,9,1)="-",ISNUMBER(--SUBSTITUTE(F328,"-","")))),"번호를 010-0000-0000으로",IF(AND(B328&lt;&gt;"",COUNTIFS($F$5:$F$1534,F328,$B$5:$B$1534,B328)&gt;1),"같은 학생이 또 있어요",IF(AND(ISNUMBER(G328),ISNUMBER(H328),H328&lt;G328),"마지막 연락이 처음보다 빨라요",""))))))</f>
        <v/>
      </c>
    </row>
    <row r="329" ht="20" customHeight="1">
      <c r="A329" s="21">
        <f>IF(COUNTA(B329:F329)=0,"",ROW()-4)</f>
        <v/>
      </c>
      <c r="B329" s="22" t="inlineStr">
        <is>
          <t>이예준</t>
        </is>
      </c>
      <c r="C329" s="23" t="inlineStr">
        <is>
          <t>초5</t>
        </is>
      </c>
      <c r="D329" s="22" t="inlineStr">
        <is>
          <t>숲길초</t>
        </is>
      </c>
      <c r="E329" s="22" t="inlineStr">
        <is>
          <t>김진희</t>
        </is>
      </c>
      <c r="F329" s="22" t="inlineStr">
        <is>
          <t>010-3641-9626</t>
        </is>
      </c>
      <c r="G329" s="24" t="n">
        <v>46170</v>
      </c>
      <c r="H329" s="24" t="n">
        <v>46251</v>
      </c>
      <c r="I329" s="22" t="inlineStr">
        <is>
          <t>전화·레벨테스트</t>
        </is>
      </c>
      <c r="J329" s="22" t="inlineStr"/>
      <c r="K329" s="23" t="inlineStr">
        <is>
          <t>B1</t>
        </is>
      </c>
      <c r="L329" s="22" t="inlineStr">
        <is>
          <t>레벨테스트 봄</t>
        </is>
      </c>
      <c r="M329" s="22" t="inlineStr">
        <is>
          <t>8/17 설명회 안내함</t>
        </is>
      </c>
      <c r="N329" s="25" t="inlineStr"/>
      <c r="O329" s="26">
        <f>IF(COUNTA(B329:F329)=0,"",IF(AND(B329="",E329=""),"이름을 적어 주세요",IF(F329="","연락처가 없어요",IF(NOT(AND(LEN(F329)=13,LEFT(F329,4)="010-",MID(F329,9,1)="-",ISNUMBER(--SUBSTITUTE(F329,"-","")))),"번호를 010-0000-0000으로",IF(AND(B329&lt;&gt;"",COUNTIFS($F$5:$F$1534,F329,$B$5:$B$1534,B329)&gt;1),"같은 학생이 또 있어요",IF(AND(ISNUMBER(G329),ISNUMBER(H329),H329&lt;G329),"마지막 연락이 처음보다 빨라요",""))))))</f>
        <v/>
      </c>
    </row>
    <row r="330" ht="20" customHeight="1">
      <c r="A330" s="21">
        <f>IF(COUNTA(B330:F330)=0,"",ROW()-4)</f>
        <v/>
      </c>
      <c r="B330" s="22" t="inlineStr">
        <is>
          <t>진지후</t>
        </is>
      </c>
      <c r="C330" s="23" t="inlineStr">
        <is>
          <t>중3</t>
        </is>
      </c>
      <c r="D330" s="22" t="inlineStr"/>
      <c r="E330" s="22" t="inlineStr">
        <is>
          <t>장보람</t>
        </is>
      </c>
      <c r="F330" s="22" t="inlineStr">
        <is>
          <t>010-4358-1672</t>
        </is>
      </c>
      <c r="G330" s="24" t="n">
        <v>46177</v>
      </c>
      <c r="H330" s="24" t="n">
        <v>46251</v>
      </c>
      <c r="I330" s="22" t="inlineStr">
        <is>
          <t>전화</t>
        </is>
      </c>
      <c r="J330" s="22" t="inlineStr"/>
      <c r="K330" s="23" t="inlineStr"/>
      <c r="L330" s="22" t="inlineStr">
        <is>
          <t>전화 상담</t>
        </is>
      </c>
      <c r="M330" s="22" t="inlineStr">
        <is>
          <t>6/4 리딩 레벨 궁금해함</t>
        </is>
      </c>
      <c r="N330" s="25" t="inlineStr"/>
      <c r="O330" s="26">
        <f>IF(COUNTA(B330:F330)=0,"",IF(AND(B330="",E330=""),"이름을 적어 주세요",IF(F330="","연락처가 없어요",IF(NOT(AND(LEN(F330)=13,LEFT(F330,4)="010-",MID(F330,9,1)="-",ISNUMBER(--SUBSTITUTE(F330,"-","")))),"번호를 010-0000-0000으로",IF(AND(B330&lt;&gt;"",COUNTIFS($F$5:$F$1534,F330,$B$5:$B$1534,B330)&gt;1),"같은 학생이 또 있어요",IF(AND(ISNUMBER(G330),ISNUMBER(H330),H330&lt;G330),"마지막 연락이 처음보다 빨라요",""))))))</f>
        <v/>
      </c>
    </row>
    <row r="331" ht="20" customHeight="1">
      <c r="A331" s="21">
        <f>IF(COUNTA(B331:F331)=0,"",ROW()-4)</f>
        <v/>
      </c>
      <c r="B331" s="22" t="inlineStr">
        <is>
          <t>류시우</t>
        </is>
      </c>
      <c r="C331" s="23" t="inlineStr">
        <is>
          <t>중1</t>
        </is>
      </c>
      <c r="D331" s="22" t="inlineStr">
        <is>
          <t>해오름중</t>
        </is>
      </c>
      <c r="E331" s="22" t="inlineStr"/>
      <c r="F331" s="22" t="inlineStr">
        <is>
          <t>010-8599-2263</t>
        </is>
      </c>
      <c r="G331" s="24" t="n">
        <v>46251</v>
      </c>
      <c r="H331" s="24" t="n">
        <v>46251</v>
      </c>
      <c r="I331" s="22" t="inlineStr">
        <is>
          <t>레벨테스트</t>
        </is>
      </c>
      <c r="J331" s="22" t="inlineStr"/>
      <c r="K331" s="23" t="inlineStr">
        <is>
          <t>B2</t>
        </is>
      </c>
      <c r="L331" s="22" t="inlineStr">
        <is>
          <t>레벨테스트 봄</t>
        </is>
      </c>
      <c r="M331" s="22" t="inlineStr"/>
      <c r="N331" s="25" t="inlineStr"/>
      <c r="O331" s="26">
        <f>IF(COUNTA(B331:F331)=0,"",IF(AND(B331="",E331=""),"이름을 적어 주세요",IF(F331="","연락처가 없어요",IF(NOT(AND(LEN(F331)=13,LEFT(F331,4)="010-",MID(F331,9,1)="-",ISNUMBER(--SUBSTITUTE(F331,"-","")))),"번호를 010-0000-0000으로",IF(AND(B331&lt;&gt;"",COUNTIFS($F$5:$F$1534,F331,$B$5:$B$1534,B331)&gt;1),"같은 학생이 또 있어요",IF(AND(ISNUMBER(G331),ISNUMBER(H331),H331&lt;G331),"마지막 연락이 처음보다 빨라요",""))))))</f>
        <v/>
      </c>
    </row>
    <row r="332" ht="20" customHeight="1">
      <c r="A332" s="21">
        <f>IF(COUNTA(B332:F332)=0,"",ROW()-4)</f>
        <v/>
      </c>
      <c r="B332" s="22" t="inlineStr">
        <is>
          <t>남수아</t>
        </is>
      </c>
      <c r="C332" s="23" t="inlineStr">
        <is>
          <t>고1</t>
        </is>
      </c>
      <c r="D332" s="22" t="inlineStr"/>
      <c r="E332" s="22" t="inlineStr">
        <is>
          <t>신수경</t>
        </is>
      </c>
      <c r="F332" s="22" t="inlineStr">
        <is>
          <t>010-5274-1794</t>
        </is>
      </c>
      <c r="G332" s="24" t="n">
        <v>46201</v>
      </c>
      <c r="H332" s="24" t="n">
        <v>46250</v>
      </c>
      <c r="I332" s="22" t="inlineStr">
        <is>
          <t>전화·설명회</t>
        </is>
      </c>
      <c r="J332" s="22" t="inlineStr">
        <is>
          <t>중등 서술형반</t>
        </is>
      </c>
      <c r="K332" s="23" t="inlineStr"/>
      <c r="L332" s="22" t="inlineStr">
        <is>
          <t>설명회 신청</t>
        </is>
      </c>
      <c r="M332" s="22" t="inlineStr">
        <is>
          <t>6/28 리딩 레벨 궁금해함</t>
        </is>
      </c>
      <c r="N332" s="25" t="inlineStr"/>
      <c r="O332" s="26">
        <f>IF(COUNTA(B332:F332)=0,"",IF(AND(B332="",E332=""),"이름을 적어 주세요",IF(F332="","연락처가 없어요",IF(NOT(AND(LEN(F332)=13,LEFT(F332,4)="010-",MID(F332,9,1)="-",ISNUMBER(--SUBSTITUTE(F332,"-","")))),"번호를 010-0000-0000으로",IF(AND(B332&lt;&gt;"",COUNTIFS($F$5:$F$1534,F332,$B$5:$B$1534,B332)&gt;1),"같은 학생이 또 있어요",IF(AND(ISNUMBER(G332),ISNUMBER(H332),H332&lt;G332),"마지막 연락이 처음보다 빨라요",""))))))</f>
        <v/>
      </c>
    </row>
    <row r="333" ht="20" customHeight="1">
      <c r="A333" s="21">
        <f>IF(COUNTA(B333:F333)=0,"",ROW()-4)</f>
        <v/>
      </c>
      <c r="B333" s="22" t="inlineStr">
        <is>
          <t>최시아</t>
        </is>
      </c>
      <c r="C333" s="23" t="inlineStr">
        <is>
          <t>고1</t>
        </is>
      </c>
      <c r="D333" s="22" t="inlineStr"/>
      <c r="E333" s="22" t="inlineStr">
        <is>
          <t>김지혜</t>
        </is>
      </c>
      <c r="F333" s="22" t="inlineStr">
        <is>
          <t>010-3548-8452</t>
        </is>
      </c>
      <c r="G333" s="24" t="n">
        <v>46250</v>
      </c>
      <c r="H333" s="24" t="n">
        <v>46250</v>
      </c>
      <c r="I333" s="22" t="inlineStr">
        <is>
          <t>전화</t>
        </is>
      </c>
      <c r="J333" s="22" t="inlineStr"/>
      <c r="K333" s="23" t="inlineStr"/>
      <c r="L333" s="22" t="inlineStr">
        <is>
          <t>전화 상담</t>
        </is>
      </c>
      <c r="M333" s="22" t="inlineStr">
        <is>
          <t>8/16 주 2회 원함</t>
        </is>
      </c>
      <c r="N333" s="25" t="inlineStr"/>
      <c r="O333" s="26">
        <f>IF(COUNTA(B333:F333)=0,"",IF(AND(B333="",E333=""),"이름을 적어 주세요",IF(F333="","연락처가 없어요",IF(NOT(AND(LEN(F333)=13,LEFT(F333,4)="010-",MID(F333,9,1)="-",ISNUMBER(--SUBSTITUTE(F333,"-","")))),"번호를 010-0000-0000으로",IF(AND(B333&lt;&gt;"",COUNTIFS($F$5:$F$1534,F333,$B$5:$B$1534,B333)&gt;1),"같은 학생이 또 있어요",IF(AND(ISNUMBER(G333),ISNUMBER(H333),H333&lt;G333),"마지막 연락이 처음보다 빨라요",""))))))</f>
        <v/>
      </c>
    </row>
    <row r="334" ht="20" customHeight="1">
      <c r="A334" s="21">
        <f>IF(COUNTA(B334:F334)=0,"",ROW()-4)</f>
        <v/>
      </c>
      <c r="B334" s="22" t="inlineStr"/>
      <c r="C334" s="23" t="inlineStr">
        <is>
          <t>중3</t>
        </is>
      </c>
      <c r="D334" s="22" t="inlineStr"/>
      <c r="E334" s="22" t="inlineStr">
        <is>
          <t>윤수경</t>
        </is>
      </c>
      <c r="F334" s="22" t="inlineStr">
        <is>
          <t>010-6338-6077</t>
        </is>
      </c>
      <c r="G334" s="24" t="n">
        <v>46250</v>
      </c>
      <c r="H334" s="24" t="n">
        <v>46250</v>
      </c>
      <c r="I334" s="22" t="inlineStr">
        <is>
          <t>설명회</t>
        </is>
      </c>
      <c r="J334" s="22" t="inlineStr">
        <is>
          <t>중등 내신반</t>
        </is>
      </c>
      <c r="K334" s="23" t="inlineStr"/>
      <c r="L334" s="22" t="inlineStr">
        <is>
          <t>설명회 신청</t>
        </is>
      </c>
      <c r="M334" s="22" t="inlineStr"/>
      <c r="N334" s="25" t="inlineStr"/>
      <c r="O334" s="26">
        <f>IF(COUNTA(B334:F334)=0,"",IF(AND(B334="",E334=""),"이름을 적어 주세요",IF(F334="","연락처가 없어요",IF(NOT(AND(LEN(F334)=13,LEFT(F334,4)="010-",MID(F334,9,1)="-",ISNUMBER(--SUBSTITUTE(F334,"-","")))),"번호를 010-0000-0000으로",IF(AND(B334&lt;&gt;"",COUNTIFS($F$5:$F$1534,F334,$B$5:$B$1534,B334)&gt;1),"같은 학생이 또 있어요",IF(AND(ISNUMBER(G334),ISNUMBER(H334),H334&lt;G334),"마지막 연락이 처음보다 빨라요",""))))))</f>
        <v/>
      </c>
    </row>
    <row r="335" ht="20" customHeight="1">
      <c r="A335" s="21">
        <f>IF(COUNTA(B335:F335)=0,"",ROW()-4)</f>
        <v/>
      </c>
      <c r="B335" s="22" t="inlineStr">
        <is>
          <t>김수아</t>
        </is>
      </c>
      <c r="C335" s="23" t="inlineStr">
        <is>
          <t>중3</t>
        </is>
      </c>
      <c r="D335" s="22" t="inlineStr">
        <is>
          <t>숲길중</t>
        </is>
      </c>
      <c r="E335" s="22" t="inlineStr">
        <is>
          <t>이씨 어머님</t>
        </is>
      </c>
      <c r="F335" s="22" t="inlineStr">
        <is>
          <t>010-6975-1949</t>
        </is>
      </c>
      <c r="G335" s="24" t="n">
        <v>46089</v>
      </c>
      <c r="H335" s="24" t="n">
        <v>46249</v>
      </c>
      <c r="I335" s="22" t="inlineStr">
        <is>
          <t>전화·설명회·레벨테스트</t>
        </is>
      </c>
      <c r="J335" s="22" t="inlineStr">
        <is>
          <t>중등 서술형반</t>
        </is>
      </c>
      <c r="K335" s="23" t="inlineStr">
        <is>
          <t>A1</t>
        </is>
      </c>
      <c r="L335" s="22" t="inlineStr">
        <is>
          <t>레벨테스트 봄</t>
        </is>
      </c>
      <c r="M335" s="22" t="inlineStr">
        <is>
          <t>3/8 숙제 양 걱정</t>
        </is>
      </c>
      <c r="N335" s="25" t="inlineStr"/>
      <c r="O335" s="26">
        <f>IF(COUNTA(B335:F335)=0,"",IF(AND(B335="",E335=""),"이름을 적어 주세요",IF(F335="","연락처가 없어요",IF(NOT(AND(LEN(F335)=13,LEFT(F335,4)="010-",MID(F335,9,1)="-",ISNUMBER(--SUBSTITUTE(F335,"-","")))),"번호를 010-0000-0000으로",IF(AND(B335&lt;&gt;"",COUNTIFS($F$5:$F$1534,F335,$B$5:$B$1534,B335)&gt;1),"같은 학생이 또 있어요",IF(AND(ISNUMBER(G335),ISNUMBER(H335),H335&lt;G335),"마지막 연락이 처음보다 빨라요",""))))))</f>
        <v/>
      </c>
    </row>
    <row r="336" ht="20" customHeight="1">
      <c r="A336" s="21">
        <f>IF(COUNTA(B336:F336)=0,"",ROW()-4)</f>
        <v/>
      </c>
      <c r="B336" s="22" t="inlineStr">
        <is>
          <t>정수빈</t>
        </is>
      </c>
      <c r="C336" s="23" t="inlineStr">
        <is>
          <t>중1</t>
        </is>
      </c>
      <c r="D336" s="22" t="inlineStr"/>
      <c r="E336" s="22" t="inlineStr">
        <is>
          <t>박지훈</t>
        </is>
      </c>
      <c r="F336" s="22" t="inlineStr">
        <is>
          <t>010-9577-1990</t>
        </is>
      </c>
      <c r="G336" s="24" t="n">
        <v>46167</v>
      </c>
      <c r="H336" s="24" t="n">
        <v>46249</v>
      </c>
      <c r="I336" s="22" t="inlineStr">
        <is>
          <t>전화·설명회</t>
        </is>
      </c>
      <c r="J336" s="22" t="inlineStr">
        <is>
          <t>중등 서술형반</t>
        </is>
      </c>
      <c r="K336" s="23" t="inlineStr"/>
      <c r="L336" s="22" t="inlineStr">
        <is>
          <t>설명회 신청</t>
        </is>
      </c>
      <c r="M336" s="22" t="inlineStr"/>
      <c r="N336" s="25" t="inlineStr"/>
      <c r="O336" s="26">
        <f>IF(COUNTA(B336:F336)=0,"",IF(AND(B336="",E336=""),"이름을 적어 주세요",IF(F336="","연락처가 없어요",IF(NOT(AND(LEN(F336)=13,LEFT(F336,4)="010-",MID(F336,9,1)="-",ISNUMBER(--SUBSTITUTE(F336,"-","")))),"번호를 010-0000-0000으로",IF(AND(B336&lt;&gt;"",COUNTIFS($F$5:$F$1534,F336,$B$5:$B$1534,B336)&gt;1),"같은 학생이 또 있어요",IF(AND(ISNUMBER(G336),ISNUMBER(H336),H336&lt;G336),"마지막 연락이 처음보다 빨라요",""))))))</f>
        <v/>
      </c>
    </row>
    <row r="337" ht="20" customHeight="1">
      <c r="A337" s="21">
        <f>IF(COUNTA(B337:F337)=0,"",ROW()-4)</f>
        <v/>
      </c>
      <c r="B337" s="22" t="inlineStr">
        <is>
          <t>정나은</t>
        </is>
      </c>
      <c r="C337" s="23" t="inlineStr">
        <is>
          <t>초6</t>
        </is>
      </c>
      <c r="D337" s="22" t="inlineStr">
        <is>
          <t>누리초</t>
        </is>
      </c>
      <c r="E337" s="22" t="inlineStr">
        <is>
          <t>이수경</t>
        </is>
      </c>
      <c r="F337" s="22" t="inlineStr">
        <is>
          <t>010-3467-3325</t>
        </is>
      </c>
      <c r="G337" s="24" t="n">
        <v>46181</v>
      </c>
      <c r="H337" s="24" t="n">
        <v>46249</v>
      </c>
      <c r="I337" s="22" t="inlineStr">
        <is>
          <t>전화·레벨테스트</t>
        </is>
      </c>
      <c r="J337" s="22" t="inlineStr"/>
      <c r="K337" s="23" t="inlineStr">
        <is>
          <t>A1</t>
        </is>
      </c>
      <c r="L337" s="22" t="inlineStr">
        <is>
          <t>레벨테스트 봄</t>
        </is>
      </c>
      <c r="M337" s="22" t="inlineStr">
        <is>
          <t>8/15 리딩 레벨 궁금해함</t>
        </is>
      </c>
      <c r="N337" s="25" t="inlineStr"/>
      <c r="O337" s="26">
        <f>IF(COUNTA(B337:F337)=0,"",IF(AND(B337="",E337=""),"이름을 적어 주세요",IF(F337="","연락처가 없어요",IF(NOT(AND(LEN(F337)=13,LEFT(F337,4)="010-",MID(F337,9,1)="-",ISNUMBER(--SUBSTITUTE(F337,"-","")))),"번호를 010-0000-0000으로",IF(AND(B337&lt;&gt;"",COUNTIFS($F$5:$F$1534,F337,$B$5:$B$1534,B337)&gt;1),"같은 학생이 또 있어요",IF(AND(ISNUMBER(G337),ISNUMBER(H337),H337&lt;G337),"마지막 연락이 처음보다 빨라요",""))))))</f>
        <v/>
      </c>
    </row>
    <row r="338" ht="20" customHeight="1">
      <c r="A338" s="21">
        <f>IF(COUNTA(B338:F338)=0,"",ROW()-4)</f>
        <v/>
      </c>
      <c r="B338" s="22" t="inlineStr">
        <is>
          <t>김가온</t>
        </is>
      </c>
      <c r="C338" s="23" t="inlineStr">
        <is>
          <t>중1</t>
        </is>
      </c>
      <c r="D338" s="22" t="inlineStr">
        <is>
          <t>새봄중</t>
        </is>
      </c>
      <c r="E338" s="22" t="inlineStr">
        <is>
          <t>류지혜</t>
        </is>
      </c>
      <c r="F338" s="22" t="inlineStr">
        <is>
          <t>010-9267-2922</t>
        </is>
      </c>
      <c r="G338" s="24" t="n">
        <v>46160</v>
      </c>
      <c r="H338" s="24" t="n">
        <v>46249</v>
      </c>
      <c r="I338" s="22" t="inlineStr">
        <is>
          <t>전화·설명회·레벨테스트</t>
        </is>
      </c>
      <c r="J338" s="22" t="inlineStr">
        <is>
          <t>중등 내신반</t>
        </is>
      </c>
      <c r="K338" s="23" t="inlineStr">
        <is>
          <t>B2</t>
        </is>
      </c>
      <c r="L338" s="22" t="inlineStr">
        <is>
          <t>레벨테스트 봄</t>
        </is>
      </c>
      <c r="M338" s="22" t="inlineStr">
        <is>
          <t>6/13 토요일 반 있는지</t>
        </is>
      </c>
      <c r="N338" s="25" t="inlineStr"/>
      <c r="O338" s="26">
        <f>IF(COUNTA(B338:F338)=0,"",IF(AND(B338="",E338=""),"이름을 적어 주세요",IF(F338="","연락처가 없어요",IF(NOT(AND(LEN(F338)=13,LEFT(F338,4)="010-",MID(F338,9,1)="-",ISNUMBER(--SUBSTITUTE(F338,"-","")))),"번호를 010-0000-0000으로",IF(AND(B338&lt;&gt;"",COUNTIFS($F$5:$F$1534,F338,$B$5:$B$1534,B338)&gt;1),"같은 학생이 또 있어요",IF(AND(ISNUMBER(G338),ISNUMBER(H338),H338&lt;G338),"마지막 연락이 처음보다 빨라요",""))))))</f>
        <v/>
      </c>
    </row>
    <row r="339" ht="20" customHeight="1">
      <c r="A339" s="21">
        <f>IF(COUNTA(B339:F339)=0,"",ROW()-4)</f>
        <v/>
      </c>
      <c r="B339" s="22" t="inlineStr">
        <is>
          <t>김연우</t>
        </is>
      </c>
      <c r="C339" s="23" t="inlineStr">
        <is>
          <t>중3</t>
        </is>
      </c>
      <c r="D339" s="22" t="inlineStr">
        <is>
          <t>새봄중</t>
        </is>
      </c>
      <c r="E339" s="22" t="inlineStr">
        <is>
          <t>이태영</t>
        </is>
      </c>
      <c r="F339" s="22" t="inlineStr">
        <is>
          <t>010-3337-8449</t>
        </is>
      </c>
      <c r="G339" s="24" t="n">
        <v>46074</v>
      </c>
      <c r="H339" s="24" t="n">
        <v>46249</v>
      </c>
      <c r="I339" s="22" t="inlineStr">
        <is>
          <t>설명회·레벨테스트</t>
        </is>
      </c>
      <c r="J339" s="22" t="inlineStr">
        <is>
          <t>중등 내신반</t>
        </is>
      </c>
      <c r="K339" s="23" t="inlineStr">
        <is>
          <t>A1</t>
        </is>
      </c>
      <c r="L339" s="22" t="inlineStr">
        <is>
          <t>레벨테스트 봄</t>
        </is>
      </c>
      <c r="M339" s="22" t="inlineStr"/>
      <c r="N339" s="25" t="inlineStr"/>
      <c r="O339" s="26">
        <f>IF(COUNTA(B339:F339)=0,"",IF(AND(B339="",E339=""),"이름을 적어 주세요",IF(F339="","연락처가 없어요",IF(NOT(AND(LEN(F339)=13,LEFT(F339,4)="010-",MID(F339,9,1)="-",ISNUMBER(--SUBSTITUTE(F339,"-","")))),"번호를 010-0000-0000으로",IF(AND(B339&lt;&gt;"",COUNTIFS($F$5:$F$1534,F339,$B$5:$B$1534,B339)&gt;1),"같은 학생이 또 있어요",IF(AND(ISNUMBER(G339),ISNUMBER(H339),H339&lt;G339),"마지막 연락이 처음보다 빨라요",""))))))</f>
        <v/>
      </c>
    </row>
    <row r="340" ht="20" customHeight="1">
      <c r="A340" s="21">
        <f>IF(COUNTA(B340:F340)=0,"",ROW()-4)</f>
        <v/>
      </c>
      <c r="B340" s="22" t="inlineStr">
        <is>
          <t>장지우</t>
        </is>
      </c>
      <c r="C340" s="23" t="inlineStr">
        <is>
          <t>중2</t>
        </is>
      </c>
      <c r="D340" s="22" t="inlineStr">
        <is>
          <t>해오름중</t>
        </is>
      </c>
      <c r="E340" s="22" t="inlineStr"/>
      <c r="F340" s="22" t="inlineStr">
        <is>
          <t>010-3246-4269</t>
        </is>
      </c>
      <c r="G340" s="24" t="n">
        <v>46249</v>
      </c>
      <c r="H340" s="24" t="n">
        <v>46249</v>
      </c>
      <c r="I340" s="22" t="inlineStr">
        <is>
          <t>레벨테스트</t>
        </is>
      </c>
      <c r="J340" s="22" t="inlineStr"/>
      <c r="K340" s="23" t="inlineStr">
        <is>
          <t>B1</t>
        </is>
      </c>
      <c r="L340" s="22" t="inlineStr">
        <is>
          <t>레벨테스트 봄</t>
        </is>
      </c>
      <c r="M340" s="22" t="inlineStr"/>
      <c r="N340" s="25" t="inlineStr"/>
      <c r="O340" s="26">
        <f>IF(COUNTA(B340:F340)=0,"",IF(AND(B340="",E340=""),"이름을 적어 주세요",IF(F340="","연락처가 없어요",IF(NOT(AND(LEN(F340)=13,LEFT(F340,4)="010-",MID(F340,9,1)="-",ISNUMBER(--SUBSTITUTE(F340,"-","")))),"번호를 010-0000-0000으로",IF(AND(B340&lt;&gt;"",COUNTIFS($F$5:$F$1534,F340,$B$5:$B$1534,B340)&gt;1),"같은 학생이 또 있어요",IF(AND(ISNUMBER(G340),ISNUMBER(H340),H340&lt;G340),"마지막 연락이 처음보다 빨라요",""))))))</f>
        <v/>
      </c>
    </row>
    <row r="341" ht="20" customHeight="1">
      <c r="A341" s="21">
        <f>IF(COUNTA(B341:F341)=0,"",ROW()-4)</f>
        <v/>
      </c>
      <c r="B341" s="22" t="inlineStr">
        <is>
          <t>박유찬</t>
        </is>
      </c>
      <c r="C341" s="23" t="inlineStr">
        <is>
          <t>초6</t>
        </is>
      </c>
      <c r="D341" s="22" t="inlineStr">
        <is>
          <t>새봄초</t>
        </is>
      </c>
      <c r="E341" s="22" t="inlineStr">
        <is>
          <t>박재현</t>
        </is>
      </c>
      <c r="F341" s="22" t="inlineStr">
        <is>
          <t>010-3412-2706</t>
        </is>
      </c>
      <c r="G341" s="24" t="n">
        <v>46061</v>
      </c>
      <c r="H341" s="24" t="n">
        <v>46248</v>
      </c>
      <c r="I341" s="22" t="inlineStr">
        <is>
          <t>전화·레벨테스트</t>
        </is>
      </c>
      <c r="J341" s="22" t="inlineStr"/>
      <c r="K341" s="23" t="inlineStr">
        <is>
          <t>C1</t>
        </is>
      </c>
      <c r="L341" s="22" t="inlineStr">
        <is>
          <t>레벨테스트 봄</t>
        </is>
      </c>
      <c r="M341" s="22" t="inlineStr">
        <is>
          <t>2/8 다른 학원 다니는 중, 비교 중</t>
        </is>
      </c>
      <c r="N341" s="25" t="inlineStr"/>
      <c r="O341" s="26">
        <f>IF(COUNTA(B341:F341)=0,"",IF(AND(B341="",E341=""),"이름을 적어 주세요",IF(F341="","연락처가 없어요",IF(NOT(AND(LEN(F341)=13,LEFT(F341,4)="010-",MID(F341,9,1)="-",ISNUMBER(--SUBSTITUTE(F341,"-","")))),"번호를 010-0000-0000으로",IF(AND(B341&lt;&gt;"",COUNTIFS($F$5:$F$1534,F341,$B$5:$B$1534,B341)&gt;1),"같은 학생이 또 있어요",IF(AND(ISNUMBER(G341),ISNUMBER(H341),H341&lt;G341),"마지막 연락이 처음보다 빨라요",""))))))</f>
        <v/>
      </c>
    </row>
    <row r="342" ht="20" customHeight="1">
      <c r="A342" s="21">
        <f>IF(COUNTA(B342:F342)=0,"",ROW()-4)</f>
        <v/>
      </c>
      <c r="B342" s="22" t="inlineStr">
        <is>
          <t>조하은</t>
        </is>
      </c>
      <c r="C342" s="23" t="inlineStr">
        <is>
          <t>중1</t>
        </is>
      </c>
      <c r="D342" s="22" t="inlineStr"/>
      <c r="E342" s="22" t="inlineStr">
        <is>
          <t>최씨 어머님</t>
        </is>
      </c>
      <c r="F342" s="22" t="inlineStr">
        <is>
          <t>010-4234-3541</t>
        </is>
      </c>
      <c r="G342" s="24" t="n">
        <v>46129</v>
      </c>
      <c r="H342" s="24" t="n">
        <v>46248</v>
      </c>
      <c r="I342" s="22" t="inlineStr">
        <is>
          <t>전화</t>
        </is>
      </c>
      <c r="J342" s="22" t="inlineStr"/>
      <c r="K342" s="23" t="inlineStr"/>
      <c r="L342" s="22" t="inlineStr">
        <is>
          <t>전화 상담</t>
        </is>
      </c>
      <c r="M342" s="22" t="inlineStr">
        <is>
          <t>4/17 다음 주 다시 전화 주기로 / 8/14 방학 특강 문의</t>
        </is>
      </c>
      <c r="N342" s="25" t="inlineStr">
        <is>
          <t>이름이 두 가지로 적힘: 조하은/조하운</t>
        </is>
      </c>
      <c r="O342" s="26">
        <f>IF(COUNTA(B342:F342)=0,"",IF(AND(B342="",E342=""),"이름을 적어 주세요",IF(F342="","연락처가 없어요",IF(NOT(AND(LEN(F342)=13,LEFT(F342,4)="010-",MID(F342,9,1)="-",ISNUMBER(--SUBSTITUTE(F342,"-","")))),"번호를 010-0000-0000으로",IF(AND(B342&lt;&gt;"",COUNTIFS($F$5:$F$1534,F342,$B$5:$B$1534,B342)&gt;1),"같은 학생이 또 있어요",IF(AND(ISNUMBER(G342),ISNUMBER(H342),H342&lt;G342),"마지막 연락이 처음보다 빨라요",""))))))</f>
        <v/>
      </c>
    </row>
    <row r="343" ht="20" customHeight="1">
      <c r="A343" s="21">
        <f>IF(COUNTA(B343:F343)=0,"",ROW()-4)</f>
        <v/>
      </c>
      <c r="B343" s="22" t="inlineStr">
        <is>
          <t>김지우</t>
        </is>
      </c>
      <c r="C343" s="23" t="inlineStr">
        <is>
          <t>초5</t>
        </is>
      </c>
      <c r="D343" s="22" t="inlineStr"/>
      <c r="E343" s="22" t="inlineStr">
        <is>
          <t>류씨 어머님</t>
        </is>
      </c>
      <c r="F343" s="22" t="inlineStr">
        <is>
          <t>010-6424-6949</t>
        </is>
      </c>
      <c r="G343" s="24" t="n">
        <v>46169</v>
      </c>
      <c r="H343" s="24" t="n">
        <v>46248</v>
      </c>
      <c r="I343" s="22" t="inlineStr">
        <is>
          <t>전화·설명회</t>
        </is>
      </c>
      <c r="J343" s="22" t="inlineStr">
        <is>
          <t>초등 리딩반</t>
        </is>
      </c>
      <c r="K343" s="23" t="inlineStr"/>
      <c r="L343" s="22" t="inlineStr">
        <is>
          <t>설명회 신청</t>
        </is>
      </c>
      <c r="M343" s="22" t="inlineStr">
        <is>
          <t>5/27 문법이 약하다고 함 / 8/14 레벨테스트 날짜 잡기로</t>
        </is>
      </c>
      <c r="N343" s="25" t="inlineStr"/>
      <c r="O343" s="26">
        <f>IF(COUNTA(B343:F343)=0,"",IF(AND(B343="",E343=""),"이름을 적어 주세요",IF(F343="","연락처가 없어요",IF(NOT(AND(LEN(F343)=13,LEFT(F343,4)="010-",MID(F343,9,1)="-",ISNUMBER(--SUBSTITUTE(F343,"-","")))),"번호를 010-0000-0000으로",IF(AND(B343&lt;&gt;"",COUNTIFS($F$5:$F$1534,F343,$B$5:$B$1534,B343)&gt;1),"같은 학생이 또 있어요",IF(AND(ISNUMBER(G343),ISNUMBER(H343),H343&lt;G343),"마지막 연락이 처음보다 빨라요",""))))))</f>
        <v/>
      </c>
    </row>
    <row r="344" ht="20" customHeight="1">
      <c r="A344" s="21">
        <f>IF(COUNTA(B344:F344)=0,"",ROW()-4)</f>
        <v/>
      </c>
      <c r="B344" s="22" t="inlineStr">
        <is>
          <t>김지후</t>
        </is>
      </c>
      <c r="C344" s="23" t="inlineStr">
        <is>
          <t>중2</t>
        </is>
      </c>
      <c r="D344" s="22" t="inlineStr">
        <is>
          <t>해오름중</t>
        </is>
      </c>
      <c r="E344" s="22" t="inlineStr">
        <is>
          <t>이재현</t>
        </is>
      </c>
      <c r="F344" s="22" t="inlineStr">
        <is>
          <t>010-2943-2658</t>
        </is>
      </c>
      <c r="G344" s="24" t="n">
        <v>46186</v>
      </c>
      <c r="H344" s="24" t="n">
        <v>46248</v>
      </c>
      <c r="I344" s="22" t="inlineStr">
        <is>
          <t>설명회·레벨테스트</t>
        </is>
      </c>
      <c r="J344" s="22" t="inlineStr">
        <is>
          <t>중등 서술형반</t>
        </is>
      </c>
      <c r="K344" s="23" t="inlineStr">
        <is>
          <t>B2</t>
        </is>
      </c>
      <c r="L344" s="22" t="inlineStr">
        <is>
          <t>레벨테스트 봄</t>
        </is>
      </c>
      <c r="M344" s="22" t="inlineStr"/>
      <c r="N344" s="25" t="inlineStr"/>
      <c r="O344" s="26">
        <f>IF(COUNTA(B344:F344)=0,"",IF(AND(B344="",E344=""),"이름을 적어 주세요",IF(F344="","연락처가 없어요",IF(NOT(AND(LEN(F344)=13,LEFT(F344,4)="010-",MID(F344,9,1)="-",ISNUMBER(--SUBSTITUTE(F344,"-","")))),"번호를 010-0000-0000으로",IF(AND(B344&lt;&gt;"",COUNTIFS($F$5:$F$1534,F344,$B$5:$B$1534,B344)&gt;1),"같은 학생이 또 있어요",IF(AND(ISNUMBER(G344),ISNUMBER(H344),H344&lt;G344),"마지막 연락이 처음보다 빨라요",""))))))</f>
        <v/>
      </c>
    </row>
    <row r="345" ht="20" customHeight="1">
      <c r="A345" s="21">
        <f>IF(COUNTA(B345:F345)=0,"",ROW()-4)</f>
        <v/>
      </c>
      <c r="B345" s="22" t="inlineStr">
        <is>
          <t>김로운</t>
        </is>
      </c>
      <c r="C345" s="23" t="inlineStr">
        <is>
          <t>초6</t>
        </is>
      </c>
      <c r="D345" s="22" t="inlineStr"/>
      <c r="E345" s="22" t="inlineStr">
        <is>
          <t>이현주</t>
        </is>
      </c>
      <c r="F345" s="22" t="inlineStr">
        <is>
          <t>010-8159-9680</t>
        </is>
      </c>
      <c r="G345" s="24" t="n">
        <v>46227</v>
      </c>
      <c r="H345" s="24" t="n">
        <v>46248</v>
      </c>
      <c r="I345" s="22" t="inlineStr">
        <is>
          <t>전화·설명회</t>
        </is>
      </c>
      <c r="J345" s="22" t="inlineStr">
        <is>
          <t>초등 문법반</t>
        </is>
      </c>
      <c r="K345" s="23" t="inlineStr"/>
      <c r="L345" s="22" t="inlineStr">
        <is>
          <t>설명회 신청</t>
        </is>
      </c>
      <c r="M345" s="22" t="inlineStr">
        <is>
          <t>7/24 문법이 약하다고 함</t>
        </is>
      </c>
      <c r="N345" s="25" t="inlineStr"/>
      <c r="O345" s="26">
        <f>IF(COUNTA(B345:F345)=0,"",IF(AND(B345="",E345=""),"이름을 적어 주세요",IF(F345="","연락처가 없어요",IF(NOT(AND(LEN(F345)=13,LEFT(F345,4)="010-",MID(F345,9,1)="-",ISNUMBER(--SUBSTITUTE(F345,"-","")))),"번호를 010-0000-0000으로",IF(AND(B345&lt;&gt;"",COUNTIFS($F$5:$F$1534,F345,$B$5:$B$1534,B345)&gt;1),"같은 학생이 또 있어요",IF(AND(ISNUMBER(G345),ISNUMBER(H345),H345&lt;G345),"마지막 연락이 처음보다 빨라요",""))))))</f>
        <v/>
      </c>
    </row>
    <row r="346" ht="20" customHeight="1">
      <c r="A346" s="21">
        <f>IF(COUNTA(B346:F346)=0,"",ROW()-4)</f>
        <v/>
      </c>
      <c r="B346" s="22" t="inlineStr">
        <is>
          <t>최시아</t>
        </is>
      </c>
      <c r="C346" s="23" t="inlineStr">
        <is>
          <t>고1</t>
        </is>
      </c>
      <c r="D346" s="22" t="inlineStr"/>
      <c r="E346" s="22" t="inlineStr">
        <is>
          <t>김씨 어머님</t>
        </is>
      </c>
      <c r="F346" s="22" t="inlineStr">
        <is>
          <t>010-6439-3752</t>
        </is>
      </c>
      <c r="G346" s="24" t="n">
        <v>46248</v>
      </c>
      <c r="H346" s="24" t="n">
        <v>46248</v>
      </c>
      <c r="I346" s="22" t="inlineStr">
        <is>
          <t>전화</t>
        </is>
      </c>
      <c r="J346" s="22" t="inlineStr"/>
      <c r="K346" s="23" t="inlineStr"/>
      <c r="L346" s="22" t="inlineStr">
        <is>
          <t>전화 상담</t>
        </is>
      </c>
      <c r="M346" s="22" t="inlineStr">
        <is>
          <t>8/14 셔틀 문의</t>
        </is>
      </c>
      <c r="N346" s="25" t="inlineStr"/>
      <c r="O346" s="26">
        <f>IF(COUNTA(B346:F346)=0,"",IF(AND(B346="",E346=""),"이름을 적어 주세요",IF(F346="","연락처가 없어요",IF(NOT(AND(LEN(F346)=13,LEFT(F346,4)="010-",MID(F346,9,1)="-",ISNUMBER(--SUBSTITUTE(F346,"-","")))),"번호를 010-0000-0000으로",IF(AND(B346&lt;&gt;"",COUNTIFS($F$5:$F$1534,F346,$B$5:$B$1534,B346)&gt;1),"같은 학생이 또 있어요",IF(AND(ISNUMBER(G346),ISNUMBER(H346),H346&lt;G346),"마지막 연락이 처음보다 빨라요",""))))))</f>
        <v/>
      </c>
    </row>
    <row r="347" ht="20" customHeight="1">
      <c r="A347" s="21">
        <f>IF(COUNTA(B347:F347)=0,"",ROW()-4)</f>
        <v/>
      </c>
      <c r="B347" s="22" t="inlineStr">
        <is>
          <t>최지유</t>
        </is>
      </c>
      <c r="C347" s="23" t="inlineStr">
        <is>
          <t>중3</t>
        </is>
      </c>
      <c r="D347" s="22" t="inlineStr">
        <is>
          <t>숲길중</t>
        </is>
      </c>
      <c r="E347" s="22" t="inlineStr">
        <is>
          <t>문준호</t>
        </is>
      </c>
      <c r="F347" s="22" t="inlineStr">
        <is>
          <t>010-3520-2046</t>
        </is>
      </c>
      <c r="G347" s="24" t="n">
        <v>46057</v>
      </c>
      <c r="H347" s="24" t="n">
        <v>46247</v>
      </c>
      <c r="I347" s="22" t="inlineStr">
        <is>
          <t>설명회·레벨테스트</t>
        </is>
      </c>
      <c r="J347" s="22" t="inlineStr">
        <is>
          <t>고1 수능기초반</t>
        </is>
      </c>
      <c r="K347" s="23" t="inlineStr">
        <is>
          <t>B1 (재시험)</t>
        </is>
      </c>
      <c r="L347" s="22" t="inlineStr">
        <is>
          <t>레벨테스트 봄</t>
        </is>
      </c>
      <c r="M347" s="22" t="inlineStr"/>
      <c r="N347" s="25" t="inlineStr"/>
      <c r="O347" s="26">
        <f>IF(COUNTA(B347:F347)=0,"",IF(AND(B347="",E347=""),"이름을 적어 주세요",IF(F347="","연락처가 없어요",IF(NOT(AND(LEN(F347)=13,LEFT(F347,4)="010-",MID(F347,9,1)="-",ISNUMBER(--SUBSTITUTE(F347,"-","")))),"번호를 010-0000-0000으로",IF(AND(B347&lt;&gt;"",COUNTIFS($F$5:$F$1534,F347,$B$5:$B$1534,B347)&gt;1),"같은 학생이 또 있어요",IF(AND(ISNUMBER(G347),ISNUMBER(H347),H347&lt;G347),"마지막 연락이 처음보다 빨라요",""))))))</f>
        <v/>
      </c>
    </row>
    <row r="348" ht="20" customHeight="1">
      <c r="A348" s="21">
        <f>IF(COUNTA(B348:F348)=0,"",ROW()-4)</f>
        <v/>
      </c>
      <c r="B348" s="22" t="inlineStr">
        <is>
          <t>정유나</t>
        </is>
      </c>
      <c r="C348" s="23" t="inlineStr">
        <is>
          <t>초4</t>
        </is>
      </c>
      <c r="D348" s="22" t="inlineStr">
        <is>
          <t>숲길초</t>
        </is>
      </c>
      <c r="E348" s="22" t="inlineStr">
        <is>
          <t>윤씨 어머님</t>
        </is>
      </c>
      <c r="F348" s="22" t="inlineStr">
        <is>
          <t>010-5871-4158</t>
        </is>
      </c>
      <c r="G348" s="24" t="n">
        <v>46117</v>
      </c>
      <c r="H348" s="24" t="n">
        <v>46247</v>
      </c>
      <c r="I348" s="22" t="inlineStr">
        <is>
          <t>전화·설명회·레벨테스트</t>
        </is>
      </c>
      <c r="J348" s="22" t="inlineStr">
        <is>
          <t>초등 리딩반</t>
        </is>
      </c>
      <c r="K348" s="23" t="inlineStr">
        <is>
          <t>B1</t>
        </is>
      </c>
      <c r="L348" s="22" t="inlineStr">
        <is>
          <t>레벨테스트 봄</t>
        </is>
      </c>
      <c r="M348" s="22" t="inlineStr">
        <is>
          <t>8/6 토요일 반 있는지</t>
        </is>
      </c>
      <c r="N348" s="25" t="inlineStr"/>
      <c r="O348" s="26">
        <f>IF(COUNTA(B348:F348)=0,"",IF(AND(B348="",E348=""),"이름을 적어 주세요",IF(F348="","연락처가 없어요",IF(NOT(AND(LEN(F348)=13,LEFT(F348,4)="010-",MID(F348,9,1)="-",ISNUMBER(--SUBSTITUTE(F348,"-","")))),"번호를 010-0000-0000으로",IF(AND(B348&lt;&gt;"",COUNTIFS($F$5:$F$1534,F348,$B$5:$B$1534,B348)&gt;1),"같은 학생이 또 있어요",IF(AND(ISNUMBER(G348),ISNUMBER(H348),H348&lt;G348),"마지막 연락이 처음보다 빨라요",""))))))</f>
        <v/>
      </c>
    </row>
    <row r="349" ht="20" customHeight="1">
      <c r="A349" s="21">
        <f>IF(COUNTA(B349:F349)=0,"",ROW()-4)</f>
        <v/>
      </c>
      <c r="B349" s="22" t="inlineStr">
        <is>
          <t>김은우</t>
        </is>
      </c>
      <c r="C349" s="23" t="inlineStr">
        <is>
          <t>중3</t>
        </is>
      </c>
      <c r="D349" s="22" t="inlineStr">
        <is>
          <t>해오름중</t>
        </is>
      </c>
      <c r="E349" s="22" t="inlineStr">
        <is>
          <t>이성민</t>
        </is>
      </c>
      <c r="F349" s="22" t="inlineStr">
        <is>
          <t>010-7909-4958</t>
        </is>
      </c>
      <c r="G349" s="24" t="n">
        <v>46125</v>
      </c>
      <c r="H349" s="24" t="n">
        <v>46247</v>
      </c>
      <c r="I349" s="22" t="inlineStr">
        <is>
          <t>설명회·레벨테스트</t>
        </is>
      </c>
      <c r="J349" s="22" t="inlineStr">
        <is>
          <t>중등 내신반</t>
        </is>
      </c>
      <c r="K349" s="23" t="inlineStr">
        <is>
          <t>A2 (재시험)</t>
        </is>
      </c>
      <c r="L349" s="22" t="inlineStr">
        <is>
          <t>레벨테스트 봄</t>
        </is>
      </c>
      <c r="M349" s="22" t="inlineStr"/>
      <c r="N349" s="25" t="inlineStr"/>
      <c r="O349" s="26">
        <f>IF(COUNTA(B349:F349)=0,"",IF(AND(B349="",E349=""),"이름을 적어 주세요",IF(F349="","연락처가 없어요",IF(NOT(AND(LEN(F349)=13,LEFT(F349,4)="010-",MID(F349,9,1)="-",ISNUMBER(--SUBSTITUTE(F349,"-","")))),"번호를 010-0000-0000으로",IF(AND(B349&lt;&gt;"",COUNTIFS($F$5:$F$1534,F349,$B$5:$B$1534,B349)&gt;1),"같은 학생이 또 있어요",IF(AND(ISNUMBER(G349),ISNUMBER(H349),H349&lt;G349),"마지막 연락이 처음보다 빨라요",""))))))</f>
        <v/>
      </c>
    </row>
    <row r="350" ht="20" customHeight="1">
      <c r="A350" s="21">
        <f>IF(COUNTA(B350:F350)=0,"",ROW()-4)</f>
        <v/>
      </c>
      <c r="B350" s="22" t="inlineStr">
        <is>
          <t>김서현</t>
        </is>
      </c>
      <c r="C350" s="23" t="inlineStr">
        <is>
          <t>중1</t>
        </is>
      </c>
      <c r="D350" s="22" t="inlineStr">
        <is>
          <t>새봄중</t>
        </is>
      </c>
      <c r="E350" s="22" t="inlineStr">
        <is>
          <t>강진희</t>
        </is>
      </c>
      <c r="F350" s="22" t="inlineStr">
        <is>
          <t>010-7821-9629</t>
        </is>
      </c>
      <c r="G350" s="24" t="n">
        <v>46182</v>
      </c>
      <c r="H350" s="24" t="n">
        <v>46247</v>
      </c>
      <c r="I350" s="22" t="inlineStr">
        <is>
          <t>전화·레벨테스트</t>
        </is>
      </c>
      <c r="J350" s="22" t="inlineStr"/>
      <c r="K350" s="23" t="inlineStr">
        <is>
          <t>C1</t>
        </is>
      </c>
      <c r="L350" s="22" t="inlineStr">
        <is>
          <t>레벨테스트 봄</t>
        </is>
      </c>
      <c r="M350" s="22" t="inlineStr"/>
      <c r="N350" s="25" t="inlineStr"/>
      <c r="O350" s="26">
        <f>IF(COUNTA(B350:F350)=0,"",IF(AND(B350="",E350=""),"이름을 적어 주세요",IF(F350="","연락처가 없어요",IF(NOT(AND(LEN(F350)=13,LEFT(F350,4)="010-",MID(F350,9,1)="-",ISNUMBER(--SUBSTITUTE(F350,"-","")))),"번호를 010-0000-0000으로",IF(AND(B350&lt;&gt;"",COUNTIFS($F$5:$F$1534,F350,$B$5:$B$1534,B350)&gt;1),"같은 학생이 또 있어요",IF(AND(ISNUMBER(G350),ISNUMBER(H350),H350&lt;G350),"마지막 연락이 처음보다 빨라요",""))))))</f>
        <v/>
      </c>
    </row>
    <row r="351" ht="20" customHeight="1">
      <c r="A351" s="21">
        <f>IF(COUNTA(B351:F351)=0,"",ROW()-4)</f>
        <v/>
      </c>
      <c r="B351" s="22" t="inlineStr">
        <is>
          <t>김윤서</t>
        </is>
      </c>
      <c r="C351" s="23" t="inlineStr">
        <is>
          <t>중2</t>
        </is>
      </c>
      <c r="D351" s="22" t="inlineStr">
        <is>
          <t>해오름중</t>
        </is>
      </c>
      <c r="E351" s="22" t="inlineStr">
        <is>
          <t>문유진</t>
        </is>
      </c>
      <c r="F351" s="22" t="inlineStr">
        <is>
          <t>010-8564-0513</t>
        </is>
      </c>
      <c r="G351" s="24" t="n">
        <v>46093</v>
      </c>
      <c r="H351" s="24" t="n">
        <v>46246</v>
      </c>
      <c r="I351" s="22" t="inlineStr">
        <is>
          <t>설명회·레벨테스트</t>
        </is>
      </c>
      <c r="J351" s="22" t="inlineStr">
        <is>
          <t>고1 수능기초반</t>
        </is>
      </c>
      <c r="K351" s="23" t="inlineStr">
        <is>
          <t>A1 (재시험)</t>
        </is>
      </c>
      <c r="L351" s="22" t="inlineStr">
        <is>
          <t>레벨테스트 봄</t>
        </is>
      </c>
      <c r="M351" s="22" t="inlineStr"/>
      <c r="N351" s="25" t="inlineStr"/>
      <c r="O351" s="26">
        <f>IF(COUNTA(B351:F351)=0,"",IF(AND(B351="",E351=""),"이름을 적어 주세요",IF(F351="","연락처가 없어요",IF(NOT(AND(LEN(F351)=13,LEFT(F351,4)="010-",MID(F351,9,1)="-",ISNUMBER(--SUBSTITUTE(F351,"-","")))),"번호를 010-0000-0000으로",IF(AND(B351&lt;&gt;"",COUNTIFS($F$5:$F$1534,F351,$B$5:$B$1534,B351)&gt;1),"같은 학생이 또 있어요",IF(AND(ISNUMBER(G351),ISNUMBER(H351),H351&lt;G351),"마지막 연락이 처음보다 빨라요",""))))))</f>
        <v/>
      </c>
    </row>
    <row r="352" ht="20" customHeight="1">
      <c r="A352" s="21">
        <f>IF(COUNTA(B352:F352)=0,"",ROW()-4)</f>
        <v/>
      </c>
      <c r="B352" s="22" t="inlineStr">
        <is>
          <t>장하준</t>
        </is>
      </c>
      <c r="C352" s="23" t="inlineStr">
        <is>
          <t>초6</t>
        </is>
      </c>
      <c r="D352" s="22" t="inlineStr">
        <is>
          <t>숲길초</t>
        </is>
      </c>
      <c r="E352" s="22" t="inlineStr">
        <is>
          <t>김재현</t>
        </is>
      </c>
      <c r="F352" s="22" t="inlineStr">
        <is>
          <t>010-8872-0056</t>
        </is>
      </c>
      <c r="G352" s="24" t="n">
        <v>46117</v>
      </c>
      <c r="H352" s="24" t="n">
        <v>46246</v>
      </c>
      <c r="I352" s="22" t="inlineStr">
        <is>
          <t>전화·레벨테스트</t>
        </is>
      </c>
      <c r="J352" s="22" t="inlineStr"/>
      <c r="K352" s="23" t="inlineStr">
        <is>
          <t>A2</t>
        </is>
      </c>
      <c r="L352" s="22" t="inlineStr">
        <is>
          <t>레벨테스트 봄</t>
        </is>
      </c>
      <c r="M352" s="22" t="inlineStr">
        <is>
          <t>8/12 시간표 문자로 보내 드림</t>
        </is>
      </c>
      <c r="N352" s="25" t="inlineStr"/>
      <c r="O352" s="26">
        <f>IF(COUNTA(B352:F352)=0,"",IF(AND(B352="",E352=""),"이름을 적어 주세요",IF(F352="","연락처가 없어요",IF(NOT(AND(LEN(F352)=13,LEFT(F352,4)="010-",MID(F352,9,1)="-",ISNUMBER(--SUBSTITUTE(F352,"-","")))),"번호를 010-0000-0000으로",IF(AND(B352&lt;&gt;"",COUNTIFS($F$5:$F$1534,F352,$B$5:$B$1534,B352)&gt;1),"같은 학생이 또 있어요",IF(AND(ISNUMBER(G352),ISNUMBER(H352),H352&lt;G352),"마지막 연락이 처음보다 빨라요",""))))))</f>
        <v/>
      </c>
    </row>
    <row r="353" ht="20" customHeight="1">
      <c r="A353" s="21">
        <f>IF(COUNTA(B353:F353)=0,"",ROW()-4)</f>
        <v/>
      </c>
      <c r="B353" s="22" t="inlineStr">
        <is>
          <t>김우진</t>
        </is>
      </c>
      <c r="C353" s="23" t="inlineStr">
        <is>
          <t>중3</t>
        </is>
      </c>
      <c r="D353" s="22" t="inlineStr"/>
      <c r="E353" s="22" t="inlineStr">
        <is>
          <t>고태영</t>
        </is>
      </c>
      <c r="F353" s="22" t="inlineStr">
        <is>
          <t>010-5270-2566</t>
        </is>
      </c>
      <c r="G353" s="24" t="n">
        <v>46138</v>
      </c>
      <c r="H353" s="24" t="n">
        <v>46246</v>
      </c>
      <c r="I353" s="22" t="inlineStr">
        <is>
          <t>전화·설명회</t>
        </is>
      </c>
      <c r="J353" s="22" t="inlineStr">
        <is>
          <t>중등 내신반</t>
        </is>
      </c>
      <c r="K353" s="23" t="inlineStr"/>
      <c r="L353" s="22" t="inlineStr">
        <is>
          <t>설명회 신청</t>
        </is>
      </c>
      <c r="M353" s="22" t="inlineStr">
        <is>
          <t>5/29 리딩 레벨 궁금해함 / 8/12 방학 특강 문의</t>
        </is>
      </c>
      <c r="N353" s="25" t="inlineStr"/>
      <c r="O353" s="26">
        <f>IF(COUNTA(B353:F353)=0,"",IF(AND(B353="",E353=""),"이름을 적어 주세요",IF(F353="","연락처가 없어요",IF(NOT(AND(LEN(F353)=13,LEFT(F353,4)="010-",MID(F353,9,1)="-",ISNUMBER(--SUBSTITUTE(F353,"-","")))),"번호를 010-0000-0000으로",IF(AND(B353&lt;&gt;"",COUNTIFS($F$5:$F$1534,F353,$B$5:$B$1534,B353)&gt;1),"같은 학생이 또 있어요",IF(AND(ISNUMBER(G353),ISNUMBER(H353),H353&lt;G353),"마지막 연락이 처음보다 빨라요",""))))))</f>
        <v/>
      </c>
    </row>
    <row r="354" ht="20" customHeight="1">
      <c r="A354" s="21">
        <f>IF(COUNTA(B354:F354)=0,"",ROW()-4)</f>
        <v/>
      </c>
      <c r="B354" s="22" t="inlineStr">
        <is>
          <t>김서현</t>
        </is>
      </c>
      <c r="C354" s="23" t="inlineStr">
        <is>
          <t>중2</t>
        </is>
      </c>
      <c r="D354" s="22" t="inlineStr"/>
      <c r="E354" s="22" t="inlineStr">
        <is>
          <t>이준호</t>
        </is>
      </c>
      <c r="F354" s="22" t="inlineStr">
        <is>
          <t>010-4627-2867</t>
        </is>
      </c>
      <c r="G354" s="24" t="n">
        <v>46063</v>
      </c>
      <c r="H354" s="24" t="n">
        <v>46246</v>
      </c>
      <c r="I354" s="22" t="inlineStr">
        <is>
          <t>전화·설명회</t>
        </is>
      </c>
      <c r="J354" s="22" t="inlineStr">
        <is>
          <t>중등 내신반</t>
        </is>
      </c>
      <c r="K354" s="23" t="inlineStr"/>
      <c r="L354" s="22" t="inlineStr">
        <is>
          <t>설명회 신청</t>
        </is>
      </c>
      <c r="M354" s="22" t="inlineStr">
        <is>
          <t>8/2 레벨테스트 날짜 잡기로 / 8/12 셔틀 문의</t>
        </is>
      </c>
      <c r="N354" s="25" t="inlineStr"/>
      <c r="O354" s="26">
        <f>IF(COUNTA(B354:F354)=0,"",IF(AND(B354="",E354=""),"이름을 적어 주세요",IF(F354="","연락처가 없어요",IF(NOT(AND(LEN(F354)=13,LEFT(F354,4)="010-",MID(F354,9,1)="-",ISNUMBER(--SUBSTITUTE(F354,"-","")))),"번호를 010-0000-0000으로",IF(AND(B354&lt;&gt;"",COUNTIFS($F$5:$F$1534,F354,$B$5:$B$1534,B354)&gt;1),"같은 학생이 또 있어요",IF(AND(ISNUMBER(G354),ISNUMBER(H354),H354&lt;G354),"마지막 연락이 처음보다 빨라요",""))))))</f>
        <v/>
      </c>
    </row>
    <row r="355" ht="20" customHeight="1">
      <c r="A355" s="21">
        <f>IF(COUNTA(B355:F355)=0,"",ROW()-4)</f>
        <v/>
      </c>
      <c r="B355" s="22" t="inlineStr">
        <is>
          <t>염선우</t>
        </is>
      </c>
      <c r="C355" s="23" t="inlineStr">
        <is>
          <t>초4</t>
        </is>
      </c>
      <c r="D355" s="22" t="inlineStr"/>
      <c r="E355" s="22" t="inlineStr">
        <is>
          <t>송씨 어머님</t>
        </is>
      </c>
      <c r="F355" s="22" t="inlineStr">
        <is>
          <t>010-9321-2432</t>
        </is>
      </c>
      <c r="G355" s="24" t="n">
        <v>46209</v>
      </c>
      <c r="H355" s="24" t="n">
        <v>46246</v>
      </c>
      <c r="I355" s="22" t="inlineStr">
        <is>
          <t>전화·설명회</t>
        </is>
      </c>
      <c r="J355" s="22" t="inlineStr">
        <is>
          <t>초등 문법반</t>
        </is>
      </c>
      <c r="K355" s="23" t="inlineStr"/>
      <c r="L355" s="22" t="inlineStr">
        <is>
          <t>설명회 신청</t>
        </is>
      </c>
      <c r="M355" s="22" t="inlineStr">
        <is>
          <t>8/12 레벨테스트 날짜 잡기로</t>
        </is>
      </c>
      <c r="N355" s="25" t="inlineStr"/>
      <c r="O355" s="26">
        <f>IF(COUNTA(B355:F355)=0,"",IF(AND(B355="",E355=""),"이름을 적어 주세요",IF(F355="","연락처가 없어요",IF(NOT(AND(LEN(F355)=13,LEFT(F355,4)="010-",MID(F355,9,1)="-",ISNUMBER(--SUBSTITUTE(F355,"-","")))),"번호를 010-0000-0000으로",IF(AND(B355&lt;&gt;"",COUNTIFS($F$5:$F$1534,F355,$B$5:$B$1534,B355)&gt;1),"같은 학생이 또 있어요",IF(AND(ISNUMBER(G355),ISNUMBER(H355),H355&lt;G355),"마지막 연락이 처음보다 빨라요",""))))))</f>
        <v/>
      </c>
    </row>
    <row r="356" ht="20" customHeight="1">
      <c r="A356" s="21">
        <f>IF(COUNTA(B356:F356)=0,"",ROW()-4)</f>
        <v/>
      </c>
      <c r="B356" s="22" t="inlineStr">
        <is>
          <t>우선우</t>
        </is>
      </c>
      <c r="C356" s="23" t="inlineStr">
        <is>
          <t>중2</t>
        </is>
      </c>
      <c r="D356" s="22" t="inlineStr"/>
      <c r="E356" s="22" t="inlineStr">
        <is>
          <t>임씨 어머님</t>
        </is>
      </c>
      <c r="F356" s="22" t="inlineStr">
        <is>
          <t>010-6147-9876</t>
        </is>
      </c>
      <c r="G356" s="24" t="n">
        <v>46246</v>
      </c>
      <c r="H356" s="24" t="n">
        <v>46246</v>
      </c>
      <c r="I356" s="22" t="inlineStr">
        <is>
          <t>전화</t>
        </is>
      </c>
      <c r="J356" s="22" t="inlineStr"/>
      <c r="K356" s="23" t="inlineStr"/>
      <c r="L356" s="22" t="inlineStr">
        <is>
          <t>전화 상담</t>
        </is>
      </c>
      <c r="M356" s="22" t="inlineStr">
        <is>
          <t>8/12 셔틀 문의</t>
        </is>
      </c>
      <c r="N356" s="25" t="inlineStr"/>
      <c r="O356" s="26">
        <f>IF(COUNTA(B356:F356)=0,"",IF(AND(B356="",E356=""),"이름을 적어 주세요",IF(F356="","연락처가 없어요",IF(NOT(AND(LEN(F356)=13,LEFT(F356,4)="010-",MID(F356,9,1)="-",ISNUMBER(--SUBSTITUTE(F356,"-","")))),"번호를 010-0000-0000으로",IF(AND(B356&lt;&gt;"",COUNTIFS($F$5:$F$1534,F356,$B$5:$B$1534,B356)&gt;1),"같은 학생이 또 있어요",IF(AND(ISNUMBER(G356),ISNUMBER(H356),H356&lt;G356),"마지막 연락이 처음보다 빨라요",""))))))</f>
        <v/>
      </c>
    </row>
    <row r="357" ht="20" customHeight="1">
      <c r="A357" s="21">
        <f>IF(COUNTA(B357:F357)=0,"",ROW()-4)</f>
        <v/>
      </c>
      <c r="B357" s="22" t="inlineStr">
        <is>
          <t>원서진</t>
        </is>
      </c>
      <c r="C357" s="23" t="inlineStr">
        <is>
          <t>중1</t>
        </is>
      </c>
      <c r="D357" s="22" t="inlineStr"/>
      <c r="E357" s="22" t="inlineStr">
        <is>
          <t>김현철</t>
        </is>
      </c>
      <c r="F357" s="22" t="inlineStr">
        <is>
          <t>010-6224-1056</t>
        </is>
      </c>
      <c r="G357" s="24" t="n">
        <v>46246</v>
      </c>
      <c r="H357" s="24" t="n">
        <v>46246</v>
      </c>
      <c r="I357" s="22" t="inlineStr">
        <is>
          <t>전화</t>
        </is>
      </c>
      <c r="J357" s="22" t="inlineStr"/>
      <c r="K357" s="23" t="inlineStr"/>
      <c r="L357" s="22" t="inlineStr">
        <is>
          <t>전화 상담</t>
        </is>
      </c>
      <c r="M357" s="22" t="inlineStr">
        <is>
          <t>8/12 주 2회 원함</t>
        </is>
      </c>
      <c r="N357" s="25" t="inlineStr"/>
      <c r="O357" s="26">
        <f>IF(COUNTA(B357:F357)=0,"",IF(AND(B357="",E357=""),"이름을 적어 주세요",IF(F357="","연락처가 없어요",IF(NOT(AND(LEN(F357)=13,LEFT(F357,4)="010-",MID(F357,9,1)="-",ISNUMBER(--SUBSTITUTE(F357,"-","")))),"번호를 010-0000-0000으로",IF(AND(B357&lt;&gt;"",COUNTIFS($F$5:$F$1534,F357,$B$5:$B$1534,B357)&gt;1),"같은 학생이 또 있어요",IF(AND(ISNUMBER(G357),ISNUMBER(H357),H357&lt;G357),"마지막 연락이 처음보다 빨라요",""))))))</f>
        <v/>
      </c>
    </row>
    <row r="358" ht="20" customHeight="1">
      <c r="A358" s="21">
        <f>IF(COUNTA(B358:F358)=0,"",ROW()-4)</f>
        <v/>
      </c>
      <c r="B358" s="22" t="inlineStr">
        <is>
          <t>서주원</t>
        </is>
      </c>
      <c r="C358" s="23" t="inlineStr">
        <is>
          <t>중1</t>
        </is>
      </c>
      <c r="D358" s="22" t="inlineStr"/>
      <c r="E358" s="22" t="inlineStr">
        <is>
          <t>이상우</t>
        </is>
      </c>
      <c r="F358" s="22" t="inlineStr">
        <is>
          <t>010-3332-1854</t>
        </is>
      </c>
      <c r="G358" s="24" t="n">
        <v>46246</v>
      </c>
      <c r="H358" s="24" t="n">
        <v>46246</v>
      </c>
      <c r="I358" s="22" t="inlineStr">
        <is>
          <t>전화</t>
        </is>
      </c>
      <c r="J358" s="22" t="inlineStr"/>
      <c r="K358" s="23" t="inlineStr"/>
      <c r="L358" s="22" t="inlineStr">
        <is>
          <t>전화 상담</t>
        </is>
      </c>
      <c r="M358" s="22" t="inlineStr">
        <is>
          <t>8/12 시간표 문자로 보내 드림</t>
        </is>
      </c>
      <c r="N358" s="25" t="inlineStr"/>
      <c r="O358" s="26">
        <f>IF(COUNTA(B358:F358)=0,"",IF(AND(B358="",E358=""),"이름을 적어 주세요",IF(F358="","연락처가 없어요",IF(NOT(AND(LEN(F358)=13,LEFT(F358,4)="010-",MID(F358,9,1)="-",ISNUMBER(--SUBSTITUTE(F358,"-","")))),"번호를 010-0000-0000으로",IF(AND(B358&lt;&gt;"",COUNTIFS($F$5:$F$1534,F358,$B$5:$B$1534,B358)&gt;1),"같은 학생이 또 있어요",IF(AND(ISNUMBER(G358),ISNUMBER(H358),H358&lt;G358),"마지막 연락이 처음보다 빨라요",""))))))</f>
        <v/>
      </c>
    </row>
    <row r="359" ht="20" customHeight="1">
      <c r="A359" s="21">
        <f>IF(COUNTA(B359:F359)=0,"",ROW()-4)</f>
        <v/>
      </c>
      <c r="B359" s="22" t="inlineStr">
        <is>
          <t>배채원</t>
        </is>
      </c>
      <c r="C359" s="23" t="inlineStr">
        <is>
          <t>중2</t>
        </is>
      </c>
      <c r="D359" s="22" t="inlineStr">
        <is>
          <t>숲길중</t>
        </is>
      </c>
      <c r="E359" s="22" t="inlineStr">
        <is>
          <t>임은영</t>
        </is>
      </c>
      <c r="F359" s="22" t="inlineStr">
        <is>
          <t>010-5489-4289</t>
        </is>
      </c>
      <c r="G359" s="24" t="n">
        <v>46192</v>
      </c>
      <c r="H359" s="24" t="n">
        <v>46246</v>
      </c>
      <c r="I359" s="22" t="inlineStr">
        <is>
          <t>설명회·레벨테스트</t>
        </is>
      </c>
      <c r="J359" s="22" t="inlineStr">
        <is>
          <t>중등 서술형반</t>
        </is>
      </c>
      <c r="K359" s="23" t="inlineStr">
        <is>
          <t>C1</t>
        </is>
      </c>
      <c r="L359" s="22" t="inlineStr">
        <is>
          <t>레벨테스트 봄</t>
        </is>
      </c>
      <c r="M359" s="22" t="inlineStr"/>
      <c r="N359" s="25" t="inlineStr"/>
      <c r="O359" s="26">
        <f>IF(COUNTA(B359:F359)=0,"",IF(AND(B359="",E359=""),"이름을 적어 주세요",IF(F359="","연락처가 없어요",IF(NOT(AND(LEN(F359)=13,LEFT(F359,4)="010-",MID(F359,9,1)="-",ISNUMBER(--SUBSTITUTE(F359,"-","")))),"번호를 010-0000-0000으로",IF(AND(B359&lt;&gt;"",COUNTIFS($F$5:$F$1534,F359,$B$5:$B$1534,B359)&gt;1),"같은 학생이 또 있어요",IF(AND(ISNUMBER(G359),ISNUMBER(H359),H359&lt;G359),"마지막 연락이 처음보다 빨라요",""))))))</f>
        <v/>
      </c>
    </row>
    <row r="360" ht="20" customHeight="1">
      <c r="A360" s="21">
        <f>IF(COUNTA(B360:F360)=0,"",ROW()-4)</f>
        <v/>
      </c>
      <c r="B360" s="22" t="inlineStr">
        <is>
          <t>윤민서</t>
        </is>
      </c>
      <c r="C360" s="23" t="inlineStr">
        <is>
          <t>초3</t>
        </is>
      </c>
      <c r="D360" s="22" t="inlineStr">
        <is>
          <t>한빛초</t>
        </is>
      </c>
      <c r="E360" s="22" t="inlineStr"/>
      <c r="F360" s="22" t="inlineStr">
        <is>
          <t>010-4384-0772</t>
        </is>
      </c>
      <c r="G360" s="24" t="n">
        <v>46246</v>
      </c>
      <c r="H360" s="24" t="n">
        <v>46246</v>
      </c>
      <c r="I360" s="22" t="inlineStr">
        <is>
          <t>레벨테스트</t>
        </is>
      </c>
      <c r="J360" s="22" t="inlineStr"/>
      <c r="K360" s="23" t="inlineStr">
        <is>
          <t>A2</t>
        </is>
      </c>
      <c r="L360" s="22" t="inlineStr">
        <is>
          <t>레벨테스트 봄</t>
        </is>
      </c>
      <c r="M360" s="22" t="inlineStr"/>
      <c r="N360" s="25" t="inlineStr"/>
      <c r="O360" s="26">
        <f>IF(COUNTA(B360:F360)=0,"",IF(AND(B360="",E360=""),"이름을 적어 주세요",IF(F360="","연락처가 없어요",IF(NOT(AND(LEN(F360)=13,LEFT(F360,4)="010-",MID(F360,9,1)="-",ISNUMBER(--SUBSTITUTE(F360,"-","")))),"번호를 010-0000-0000으로",IF(AND(B360&lt;&gt;"",COUNTIFS($F$5:$F$1534,F360,$B$5:$B$1534,B360)&gt;1),"같은 학생이 또 있어요",IF(AND(ISNUMBER(G360),ISNUMBER(H360),H360&lt;G360),"마지막 연락이 처음보다 빨라요",""))))))</f>
        <v/>
      </c>
    </row>
    <row r="361" ht="20" customHeight="1">
      <c r="A361" s="21">
        <f>IF(COUNTA(B361:F361)=0,"",ROW()-4)</f>
        <v/>
      </c>
      <c r="B361" s="22" t="inlineStr"/>
      <c r="C361" s="23" t="inlineStr">
        <is>
          <t>초3</t>
        </is>
      </c>
      <c r="D361" s="22" t="inlineStr"/>
      <c r="E361" s="22" t="inlineStr">
        <is>
          <t>송민수</t>
        </is>
      </c>
      <c r="F361" s="22" t="inlineStr">
        <is>
          <t>010-6789-3298</t>
        </is>
      </c>
      <c r="G361" s="24" t="n">
        <v>46246</v>
      </c>
      <c r="H361" s="24" t="n">
        <v>46246</v>
      </c>
      <c r="I361" s="22" t="inlineStr">
        <is>
          <t>설명회</t>
        </is>
      </c>
      <c r="J361" s="22" t="inlineStr">
        <is>
          <t>초등 리딩반</t>
        </is>
      </c>
      <c r="K361" s="23" t="inlineStr"/>
      <c r="L361" s="22" t="inlineStr">
        <is>
          <t>설명회 신청</t>
        </is>
      </c>
      <c r="M361" s="22" t="inlineStr"/>
      <c r="N361" s="25" t="inlineStr"/>
      <c r="O361" s="26">
        <f>IF(COUNTA(B361:F361)=0,"",IF(AND(B361="",E361=""),"이름을 적어 주세요",IF(F361="","연락처가 없어요",IF(NOT(AND(LEN(F361)=13,LEFT(F361,4)="010-",MID(F361,9,1)="-",ISNUMBER(--SUBSTITUTE(F361,"-","")))),"번호를 010-0000-0000으로",IF(AND(B361&lt;&gt;"",COUNTIFS($F$5:$F$1534,F361,$B$5:$B$1534,B361)&gt;1),"같은 학생이 또 있어요",IF(AND(ISNUMBER(G361),ISNUMBER(H361),H361&lt;G361),"마지막 연락이 처음보다 빨라요",""))))))</f>
        <v/>
      </c>
    </row>
    <row r="362" ht="20" customHeight="1">
      <c r="A362" s="21">
        <f>IF(COUNTA(B362:F362)=0,"",ROW()-4)</f>
        <v/>
      </c>
      <c r="B362" s="22" t="inlineStr">
        <is>
          <t>김연우</t>
        </is>
      </c>
      <c r="C362" s="23" t="inlineStr">
        <is>
          <t>초5</t>
        </is>
      </c>
      <c r="D362" s="22" t="inlineStr">
        <is>
          <t>숲길초</t>
        </is>
      </c>
      <c r="E362" s="22" t="inlineStr">
        <is>
          <t>이수경</t>
        </is>
      </c>
      <c r="F362" s="22" t="inlineStr">
        <is>
          <t>010-6265-6626</t>
        </is>
      </c>
      <c r="G362" s="24" t="n">
        <v>46093</v>
      </c>
      <c r="H362" s="24" t="n">
        <v>46245</v>
      </c>
      <c r="I362" s="22" t="inlineStr">
        <is>
          <t>전화·설명회·레벨테스트</t>
        </is>
      </c>
      <c r="J362" s="22" t="inlineStr">
        <is>
          <t>초등 문법반</t>
        </is>
      </c>
      <c r="K362" s="23" t="inlineStr">
        <is>
          <t>C1</t>
        </is>
      </c>
      <c r="L362" s="22" t="inlineStr">
        <is>
          <t>레벨테스트 봄</t>
        </is>
      </c>
      <c r="M362" s="22" t="inlineStr">
        <is>
          <t>3/12 친구랑 같이 오고 싶어함</t>
        </is>
      </c>
      <c r="N362" s="25" t="inlineStr"/>
      <c r="O362" s="26">
        <f>IF(COUNTA(B362:F362)=0,"",IF(AND(B362="",E362=""),"이름을 적어 주세요",IF(F362="","연락처가 없어요",IF(NOT(AND(LEN(F362)=13,LEFT(F362,4)="010-",MID(F362,9,1)="-",ISNUMBER(--SUBSTITUTE(F362,"-","")))),"번호를 010-0000-0000으로",IF(AND(B362&lt;&gt;"",COUNTIFS($F$5:$F$1534,F362,$B$5:$B$1534,B362)&gt;1),"같은 학생이 또 있어요",IF(AND(ISNUMBER(G362),ISNUMBER(H362),H362&lt;G362),"마지막 연락이 처음보다 빨라요",""))))))</f>
        <v/>
      </c>
    </row>
    <row r="363" ht="20" customHeight="1">
      <c r="A363" s="21">
        <f>IF(COUNTA(B363:F363)=0,"",ROW()-4)</f>
        <v/>
      </c>
      <c r="B363" s="22" t="inlineStr">
        <is>
          <t>양시우</t>
        </is>
      </c>
      <c r="C363" s="23" t="inlineStr">
        <is>
          <t>중1</t>
        </is>
      </c>
      <c r="D363" s="22" t="inlineStr">
        <is>
          <t>해오름중</t>
        </is>
      </c>
      <c r="E363" s="22" t="inlineStr">
        <is>
          <t>류준호</t>
        </is>
      </c>
      <c r="F363" s="22" t="inlineStr">
        <is>
          <t>010-5236-0835</t>
        </is>
      </c>
      <c r="G363" s="24" t="n">
        <v>46186</v>
      </c>
      <c r="H363" s="24" t="n">
        <v>46245</v>
      </c>
      <c r="I363" s="22" t="inlineStr">
        <is>
          <t>설명회·레벨테스트</t>
        </is>
      </c>
      <c r="J363" s="22" t="inlineStr">
        <is>
          <t>고1 수능기초반</t>
        </is>
      </c>
      <c r="K363" s="23" t="inlineStr">
        <is>
          <t>B1</t>
        </is>
      </c>
      <c r="L363" s="22" t="inlineStr">
        <is>
          <t>레벨테스트 봄</t>
        </is>
      </c>
      <c r="M363" s="22" t="inlineStr"/>
      <c r="N363" s="25" t="inlineStr"/>
      <c r="O363" s="26">
        <f>IF(COUNTA(B363:F363)=0,"",IF(AND(B363="",E363=""),"이름을 적어 주세요",IF(F363="","연락처가 없어요",IF(NOT(AND(LEN(F363)=13,LEFT(F363,4)="010-",MID(F363,9,1)="-",ISNUMBER(--SUBSTITUTE(F363,"-","")))),"번호를 010-0000-0000으로",IF(AND(B363&lt;&gt;"",COUNTIFS($F$5:$F$1534,F363,$B$5:$B$1534,B363)&gt;1),"같은 학생이 또 있어요",IF(AND(ISNUMBER(G363),ISNUMBER(H363),H363&lt;G363),"마지막 연락이 처음보다 빨라요",""))))))</f>
        <v/>
      </c>
    </row>
    <row r="364" ht="20" customHeight="1">
      <c r="A364" s="21">
        <f>IF(COUNTA(B364:F364)=0,"",ROW()-4)</f>
        <v/>
      </c>
      <c r="B364" s="22" t="inlineStr">
        <is>
          <t>곽소율</t>
        </is>
      </c>
      <c r="C364" s="23" t="inlineStr">
        <is>
          <t>고1</t>
        </is>
      </c>
      <c r="D364" s="22" t="inlineStr"/>
      <c r="E364" s="22" t="inlineStr">
        <is>
          <t>이보람</t>
        </is>
      </c>
      <c r="F364" s="22" t="inlineStr">
        <is>
          <t>010-4332-9864</t>
        </is>
      </c>
      <c r="G364" s="24" t="n">
        <v>46073</v>
      </c>
      <c r="H364" s="24" t="n">
        <v>46245</v>
      </c>
      <c r="I364" s="22" t="inlineStr">
        <is>
          <t>전화·설명회</t>
        </is>
      </c>
      <c r="J364" s="22" t="inlineStr">
        <is>
          <t>중등 서술형반</t>
        </is>
      </c>
      <c r="K364" s="23" t="inlineStr"/>
      <c r="L364" s="22" t="inlineStr">
        <is>
          <t>설명회 신청</t>
        </is>
      </c>
      <c r="M364" s="22" t="inlineStr">
        <is>
          <t>8/11 시간표 문자로 보내 드림</t>
        </is>
      </c>
      <c r="N364" s="25" t="inlineStr"/>
      <c r="O364" s="26">
        <f>IF(COUNTA(B364:F364)=0,"",IF(AND(B364="",E364=""),"이름을 적어 주세요",IF(F364="","연락처가 없어요",IF(NOT(AND(LEN(F364)=13,LEFT(F364,4)="010-",MID(F364,9,1)="-",ISNUMBER(--SUBSTITUTE(F364,"-","")))),"번호를 010-0000-0000으로",IF(AND(B364&lt;&gt;"",COUNTIFS($F$5:$F$1534,F364,$B$5:$B$1534,B364)&gt;1),"같은 학생이 또 있어요",IF(AND(ISNUMBER(G364),ISNUMBER(H364),H364&lt;G364),"마지막 연락이 처음보다 빨라요",""))))))</f>
        <v/>
      </c>
    </row>
    <row r="365" ht="20" customHeight="1">
      <c r="A365" s="21">
        <f>IF(COUNTA(B365:F365)=0,"",ROW()-4)</f>
        <v/>
      </c>
      <c r="B365" s="22" t="inlineStr">
        <is>
          <t>이수아</t>
        </is>
      </c>
      <c r="C365" s="23" t="inlineStr">
        <is>
          <t>중2</t>
        </is>
      </c>
      <c r="D365" s="22" t="inlineStr">
        <is>
          <t>해오름중</t>
        </is>
      </c>
      <c r="E365" s="22" t="inlineStr"/>
      <c r="F365" s="22" t="inlineStr">
        <is>
          <t>010-8999-8872</t>
        </is>
      </c>
      <c r="G365" s="24" t="n">
        <v>46245</v>
      </c>
      <c r="H365" s="24" t="n">
        <v>46245</v>
      </c>
      <c r="I365" s="22" t="inlineStr">
        <is>
          <t>레벨테스트</t>
        </is>
      </c>
      <c r="J365" s="22" t="inlineStr"/>
      <c r="K365" s="23" t="inlineStr">
        <is>
          <t>C1</t>
        </is>
      </c>
      <c r="L365" s="22" t="inlineStr">
        <is>
          <t>레벨테스트 봄</t>
        </is>
      </c>
      <c r="M365" s="22" t="inlineStr"/>
      <c r="N365" s="25" t="inlineStr"/>
      <c r="O365" s="26">
        <f>IF(COUNTA(B365:F365)=0,"",IF(AND(B365="",E365=""),"이름을 적어 주세요",IF(F365="","연락처가 없어요",IF(NOT(AND(LEN(F365)=13,LEFT(F365,4)="010-",MID(F365,9,1)="-",ISNUMBER(--SUBSTITUTE(F365,"-","")))),"번호를 010-0000-0000으로",IF(AND(B365&lt;&gt;"",COUNTIFS($F$5:$F$1534,F365,$B$5:$B$1534,B365)&gt;1),"같은 학생이 또 있어요",IF(AND(ISNUMBER(G365),ISNUMBER(H365),H365&lt;G365),"마지막 연락이 처음보다 빨라요",""))))))</f>
        <v/>
      </c>
    </row>
    <row r="366" ht="20" customHeight="1">
      <c r="A366" s="21">
        <f>IF(COUNTA(B366:F366)=0,"",ROW()-4)</f>
        <v/>
      </c>
      <c r="B366" s="22" t="inlineStr"/>
      <c r="C366" s="23" t="inlineStr">
        <is>
          <t>중2</t>
        </is>
      </c>
      <c r="D366" s="22" t="inlineStr"/>
      <c r="E366" s="22" t="inlineStr">
        <is>
          <t>장현주</t>
        </is>
      </c>
      <c r="F366" s="22" t="inlineStr">
        <is>
          <t>010-3119-1083</t>
        </is>
      </c>
      <c r="G366" s="24" t="n">
        <v>46064</v>
      </c>
      <c r="H366" s="24" t="n">
        <v>46245</v>
      </c>
      <c r="I366" s="22" t="inlineStr">
        <is>
          <t>설명회</t>
        </is>
      </c>
      <c r="J366" s="22" t="inlineStr">
        <is>
          <t>중등 서술형반</t>
        </is>
      </c>
      <c r="K366" s="23" t="inlineStr"/>
      <c r="L366" s="22" t="inlineStr">
        <is>
          <t>설명회 신청</t>
        </is>
      </c>
      <c r="M366" s="22" t="inlineStr"/>
      <c r="N366" s="25" t="inlineStr"/>
      <c r="O366" s="26">
        <f>IF(COUNTA(B366:F366)=0,"",IF(AND(B366="",E366=""),"이름을 적어 주세요",IF(F366="","연락처가 없어요",IF(NOT(AND(LEN(F366)=13,LEFT(F366,4)="010-",MID(F366,9,1)="-",ISNUMBER(--SUBSTITUTE(F366,"-","")))),"번호를 010-0000-0000으로",IF(AND(B366&lt;&gt;"",COUNTIFS($F$5:$F$1534,F366,$B$5:$B$1534,B366)&gt;1),"같은 학생이 또 있어요",IF(AND(ISNUMBER(G366),ISNUMBER(H366),H366&lt;G366),"마지막 연락이 처음보다 빨라요",""))))))</f>
        <v/>
      </c>
    </row>
    <row r="367" ht="20" customHeight="1">
      <c r="A367" s="21">
        <f>IF(COUNTA(B367:F367)=0,"",ROW()-4)</f>
        <v/>
      </c>
      <c r="B367" s="22" t="inlineStr"/>
      <c r="C367" s="23" t="inlineStr">
        <is>
          <t>중2</t>
        </is>
      </c>
      <c r="D367" s="22" t="inlineStr"/>
      <c r="E367" s="22" t="inlineStr">
        <is>
          <t>김민수</t>
        </is>
      </c>
      <c r="F367" s="22" t="inlineStr">
        <is>
          <t>010-7104-4048</t>
        </is>
      </c>
      <c r="G367" s="24" t="n">
        <v>46245</v>
      </c>
      <c r="H367" s="24" t="n">
        <v>46245</v>
      </c>
      <c r="I367" s="22" t="inlineStr">
        <is>
          <t>설명회</t>
        </is>
      </c>
      <c r="J367" s="22" t="inlineStr">
        <is>
          <t>중등 서술형반</t>
        </is>
      </c>
      <c r="K367" s="23" t="inlineStr"/>
      <c r="L367" s="22" t="inlineStr">
        <is>
          <t>설명회 신청</t>
        </is>
      </c>
      <c r="M367" s="22" t="inlineStr"/>
      <c r="N367" s="25" t="inlineStr"/>
      <c r="O367" s="26">
        <f>IF(COUNTA(B367:F367)=0,"",IF(AND(B367="",E367=""),"이름을 적어 주세요",IF(F367="","연락처가 없어요",IF(NOT(AND(LEN(F367)=13,LEFT(F367,4)="010-",MID(F367,9,1)="-",ISNUMBER(--SUBSTITUTE(F367,"-","")))),"번호를 010-0000-0000으로",IF(AND(B367&lt;&gt;"",COUNTIFS($F$5:$F$1534,F367,$B$5:$B$1534,B367)&gt;1),"같은 학생이 또 있어요",IF(AND(ISNUMBER(G367),ISNUMBER(H367),H367&lt;G367),"마지막 연락이 처음보다 빨라요",""))))))</f>
        <v/>
      </c>
    </row>
    <row r="368" ht="20" customHeight="1">
      <c r="A368" s="21">
        <f>IF(COUNTA(B368:F368)=0,"",ROW()-4)</f>
        <v/>
      </c>
      <c r="B368" s="22" t="inlineStr">
        <is>
          <t>김지유</t>
        </is>
      </c>
      <c r="C368" s="23" t="inlineStr">
        <is>
          <t>중2</t>
        </is>
      </c>
      <c r="D368" s="22" t="inlineStr"/>
      <c r="E368" s="22" t="inlineStr">
        <is>
          <t>권유진</t>
        </is>
      </c>
      <c r="F368" s="22" t="inlineStr">
        <is>
          <t>010-3113-7210</t>
        </is>
      </c>
      <c r="G368" s="24" t="n">
        <v>46076</v>
      </c>
      <c r="H368" s="24" t="n">
        <v>46244</v>
      </c>
      <c r="I368" s="22" t="inlineStr">
        <is>
          <t>전화</t>
        </is>
      </c>
      <c r="J368" s="22" t="inlineStr"/>
      <c r="K368" s="23" t="inlineStr"/>
      <c r="L368" s="22" t="inlineStr">
        <is>
          <t>전화 상담</t>
        </is>
      </c>
      <c r="M368" s="22" t="inlineStr">
        <is>
          <t>8/10 내신 대비 시기 문의</t>
        </is>
      </c>
      <c r="N368" s="25" t="inlineStr"/>
      <c r="O368" s="26">
        <f>IF(COUNTA(B368:F368)=0,"",IF(AND(B368="",E368=""),"이름을 적어 주세요",IF(F368="","연락처가 없어요",IF(NOT(AND(LEN(F368)=13,LEFT(F368,4)="010-",MID(F368,9,1)="-",ISNUMBER(--SUBSTITUTE(F368,"-","")))),"번호를 010-0000-0000으로",IF(AND(B368&lt;&gt;"",COUNTIFS($F$5:$F$1534,F368,$B$5:$B$1534,B368)&gt;1),"같은 학생이 또 있어요",IF(AND(ISNUMBER(G368),ISNUMBER(H368),H368&lt;G368),"마지막 연락이 처음보다 빨라요",""))))))</f>
        <v/>
      </c>
    </row>
    <row r="369" ht="20" customHeight="1">
      <c r="A369" s="21">
        <f>IF(COUNTA(B369:F369)=0,"",ROW()-4)</f>
        <v/>
      </c>
      <c r="B369" s="22" t="inlineStr">
        <is>
          <t>이하은</t>
        </is>
      </c>
      <c r="C369" s="23" t="inlineStr">
        <is>
          <t>초5</t>
        </is>
      </c>
      <c r="D369" s="22" t="inlineStr">
        <is>
          <t>숲길초</t>
        </is>
      </c>
      <c r="E369" s="22" t="inlineStr">
        <is>
          <t>김지혜</t>
        </is>
      </c>
      <c r="F369" s="22" t="inlineStr">
        <is>
          <t>010-2100-0130</t>
        </is>
      </c>
      <c r="G369" s="24" t="n">
        <v>46081</v>
      </c>
      <c r="H369" s="24" t="n">
        <v>46244</v>
      </c>
      <c r="I369" s="22" t="inlineStr">
        <is>
          <t>전화·설명회·레벨테스트</t>
        </is>
      </c>
      <c r="J369" s="22" t="inlineStr">
        <is>
          <t>초등 리딩반</t>
        </is>
      </c>
      <c r="K369" s="23" t="inlineStr">
        <is>
          <t>A1</t>
        </is>
      </c>
      <c r="L369" s="22" t="inlineStr">
        <is>
          <t>레벨테스트 봄</t>
        </is>
      </c>
      <c r="M369" s="22" t="inlineStr">
        <is>
          <t>2/28 내신 대비 시기 문의</t>
        </is>
      </c>
      <c r="N369" s="25" t="inlineStr"/>
      <c r="O369" s="26">
        <f>IF(COUNTA(B369:F369)=0,"",IF(AND(B369="",E369=""),"이름을 적어 주세요",IF(F369="","연락처가 없어요",IF(NOT(AND(LEN(F369)=13,LEFT(F369,4)="010-",MID(F369,9,1)="-",ISNUMBER(--SUBSTITUTE(F369,"-","")))),"번호를 010-0000-0000으로",IF(AND(B369&lt;&gt;"",COUNTIFS($F$5:$F$1534,F369,$B$5:$B$1534,B369)&gt;1),"같은 학생이 또 있어요",IF(AND(ISNUMBER(G369),ISNUMBER(H369),H369&lt;G369),"마지막 연락이 처음보다 빨라요",""))))))</f>
        <v/>
      </c>
    </row>
    <row r="370" ht="20" customHeight="1">
      <c r="A370" s="21">
        <f>IF(COUNTA(B370:F370)=0,"",ROW()-4)</f>
        <v/>
      </c>
      <c r="B370" s="22" t="inlineStr">
        <is>
          <t>김유나</t>
        </is>
      </c>
      <c r="C370" s="23" t="inlineStr">
        <is>
          <t>고1</t>
        </is>
      </c>
      <c r="D370" s="22" t="inlineStr"/>
      <c r="E370" s="22" t="inlineStr">
        <is>
          <t>이성민</t>
        </is>
      </c>
      <c r="F370" s="22" t="inlineStr">
        <is>
          <t>010-3236-5290</t>
        </is>
      </c>
      <c r="G370" s="24" t="n">
        <v>46167</v>
      </c>
      <c r="H370" s="24" t="n">
        <v>46244</v>
      </c>
      <c r="I370" s="22" t="inlineStr">
        <is>
          <t>전화</t>
        </is>
      </c>
      <c r="J370" s="22" t="inlineStr"/>
      <c r="K370" s="23" t="inlineStr"/>
      <c r="L370" s="22" t="inlineStr">
        <is>
          <t>전화 상담</t>
        </is>
      </c>
      <c r="M370" s="22" t="inlineStr">
        <is>
          <t>5/25 리딩 레벨 궁금해함 / 8/10 문법이 약하다고 함</t>
        </is>
      </c>
      <c r="N370" s="25" t="inlineStr"/>
      <c r="O370" s="26">
        <f>IF(COUNTA(B370:F370)=0,"",IF(AND(B370="",E370=""),"이름을 적어 주세요",IF(F370="","연락처가 없어요",IF(NOT(AND(LEN(F370)=13,LEFT(F370,4)="010-",MID(F370,9,1)="-",ISNUMBER(--SUBSTITUTE(F370,"-","")))),"번호를 010-0000-0000으로",IF(AND(B370&lt;&gt;"",COUNTIFS($F$5:$F$1534,F370,$B$5:$B$1534,B370)&gt;1),"같은 학생이 또 있어요",IF(AND(ISNUMBER(G370),ISNUMBER(H370),H370&lt;G370),"마지막 연락이 처음보다 빨라요",""))))))</f>
        <v/>
      </c>
    </row>
    <row r="371" ht="20" customHeight="1">
      <c r="A371" s="21">
        <f>IF(COUNTA(B371:F371)=0,"",ROW()-4)</f>
        <v/>
      </c>
      <c r="B371" s="22" t="inlineStr">
        <is>
          <t>강채원</t>
        </is>
      </c>
      <c r="C371" s="23" t="inlineStr">
        <is>
          <t>고1</t>
        </is>
      </c>
      <c r="D371" s="22" t="inlineStr"/>
      <c r="E371" s="22" t="inlineStr">
        <is>
          <t>김씨 어머님</t>
        </is>
      </c>
      <c r="F371" s="22" t="inlineStr">
        <is>
          <t>010-9911-0837</t>
        </is>
      </c>
      <c r="G371" s="24" t="n">
        <v>46228</v>
      </c>
      <c r="H371" s="24" t="n">
        <v>46244</v>
      </c>
      <c r="I371" s="22" t="inlineStr">
        <is>
          <t>전화·설명회</t>
        </is>
      </c>
      <c r="J371" s="22" t="inlineStr">
        <is>
          <t>초등 문법반</t>
        </is>
      </c>
      <c r="K371" s="23" t="inlineStr"/>
      <c r="L371" s="22" t="inlineStr">
        <is>
          <t>설명회 신청</t>
        </is>
      </c>
      <c r="M371" s="22" t="inlineStr"/>
      <c r="N371" s="25" t="inlineStr"/>
      <c r="O371" s="26">
        <f>IF(COUNTA(B371:F371)=0,"",IF(AND(B371="",E371=""),"이름을 적어 주세요",IF(F371="","연락처가 없어요",IF(NOT(AND(LEN(F371)=13,LEFT(F371,4)="010-",MID(F371,9,1)="-",ISNUMBER(--SUBSTITUTE(F371,"-","")))),"번호를 010-0000-0000으로",IF(AND(B371&lt;&gt;"",COUNTIFS($F$5:$F$1534,F371,$B$5:$B$1534,B371)&gt;1),"같은 학생이 또 있어요",IF(AND(ISNUMBER(G371),ISNUMBER(H371),H371&lt;G371),"마지막 연락이 처음보다 빨라요",""))))))</f>
        <v/>
      </c>
    </row>
    <row r="372" ht="20" customHeight="1">
      <c r="A372" s="21">
        <f>IF(COUNTA(B372:F372)=0,"",ROW()-4)</f>
        <v/>
      </c>
      <c r="B372" s="22" t="inlineStr">
        <is>
          <t>김로운</t>
        </is>
      </c>
      <c r="C372" s="23" t="inlineStr">
        <is>
          <t>초5</t>
        </is>
      </c>
      <c r="D372" s="22" t="inlineStr">
        <is>
          <t>숲길초</t>
        </is>
      </c>
      <c r="E372" s="22" t="inlineStr"/>
      <c r="F372" s="22" t="inlineStr">
        <is>
          <t>010-9249-8017</t>
        </is>
      </c>
      <c r="G372" s="24" t="n">
        <v>46244</v>
      </c>
      <c r="H372" s="24" t="n">
        <v>46244</v>
      </c>
      <c r="I372" s="22" t="inlineStr">
        <is>
          <t>레벨테스트</t>
        </is>
      </c>
      <c r="J372" s="22" t="inlineStr"/>
      <c r="K372" s="23" t="inlineStr">
        <is>
          <t>A1</t>
        </is>
      </c>
      <c r="L372" s="22" t="inlineStr">
        <is>
          <t>레벨테스트 봄</t>
        </is>
      </c>
      <c r="M372" s="22" t="inlineStr"/>
      <c r="N372" s="25" t="inlineStr"/>
      <c r="O372" s="26">
        <f>IF(COUNTA(B372:F372)=0,"",IF(AND(B372="",E372=""),"이름을 적어 주세요",IF(F372="","연락처가 없어요",IF(NOT(AND(LEN(F372)=13,LEFT(F372,4)="010-",MID(F372,9,1)="-",ISNUMBER(--SUBSTITUTE(F372,"-","")))),"번호를 010-0000-0000으로",IF(AND(B372&lt;&gt;"",COUNTIFS($F$5:$F$1534,F372,$B$5:$B$1534,B372)&gt;1),"같은 학생이 또 있어요",IF(AND(ISNUMBER(G372),ISNUMBER(H372),H372&lt;G372),"마지막 연락이 처음보다 빨라요",""))))))</f>
        <v/>
      </c>
    </row>
    <row r="373" ht="20" customHeight="1">
      <c r="A373" s="21">
        <f>IF(COUNTA(B373:F373)=0,"",ROW()-4)</f>
        <v/>
      </c>
      <c r="B373" s="22" t="inlineStr"/>
      <c r="C373" s="23" t="inlineStr">
        <is>
          <t>초5</t>
        </is>
      </c>
      <c r="D373" s="22" t="inlineStr"/>
      <c r="E373" s="22" t="inlineStr">
        <is>
          <t>신소연</t>
        </is>
      </c>
      <c r="F373" s="22" t="inlineStr">
        <is>
          <t>010-5850-5968</t>
        </is>
      </c>
      <c r="G373" s="24" t="n">
        <v>46244</v>
      </c>
      <c r="H373" s="24" t="n">
        <v>46244</v>
      </c>
      <c r="I373" s="22" t="inlineStr">
        <is>
          <t>설명회</t>
        </is>
      </c>
      <c r="J373" s="22" t="inlineStr">
        <is>
          <t>초등 리딩반</t>
        </is>
      </c>
      <c r="K373" s="23" t="inlineStr"/>
      <c r="L373" s="22" t="inlineStr">
        <is>
          <t>설명회 신청</t>
        </is>
      </c>
      <c r="M373" s="22" t="inlineStr"/>
      <c r="N373" s="25" t="inlineStr"/>
      <c r="O373" s="26">
        <f>IF(COUNTA(B373:F373)=0,"",IF(AND(B373="",E373=""),"이름을 적어 주세요",IF(F373="","연락처가 없어요",IF(NOT(AND(LEN(F373)=13,LEFT(F373,4)="010-",MID(F373,9,1)="-",ISNUMBER(--SUBSTITUTE(F373,"-","")))),"번호를 010-0000-0000으로",IF(AND(B373&lt;&gt;"",COUNTIFS($F$5:$F$1534,F373,$B$5:$B$1534,B373)&gt;1),"같은 학생이 또 있어요",IF(AND(ISNUMBER(G373),ISNUMBER(H373),H373&lt;G373),"마지막 연락이 처음보다 빨라요",""))))))</f>
        <v/>
      </c>
    </row>
    <row r="374" ht="20" customHeight="1">
      <c r="A374" s="21">
        <f>IF(COUNTA(B374:F374)=0,"",ROW()-4)</f>
        <v/>
      </c>
      <c r="B374" s="22" t="inlineStr">
        <is>
          <t>신예은</t>
        </is>
      </c>
      <c r="C374" s="23" t="inlineStr">
        <is>
          <t>중1</t>
        </is>
      </c>
      <c r="D374" s="22" t="inlineStr"/>
      <c r="E374" s="22" t="inlineStr">
        <is>
          <t>백씨 어머님</t>
        </is>
      </c>
      <c r="F374" s="22" t="inlineStr">
        <is>
          <t>010-8559-1784</t>
        </is>
      </c>
      <c r="G374" s="24" t="n">
        <v>46064</v>
      </c>
      <c r="H374" s="24" t="n">
        <v>46243</v>
      </c>
      <c r="I374" s="22" t="inlineStr">
        <is>
          <t>전화·설명회</t>
        </is>
      </c>
      <c r="J374" s="22" t="inlineStr">
        <is>
          <t>고1 수능기초반</t>
        </is>
      </c>
      <c r="K374" s="23" t="inlineStr"/>
      <c r="L374" s="22" t="inlineStr">
        <is>
          <t>설명회 신청</t>
        </is>
      </c>
      <c r="M374" s="22" t="inlineStr">
        <is>
          <t>2/11 방학 특강 문의</t>
        </is>
      </c>
      <c r="N374" s="25" t="inlineStr"/>
      <c r="O374" s="26">
        <f>IF(COUNTA(B374:F374)=0,"",IF(AND(B374="",E374=""),"이름을 적어 주세요",IF(F374="","연락처가 없어요",IF(NOT(AND(LEN(F374)=13,LEFT(F374,4)="010-",MID(F374,9,1)="-",ISNUMBER(--SUBSTITUTE(F374,"-","")))),"번호를 010-0000-0000으로",IF(AND(B374&lt;&gt;"",COUNTIFS($F$5:$F$1534,F374,$B$5:$B$1534,B374)&gt;1),"같은 학생이 또 있어요",IF(AND(ISNUMBER(G374),ISNUMBER(H374),H374&lt;G374),"마지막 연락이 처음보다 빨라요",""))))))</f>
        <v/>
      </c>
    </row>
    <row r="375" ht="20" customHeight="1">
      <c r="A375" s="21">
        <f>IF(COUNTA(B375:F375)=0,"",ROW()-4)</f>
        <v/>
      </c>
      <c r="B375" s="22" t="inlineStr">
        <is>
          <t>임은서</t>
        </is>
      </c>
      <c r="C375" s="23" t="inlineStr">
        <is>
          <t>초5</t>
        </is>
      </c>
      <c r="D375" s="22" t="inlineStr">
        <is>
          <t>누리초</t>
        </is>
      </c>
      <c r="E375" s="22" t="inlineStr">
        <is>
          <t>송미경</t>
        </is>
      </c>
      <c r="F375" s="22" t="inlineStr">
        <is>
          <t>010-7032-8025</t>
        </is>
      </c>
      <c r="G375" s="24" t="n">
        <v>46119</v>
      </c>
      <c r="H375" s="24" t="n">
        <v>46243</v>
      </c>
      <c r="I375" s="22" t="inlineStr">
        <is>
          <t>전화·레벨테스트</t>
        </is>
      </c>
      <c r="J375" s="22" t="inlineStr"/>
      <c r="K375" s="23" t="inlineStr">
        <is>
          <t>B2</t>
        </is>
      </c>
      <c r="L375" s="22" t="inlineStr">
        <is>
          <t>레벨테스트 봄</t>
        </is>
      </c>
      <c r="M375" s="22" t="inlineStr"/>
      <c r="N375" s="25" t="inlineStr"/>
      <c r="O375" s="26">
        <f>IF(COUNTA(B375:F375)=0,"",IF(AND(B375="",E375=""),"이름을 적어 주세요",IF(F375="","연락처가 없어요",IF(NOT(AND(LEN(F375)=13,LEFT(F375,4)="010-",MID(F375,9,1)="-",ISNUMBER(--SUBSTITUTE(F375,"-","")))),"번호를 010-0000-0000으로",IF(AND(B375&lt;&gt;"",COUNTIFS($F$5:$F$1534,F375,$B$5:$B$1534,B375)&gt;1),"같은 학생이 또 있어요",IF(AND(ISNUMBER(G375),ISNUMBER(H375),H375&lt;G375),"마지막 연락이 처음보다 빨라요",""))))))</f>
        <v/>
      </c>
    </row>
    <row r="376" ht="20" customHeight="1">
      <c r="A376" s="21">
        <f>IF(COUNTA(B376:F376)=0,"",ROW()-4)</f>
        <v/>
      </c>
      <c r="B376" s="22" t="inlineStr">
        <is>
          <t>남가온</t>
        </is>
      </c>
      <c r="C376" s="23" t="inlineStr">
        <is>
          <t>초4</t>
        </is>
      </c>
      <c r="D376" s="22" t="inlineStr">
        <is>
          <t>한빛초</t>
        </is>
      </c>
      <c r="E376" s="22" t="inlineStr">
        <is>
          <t>김씨 어머님</t>
        </is>
      </c>
      <c r="F376" s="22" t="inlineStr">
        <is>
          <t>010-5529-8550</t>
        </is>
      </c>
      <c r="G376" s="24" t="n">
        <v>46152</v>
      </c>
      <c r="H376" s="24" t="n">
        <v>46243</v>
      </c>
      <c r="I376" s="22" t="inlineStr">
        <is>
          <t>전화·레벨테스트</t>
        </is>
      </c>
      <c r="J376" s="22" t="inlineStr"/>
      <c r="K376" s="23" t="inlineStr">
        <is>
          <t>B2</t>
        </is>
      </c>
      <c r="L376" s="22" t="inlineStr">
        <is>
          <t>레벨테스트 봄</t>
        </is>
      </c>
      <c r="M376" s="22" t="inlineStr">
        <is>
          <t>8/9 내신 대비 시기 문의</t>
        </is>
      </c>
      <c r="N376" s="25" t="inlineStr"/>
      <c r="O376" s="26">
        <f>IF(COUNTA(B376:F376)=0,"",IF(AND(B376="",E376=""),"이름을 적어 주세요",IF(F376="","연락처가 없어요",IF(NOT(AND(LEN(F376)=13,LEFT(F376,4)="010-",MID(F376,9,1)="-",ISNUMBER(--SUBSTITUTE(F376,"-","")))),"번호를 010-0000-0000으로",IF(AND(B376&lt;&gt;"",COUNTIFS($F$5:$F$1534,F376,$B$5:$B$1534,B376)&gt;1),"같은 학생이 또 있어요",IF(AND(ISNUMBER(G376),ISNUMBER(H376),H376&lt;G376),"마지막 연락이 처음보다 빨라요",""))))))</f>
        <v/>
      </c>
    </row>
    <row r="377" ht="20" customHeight="1">
      <c r="A377" s="21">
        <f>IF(COUNTA(B377:F377)=0,"",ROW()-4)</f>
        <v/>
      </c>
      <c r="B377" s="22" t="inlineStr">
        <is>
          <t>임아린</t>
        </is>
      </c>
      <c r="C377" s="23" t="inlineStr">
        <is>
          <t>중2</t>
        </is>
      </c>
      <c r="D377" s="22" t="inlineStr"/>
      <c r="E377" s="22" t="inlineStr">
        <is>
          <t>김보람</t>
        </is>
      </c>
      <c r="F377" s="22" t="inlineStr">
        <is>
          <t>010-9185-0133</t>
        </is>
      </c>
      <c r="G377" s="24" t="n">
        <v>46154</v>
      </c>
      <c r="H377" s="24" t="n">
        <v>46243</v>
      </c>
      <c r="I377" s="22" t="inlineStr">
        <is>
          <t>전화</t>
        </is>
      </c>
      <c r="J377" s="22" t="inlineStr"/>
      <c r="K377" s="23" t="inlineStr"/>
      <c r="L377" s="22" t="inlineStr">
        <is>
          <t>전화 상담</t>
        </is>
      </c>
      <c r="M377" s="22" t="inlineStr">
        <is>
          <t>5/12 주 2회 원함 / 8/9 친구랑 같이 오고 싶어함</t>
        </is>
      </c>
      <c r="N377" s="25" t="inlineStr"/>
      <c r="O377" s="26">
        <f>IF(COUNTA(B377:F377)=0,"",IF(AND(B377="",E377=""),"이름을 적어 주세요",IF(F377="","연락처가 없어요",IF(NOT(AND(LEN(F377)=13,LEFT(F377,4)="010-",MID(F377,9,1)="-",ISNUMBER(--SUBSTITUTE(F377,"-","")))),"번호를 010-0000-0000으로",IF(AND(B377&lt;&gt;"",COUNTIFS($F$5:$F$1534,F377,$B$5:$B$1534,B377)&gt;1),"같은 학생이 또 있어요",IF(AND(ISNUMBER(G377),ISNUMBER(H377),H377&lt;G377),"마지막 연락이 처음보다 빨라요",""))))))</f>
        <v/>
      </c>
    </row>
    <row r="378" ht="20" customHeight="1">
      <c r="A378" s="21">
        <f>IF(COUNTA(B378:F378)=0,"",ROW()-4)</f>
        <v/>
      </c>
      <c r="B378" s="22" t="inlineStr">
        <is>
          <t>위지유</t>
        </is>
      </c>
      <c r="C378" s="23" t="inlineStr">
        <is>
          <t>초4</t>
        </is>
      </c>
      <c r="D378" s="22" t="inlineStr">
        <is>
          <t>한빛초</t>
        </is>
      </c>
      <c r="E378" s="22" t="inlineStr">
        <is>
          <t>박미경</t>
        </is>
      </c>
      <c r="F378" s="22" t="inlineStr">
        <is>
          <t>010-2220-3446</t>
        </is>
      </c>
      <c r="G378" s="24" t="n">
        <v>46161</v>
      </c>
      <c r="H378" s="24" t="n">
        <v>46243</v>
      </c>
      <c r="I378" s="22" t="inlineStr">
        <is>
          <t>설명회·레벨테스트</t>
        </is>
      </c>
      <c r="J378" s="22" t="inlineStr">
        <is>
          <t>초등 문법반</t>
        </is>
      </c>
      <c r="K378" s="23" t="inlineStr">
        <is>
          <t>C1</t>
        </is>
      </c>
      <c r="L378" s="22" t="inlineStr">
        <is>
          <t>레벨테스트 봄</t>
        </is>
      </c>
      <c r="M378" s="22" t="inlineStr"/>
      <c r="N378" s="25" t="inlineStr"/>
      <c r="O378" s="26">
        <f>IF(COUNTA(B378:F378)=0,"",IF(AND(B378="",E378=""),"이름을 적어 주세요",IF(F378="","연락처가 없어요",IF(NOT(AND(LEN(F378)=13,LEFT(F378,4)="010-",MID(F378,9,1)="-",ISNUMBER(--SUBSTITUTE(F378,"-","")))),"번호를 010-0000-0000으로",IF(AND(B378&lt;&gt;"",COUNTIFS($F$5:$F$1534,F378,$B$5:$B$1534,B378)&gt;1),"같은 학생이 또 있어요",IF(AND(ISNUMBER(G378),ISNUMBER(H378),H378&lt;G378),"마지막 연락이 처음보다 빨라요",""))))))</f>
        <v/>
      </c>
    </row>
    <row r="379" ht="20" customHeight="1">
      <c r="A379" s="21">
        <f>IF(COUNTA(B379:F379)=0,"",ROW()-4)</f>
        <v/>
      </c>
      <c r="B379" s="22" t="inlineStr">
        <is>
          <t>한은우</t>
        </is>
      </c>
      <c r="C379" s="23" t="inlineStr">
        <is>
          <t>중1</t>
        </is>
      </c>
      <c r="D379" s="22" t="inlineStr">
        <is>
          <t>숲길중</t>
        </is>
      </c>
      <c r="E379" s="22" t="inlineStr">
        <is>
          <t>김유진</t>
        </is>
      </c>
      <c r="F379" s="22" t="inlineStr">
        <is>
          <t>010-7673-9843</t>
        </is>
      </c>
      <c r="G379" s="24" t="n">
        <v>46237</v>
      </c>
      <c r="H379" s="24" t="n">
        <v>46243</v>
      </c>
      <c r="I379" s="22" t="inlineStr">
        <is>
          <t>전화·레벨테스트</t>
        </is>
      </c>
      <c r="J379" s="22" t="inlineStr"/>
      <c r="K379" s="23" t="inlineStr">
        <is>
          <t>B2</t>
        </is>
      </c>
      <c r="L379" s="22" t="inlineStr">
        <is>
          <t>레벨테스트 봄</t>
        </is>
      </c>
      <c r="M379" s="22" t="inlineStr">
        <is>
          <t>8/9 숙제 양 걱정</t>
        </is>
      </c>
      <c r="N379" s="25" t="inlineStr"/>
      <c r="O379" s="26">
        <f>IF(COUNTA(B379:F379)=0,"",IF(AND(B379="",E379=""),"이름을 적어 주세요",IF(F379="","연락처가 없어요",IF(NOT(AND(LEN(F379)=13,LEFT(F379,4)="010-",MID(F379,9,1)="-",ISNUMBER(--SUBSTITUTE(F379,"-","")))),"번호를 010-0000-0000으로",IF(AND(B379&lt;&gt;"",COUNTIFS($F$5:$F$1534,F379,$B$5:$B$1534,B379)&gt;1),"같은 학생이 또 있어요",IF(AND(ISNUMBER(G379),ISNUMBER(H379),H379&lt;G379),"마지막 연락이 처음보다 빨라요",""))))))</f>
        <v/>
      </c>
    </row>
    <row r="380" ht="20" customHeight="1">
      <c r="A380" s="21">
        <f>IF(COUNTA(B380:F380)=0,"",ROW()-4)</f>
        <v/>
      </c>
      <c r="B380" s="22" t="inlineStr">
        <is>
          <t>이나은</t>
        </is>
      </c>
      <c r="C380" s="23" t="inlineStr">
        <is>
          <t>초6</t>
        </is>
      </c>
      <c r="D380" s="22" t="inlineStr"/>
      <c r="E380" s="22" t="inlineStr">
        <is>
          <t>고준호</t>
        </is>
      </c>
      <c r="F380" s="22" t="inlineStr">
        <is>
          <t>010-5906-4651</t>
        </is>
      </c>
      <c r="G380" s="24" t="n">
        <v>46217</v>
      </c>
      <c r="H380" s="24" t="n">
        <v>46243</v>
      </c>
      <c r="I380" s="22" t="inlineStr">
        <is>
          <t>전화·설명회</t>
        </is>
      </c>
      <c r="J380" s="22" t="inlineStr">
        <is>
          <t>초등 문법반</t>
        </is>
      </c>
      <c r="K380" s="23" t="inlineStr"/>
      <c r="L380" s="22" t="inlineStr">
        <is>
          <t>설명회 신청</t>
        </is>
      </c>
      <c r="M380" s="22" t="inlineStr">
        <is>
          <t>8/9 다른 학원 다니는 중, 비교 중</t>
        </is>
      </c>
      <c r="N380" s="25" t="inlineStr"/>
      <c r="O380" s="26">
        <f>IF(COUNTA(B380:F380)=0,"",IF(AND(B380="",E380=""),"이름을 적어 주세요",IF(F380="","연락처가 없어요",IF(NOT(AND(LEN(F380)=13,LEFT(F380,4)="010-",MID(F380,9,1)="-",ISNUMBER(--SUBSTITUTE(F380,"-","")))),"번호를 010-0000-0000으로",IF(AND(B380&lt;&gt;"",COUNTIFS($F$5:$F$1534,F380,$B$5:$B$1534,B380)&gt;1),"같은 학생이 또 있어요",IF(AND(ISNUMBER(G380),ISNUMBER(H380),H380&lt;G380),"마지막 연락이 처음보다 빨라요",""))))))</f>
        <v/>
      </c>
    </row>
    <row r="381" ht="20" customHeight="1">
      <c r="A381" s="21">
        <f>IF(COUNTA(B381:F381)=0,"",ROW()-4)</f>
        <v/>
      </c>
      <c r="B381" s="22" t="inlineStr">
        <is>
          <t>이지호</t>
        </is>
      </c>
      <c r="C381" s="23" t="inlineStr">
        <is>
          <t>중2</t>
        </is>
      </c>
      <c r="D381" s="22" t="inlineStr"/>
      <c r="E381" s="22" t="inlineStr">
        <is>
          <t>황준호</t>
        </is>
      </c>
      <c r="F381" s="22" t="inlineStr">
        <is>
          <t>010-7644-1392</t>
        </is>
      </c>
      <c r="G381" s="24" t="n">
        <v>46243</v>
      </c>
      <c r="H381" s="24" t="n">
        <v>46243</v>
      </c>
      <c r="I381" s="22" t="inlineStr">
        <is>
          <t>전화</t>
        </is>
      </c>
      <c r="J381" s="22" t="inlineStr"/>
      <c r="K381" s="23" t="inlineStr"/>
      <c r="L381" s="22" t="inlineStr">
        <is>
          <t>전화 상담</t>
        </is>
      </c>
      <c r="M381" s="22" t="inlineStr">
        <is>
          <t>8/9 내신 대비 시기 문의</t>
        </is>
      </c>
      <c r="N381" s="25" t="inlineStr"/>
      <c r="O381" s="26">
        <f>IF(COUNTA(B381:F381)=0,"",IF(AND(B381="",E381=""),"이름을 적어 주세요",IF(F381="","연락처가 없어요",IF(NOT(AND(LEN(F381)=13,LEFT(F381,4)="010-",MID(F381,9,1)="-",ISNUMBER(--SUBSTITUTE(F381,"-","")))),"번호를 010-0000-0000으로",IF(AND(B381&lt;&gt;"",COUNTIFS($F$5:$F$1534,F381,$B$5:$B$1534,B381)&gt;1),"같은 학생이 또 있어요",IF(AND(ISNUMBER(G381),ISNUMBER(H381),H381&lt;G381),"마지막 연락이 처음보다 빨라요",""))))))</f>
        <v/>
      </c>
    </row>
    <row r="382" ht="20" customHeight="1">
      <c r="A382" s="21">
        <f>IF(COUNTA(B382:F382)=0,"",ROW()-4)</f>
        <v/>
      </c>
      <c r="B382" s="22" t="inlineStr">
        <is>
          <t>선다은</t>
        </is>
      </c>
      <c r="C382" s="23" t="inlineStr">
        <is>
          <t>초5</t>
        </is>
      </c>
      <c r="D382" s="22" t="inlineStr">
        <is>
          <t>새봄초</t>
        </is>
      </c>
      <c r="E382" s="22" t="inlineStr">
        <is>
          <t>이미경</t>
        </is>
      </c>
      <c r="F382" s="22" t="inlineStr">
        <is>
          <t>010-2506-1659</t>
        </is>
      </c>
      <c r="G382" s="24" t="n">
        <v>46115</v>
      </c>
      <c r="H382" s="24" t="n">
        <v>46243</v>
      </c>
      <c r="I382" s="22" t="inlineStr">
        <is>
          <t>설명회·레벨테스트</t>
        </is>
      </c>
      <c r="J382" s="22" t="inlineStr">
        <is>
          <t>초등 문법반</t>
        </is>
      </c>
      <c r="K382" s="23" t="inlineStr">
        <is>
          <t>B1</t>
        </is>
      </c>
      <c r="L382" s="22" t="inlineStr">
        <is>
          <t>레벨테스트 봄</t>
        </is>
      </c>
      <c r="M382" s="22" t="inlineStr"/>
      <c r="N382" s="25" t="inlineStr"/>
      <c r="O382" s="26">
        <f>IF(COUNTA(B382:F382)=0,"",IF(AND(B382="",E382=""),"이름을 적어 주세요",IF(F382="","연락처가 없어요",IF(NOT(AND(LEN(F382)=13,LEFT(F382,4)="010-",MID(F382,9,1)="-",ISNUMBER(--SUBSTITUTE(F382,"-","")))),"번호를 010-0000-0000으로",IF(AND(B382&lt;&gt;"",COUNTIFS($F$5:$F$1534,F382,$B$5:$B$1534,B382)&gt;1),"같은 학생이 또 있어요",IF(AND(ISNUMBER(G382),ISNUMBER(H382),H382&lt;G382),"마지막 연락이 처음보다 빨라요",""))))))</f>
        <v/>
      </c>
    </row>
    <row r="383" ht="20" customHeight="1">
      <c r="A383" s="21">
        <f>IF(COUNTA(B383:F383)=0,"",ROW()-4)</f>
        <v/>
      </c>
      <c r="B383" s="22" t="inlineStr">
        <is>
          <t>김지호</t>
        </is>
      </c>
      <c r="C383" s="23" t="inlineStr">
        <is>
          <t>중1</t>
        </is>
      </c>
      <c r="D383" s="22" t="inlineStr"/>
      <c r="E383" s="22" t="inlineStr">
        <is>
          <t>김지훈</t>
        </is>
      </c>
      <c r="F383" s="22" t="inlineStr">
        <is>
          <t>010-9829-3100</t>
        </is>
      </c>
      <c r="G383" s="24" t="n">
        <v>46213</v>
      </c>
      <c r="H383" s="24" t="n">
        <v>46242</v>
      </c>
      <c r="I383" s="22" t="inlineStr">
        <is>
          <t>전화·설명회</t>
        </is>
      </c>
      <c r="J383" s="22" t="inlineStr">
        <is>
          <t>고1 수능기초반</t>
        </is>
      </c>
      <c r="K383" s="23" t="inlineStr"/>
      <c r="L383" s="22" t="inlineStr">
        <is>
          <t>설명회 신청</t>
        </is>
      </c>
      <c r="M383" s="22" t="inlineStr">
        <is>
          <t>7/10 내신 대비 시기 문의</t>
        </is>
      </c>
      <c r="N383" s="25" t="inlineStr"/>
      <c r="O383" s="26">
        <f>IF(COUNTA(B383:F383)=0,"",IF(AND(B383="",E383=""),"이름을 적어 주세요",IF(F383="","연락처가 없어요",IF(NOT(AND(LEN(F383)=13,LEFT(F383,4)="010-",MID(F383,9,1)="-",ISNUMBER(--SUBSTITUTE(F383,"-","")))),"번호를 010-0000-0000으로",IF(AND(B383&lt;&gt;"",COUNTIFS($F$5:$F$1534,F383,$B$5:$B$1534,B383)&gt;1),"같은 학생이 또 있어요",IF(AND(ISNUMBER(G383),ISNUMBER(H383),H383&lt;G383),"마지막 연락이 처음보다 빨라요",""))))))</f>
        <v/>
      </c>
    </row>
    <row r="384" ht="20" customHeight="1">
      <c r="A384" s="21">
        <f>IF(COUNTA(B384:F384)=0,"",ROW()-4)</f>
        <v/>
      </c>
      <c r="B384" s="22" t="inlineStr">
        <is>
          <t>박현우</t>
        </is>
      </c>
      <c r="C384" s="23" t="inlineStr">
        <is>
          <t>중1</t>
        </is>
      </c>
      <c r="D384" s="22" t="inlineStr">
        <is>
          <t>새봄중</t>
        </is>
      </c>
      <c r="E384" s="22" t="inlineStr"/>
      <c r="F384" s="22" t="inlineStr">
        <is>
          <t>010-8457-0354</t>
        </is>
      </c>
      <c r="G384" s="24" t="n">
        <v>46242</v>
      </c>
      <c r="H384" s="24" t="n">
        <v>46242</v>
      </c>
      <c r="I384" s="22" t="inlineStr">
        <is>
          <t>레벨테스트</t>
        </is>
      </c>
      <c r="J384" s="22" t="inlineStr"/>
      <c r="K384" s="23" t="inlineStr">
        <is>
          <t>C1</t>
        </is>
      </c>
      <c r="L384" s="22" t="inlineStr">
        <is>
          <t>레벨테스트 봄</t>
        </is>
      </c>
      <c r="M384" s="22" t="inlineStr"/>
      <c r="N384" s="25" t="inlineStr"/>
      <c r="O384" s="26">
        <f>IF(COUNTA(B384:F384)=0,"",IF(AND(B384="",E384=""),"이름을 적어 주세요",IF(F384="","연락처가 없어요",IF(NOT(AND(LEN(F384)=13,LEFT(F384,4)="010-",MID(F384,9,1)="-",ISNUMBER(--SUBSTITUTE(F384,"-","")))),"번호를 010-0000-0000으로",IF(AND(B384&lt;&gt;"",COUNTIFS($F$5:$F$1534,F384,$B$5:$B$1534,B384)&gt;1),"같은 학생이 또 있어요",IF(AND(ISNUMBER(G384),ISNUMBER(H384),H384&lt;G384),"마지막 연락이 처음보다 빨라요",""))))))</f>
        <v/>
      </c>
    </row>
    <row r="385" ht="20" customHeight="1">
      <c r="A385" s="21">
        <f>IF(COUNTA(B385:F385)=0,"",ROW()-4)</f>
        <v/>
      </c>
      <c r="B385" s="22" t="inlineStr"/>
      <c r="C385" s="23" t="inlineStr">
        <is>
          <t>초4</t>
        </is>
      </c>
      <c r="D385" s="22" t="inlineStr"/>
      <c r="E385" s="22" t="inlineStr">
        <is>
          <t>원성민</t>
        </is>
      </c>
      <c r="F385" s="22" t="inlineStr">
        <is>
          <t>010-4794-8233</t>
        </is>
      </c>
      <c r="G385" s="24" t="n">
        <v>46160</v>
      </c>
      <c r="H385" s="24" t="n">
        <v>46242</v>
      </c>
      <c r="I385" s="22" t="inlineStr">
        <is>
          <t>설명회</t>
        </is>
      </c>
      <c r="J385" s="22" t="inlineStr">
        <is>
          <t>초등 리딩반</t>
        </is>
      </c>
      <c r="K385" s="23" t="inlineStr"/>
      <c r="L385" s="22" t="inlineStr">
        <is>
          <t>설명회 신청</t>
        </is>
      </c>
      <c r="M385" s="22" t="inlineStr"/>
      <c r="N385" s="25" t="inlineStr"/>
      <c r="O385" s="26">
        <f>IF(COUNTA(B385:F385)=0,"",IF(AND(B385="",E385=""),"이름을 적어 주세요",IF(F385="","연락처가 없어요",IF(NOT(AND(LEN(F385)=13,LEFT(F385,4)="010-",MID(F385,9,1)="-",ISNUMBER(--SUBSTITUTE(F385,"-","")))),"번호를 010-0000-0000으로",IF(AND(B385&lt;&gt;"",COUNTIFS($F$5:$F$1534,F385,$B$5:$B$1534,B385)&gt;1),"같은 학생이 또 있어요",IF(AND(ISNUMBER(G385),ISNUMBER(H385),H385&lt;G385),"마지막 연락이 처음보다 빨라요",""))))))</f>
        <v/>
      </c>
    </row>
    <row r="386" ht="20" customHeight="1">
      <c r="A386" s="21">
        <f>IF(COUNTA(B386:F386)=0,"",ROW()-4)</f>
        <v/>
      </c>
      <c r="B386" s="22" t="inlineStr">
        <is>
          <t>김지유</t>
        </is>
      </c>
      <c r="C386" s="23" t="inlineStr">
        <is>
          <t>초4</t>
        </is>
      </c>
      <c r="D386" s="22" t="inlineStr"/>
      <c r="E386" s="22" t="inlineStr">
        <is>
          <t>오은영</t>
        </is>
      </c>
      <c r="F386" s="22" t="inlineStr">
        <is>
          <t>010-4856-5760</t>
        </is>
      </c>
      <c r="G386" s="24" t="n">
        <v>46124</v>
      </c>
      <c r="H386" s="24" t="n">
        <v>46241</v>
      </c>
      <c r="I386" s="22" t="inlineStr">
        <is>
          <t>전화·설명회</t>
        </is>
      </c>
      <c r="J386" s="22" t="inlineStr">
        <is>
          <t>초등 리딩반</t>
        </is>
      </c>
      <c r="K386" s="23" t="inlineStr"/>
      <c r="L386" s="22" t="inlineStr">
        <is>
          <t>설명회 신청</t>
        </is>
      </c>
      <c r="M386" s="22" t="inlineStr">
        <is>
          <t>4/12 문법이 약하다고 함</t>
        </is>
      </c>
      <c r="N386" s="25" t="inlineStr"/>
      <c r="O386" s="26">
        <f>IF(COUNTA(B386:F386)=0,"",IF(AND(B386="",E386=""),"이름을 적어 주세요",IF(F386="","연락처가 없어요",IF(NOT(AND(LEN(F386)=13,LEFT(F386,4)="010-",MID(F386,9,1)="-",ISNUMBER(--SUBSTITUTE(F386,"-","")))),"번호를 010-0000-0000으로",IF(AND(B386&lt;&gt;"",COUNTIFS($F$5:$F$1534,F386,$B$5:$B$1534,B386)&gt;1),"같은 학생이 또 있어요",IF(AND(ISNUMBER(G386),ISNUMBER(H386),H386&lt;G386),"마지막 연락이 처음보다 빨라요",""))))))</f>
        <v/>
      </c>
    </row>
    <row r="387" ht="20" customHeight="1">
      <c r="A387" s="21">
        <f>IF(COUNTA(B387:F387)=0,"",ROW()-4)</f>
        <v/>
      </c>
      <c r="B387" s="22" t="inlineStr">
        <is>
          <t>천이준</t>
        </is>
      </c>
      <c r="C387" s="23" t="inlineStr">
        <is>
          <t>중1</t>
        </is>
      </c>
      <c r="D387" s="22" t="inlineStr">
        <is>
          <t>새봄중</t>
        </is>
      </c>
      <c r="E387" s="22" t="inlineStr">
        <is>
          <t>진씨 어머님</t>
        </is>
      </c>
      <c r="F387" s="22" t="inlineStr">
        <is>
          <t>010-2334-3290</t>
        </is>
      </c>
      <c r="G387" s="24" t="n">
        <v>46188</v>
      </c>
      <c r="H387" s="24" t="n">
        <v>46241</v>
      </c>
      <c r="I387" s="22" t="inlineStr">
        <is>
          <t>전화·레벨테스트</t>
        </is>
      </c>
      <c r="J387" s="22" t="inlineStr"/>
      <c r="K387" s="23" t="inlineStr">
        <is>
          <t>A2</t>
        </is>
      </c>
      <c r="L387" s="22" t="inlineStr">
        <is>
          <t>레벨테스트 봄</t>
        </is>
      </c>
      <c r="M387" s="22" t="inlineStr"/>
      <c r="N387" s="25" t="inlineStr"/>
      <c r="O387" s="26">
        <f>IF(COUNTA(B387:F387)=0,"",IF(AND(B387="",E387=""),"이름을 적어 주세요",IF(F387="","연락처가 없어요",IF(NOT(AND(LEN(F387)=13,LEFT(F387,4)="010-",MID(F387,9,1)="-",ISNUMBER(--SUBSTITUTE(F387,"-","")))),"번호를 010-0000-0000으로",IF(AND(B387&lt;&gt;"",COUNTIFS($F$5:$F$1534,F387,$B$5:$B$1534,B387)&gt;1),"같은 학생이 또 있어요",IF(AND(ISNUMBER(G387),ISNUMBER(H387),H387&lt;G387),"마지막 연락이 처음보다 빨라요",""))))))</f>
        <v/>
      </c>
    </row>
    <row r="388" ht="20" customHeight="1">
      <c r="A388" s="21">
        <f>IF(COUNTA(B388:F388)=0,"",ROW()-4)</f>
        <v/>
      </c>
      <c r="B388" s="22" t="inlineStr">
        <is>
          <t>엄서준</t>
        </is>
      </c>
      <c r="C388" s="23" t="inlineStr">
        <is>
          <t>초4</t>
        </is>
      </c>
      <c r="D388" s="22" t="inlineStr">
        <is>
          <t>숲길초</t>
        </is>
      </c>
      <c r="E388" s="22" t="inlineStr">
        <is>
          <t>전영수</t>
        </is>
      </c>
      <c r="F388" s="22" t="inlineStr">
        <is>
          <t>010-7114-7095</t>
        </is>
      </c>
      <c r="G388" s="24" t="n">
        <v>46077</v>
      </c>
      <c r="H388" s="24" t="n">
        <v>46241</v>
      </c>
      <c r="I388" s="22" t="inlineStr">
        <is>
          <t>설명회·레벨테스트</t>
        </is>
      </c>
      <c r="J388" s="22" t="inlineStr">
        <is>
          <t>초등 문법반</t>
        </is>
      </c>
      <c r="K388" s="23" t="inlineStr">
        <is>
          <t>A1</t>
        </is>
      </c>
      <c r="L388" s="22" t="inlineStr">
        <is>
          <t>레벨테스트 봄</t>
        </is>
      </c>
      <c r="M388" s="22" t="inlineStr"/>
      <c r="N388" s="25" t="inlineStr"/>
      <c r="O388" s="26">
        <f>IF(COUNTA(B388:F388)=0,"",IF(AND(B388="",E388=""),"이름을 적어 주세요",IF(F388="","연락처가 없어요",IF(NOT(AND(LEN(F388)=13,LEFT(F388,4)="010-",MID(F388,9,1)="-",ISNUMBER(--SUBSTITUTE(F388,"-","")))),"번호를 010-0000-0000으로",IF(AND(B388&lt;&gt;"",COUNTIFS($F$5:$F$1534,F388,$B$5:$B$1534,B388)&gt;1),"같은 학생이 또 있어요",IF(AND(ISNUMBER(G388),ISNUMBER(H388),H388&lt;G388),"마지막 연락이 처음보다 빨라요",""))))))</f>
        <v/>
      </c>
    </row>
    <row r="389" ht="20" customHeight="1">
      <c r="A389" s="21">
        <f>IF(COUNTA(B389:F389)=0,"",ROW()-4)</f>
        <v/>
      </c>
      <c r="B389" s="22" t="inlineStr">
        <is>
          <t>김수빈</t>
        </is>
      </c>
      <c r="C389" s="23" t="inlineStr">
        <is>
          <t>중3</t>
        </is>
      </c>
      <c r="D389" s="22" t="inlineStr"/>
      <c r="E389" s="22" t="inlineStr">
        <is>
          <t>박보람</t>
        </is>
      </c>
      <c r="F389" s="22" t="inlineStr">
        <is>
          <t>010-6746-0109</t>
        </is>
      </c>
      <c r="G389" s="24" t="n">
        <v>46169</v>
      </c>
      <c r="H389" s="24" t="n">
        <v>46241</v>
      </c>
      <c r="I389" s="22" t="inlineStr">
        <is>
          <t>전화·설명회</t>
        </is>
      </c>
      <c r="J389" s="22" t="inlineStr">
        <is>
          <t>고1 수능기초반</t>
        </is>
      </c>
      <c r="K389" s="23" t="inlineStr"/>
      <c r="L389" s="22" t="inlineStr">
        <is>
          <t>설명회 신청</t>
        </is>
      </c>
      <c r="M389" s="22" t="inlineStr">
        <is>
          <t>8/7 주 2회 원함</t>
        </is>
      </c>
      <c r="N389" s="25" t="inlineStr"/>
      <c r="O389" s="26">
        <f>IF(COUNTA(B389:F389)=0,"",IF(AND(B389="",E389=""),"이름을 적어 주세요",IF(F389="","연락처가 없어요",IF(NOT(AND(LEN(F389)=13,LEFT(F389,4)="010-",MID(F389,9,1)="-",ISNUMBER(--SUBSTITUTE(F389,"-","")))),"번호를 010-0000-0000으로",IF(AND(B389&lt;&gt;"",COUNTIFS($F$5:$F$1534,F389,$B$5:$B$1534,B389)&gt;1),"같은 학생이 또 있어요",IF(AND(ISNUMBER(G389),ISNUMBER(H389),H389&lt;G389),"마지막 연락이 처음보다 빨라요",""))))))</f>
        <v/>
      </c>
    </row>
    <row r="390" ht="20" customHeight="1">
      <c r="A390" s="21">
        <f>IF(COUNTA(B390:F390)=0,"",ROW()-4)</f>
        <v/>
      </c>
      <c r="B390" s="22" t="inlineStr">
        <is>
          <t>홍나은</t>
        </is>
      </c>
      <c r="C390" s="23" t="inlineStr">
        <is>
          <t>초3</t>
        </is>
      </c>
      <c r="D390" s="22" t="inlineStr"/>
      <c r="E390" s="22" t="inlineStr">
        <is>
          <t>김수경</t>
        </is>
      </c>
      <c r="F390" s="22" t="inlineStr">
        <is>
          <t>010-8069-6469</t>
        </is>
      </c>
      <c r="G390" s="24" t="n">
        <v>46241</v>
      </c>
      <c r="H390" s="24" t="n">
        <v>46241</v>
      </c>
      <c r="I390" s="22" t="inlineStr">
        <is>
          <t>전화</t>
        </is>
      </c>
      <c r="J390" s="22" t="inlineStr"/>
      <c r="K390" s="23" t="inlineStr"/>
      <c r="L390" s="22" t="inlineStr">
        <is>
          <t>전화 상담</t>
        </is>
      </c>
      <c r="M390" s="22" t="inlineStr">
        <is>
          <t>8/7 리딩 레벨 궁금해함</t>
        </is>
      </c>
      <c r="N390" s="25" t="inlineStr"/>
      <c r="O390" s="26">
        <f>IF(COUNTA(B390:F390)=0,"",IF(AND(B390="",E390=""),"이름을 적어 주세요",IF(F390="","연락처가 없어요",IF(NOT(AND(LEN(F390)=13,LEFT(F390,4)="010-",MID(F390,9,1)="-",ISNUMBER(--SUBSTITUTE(F390,"-","")))),"번호를 010-0000-0000으로",IF(AND(B390&lt;&gt;"",COUNTIFS($F$5:$F$1534,F390,$B$5:$B$1534,B390)&gt;1),"같은 학생이 또 있어요",IF(AND(ISNUMBER(G390),ISNUMBER(H390),H390&lt;G390),"마지막 연락이 처음보다 빨라요",""))))))</f>
        <v/>
      </c>
    </row>
    <row r="391" ht="20" customHeight="1">
      <c r="A391" s="21">
        <f>IF(COUNTA(B391:F391)=0,"",ROW()-4)</f>
        <v/>
      </c>
      <c r="B391" s="22" t="inlineStr"/>
      <c r="C391" s="23" t="inlineStr">
        <is>
          <t>중2</t>
        </is>
      </c>
      <c r="D391" s="22" t="inlineStr"/>
      <c r="E391" s="22" t="inlineStr">
        <is>
          <t>정혜진</t>
        </is>
      </c>
      <c r="F391" s="22" t="inlineStr">
        <is>
          <t>010-3988-9082</t>
        </is>
      </c>
      <c r="G391" s="24" t="n">
        <v>46241</v>
      </c>
      <c r="H391" s="24" t="n">
        <v>46241</v>
      </c>
      <c r="I391" s="22" t="inlineStr">
        <is>
          <t>설명회</t>
        </is>
      </c>
      <c r="J391" s="22" t="inlineStr">
        <is>
          <t>중등 내신반</t>
        </is>
      </c>
      <c r="K391" s="23" t="inlineStr"/>
      <c r="L391" s="22" t="inlineStr">
        <is>
          <t>설명회 신청</t>
        </is>
      </c>
      <c r="M391" s="22" t="inlineStr"/>
      <c r="N391" s="25" t="inlineStr"/>
      <c r="O391" s="26">
        <f>IF(COUNTA(B391:F391)=0,"",IF(AND(B391="",E391=""),"이름을 적어 주세요",IF(F391="","연락처가 없어요",IF(NOT(AND(LEN(F391)=13,LEFT(F391,4)="010-",MID(F391,9,1)="-",ISNUMBER(--SUBSTITUTE(F391,"-","")))),"번호를 010-0000-0000으로",IF(AND(B391&lt;&gt;"",COUNTIFS($F$5:$F$1534,F391,$B$5:$B$1534,B391)&gt;1),"같은 학생이 또 있어요",IF(AND(ISNUMBER(G391),ISNUMBER(H391),H391&lt;G391),"마지막 연락이 처음보다 빨라요",""))))))</f>
        <v/>
      </c>
    </row>
    <row r="392" ht="20" customHeight="1">
      <c r="A392" s="21">
        <f>IF(COUNTA(B392:F392)=0,"",ROW()-4)</f>
        <v/>
      </c>
      <c r="B392" s="22" t="inlineStr"/>
      <c r="C392" s="23" t="inlineStr">
        <is>
          <t>초6</t>
        </is>
      </c>
      <c r="D392" s="22" t="inlineStr"/>
      <c r="E392" s="22" t="inlineStr">
        <is>
          <t>김유진</t>
        </is>
      </c>
      <c r="F392" s="22" t="inlineStr">
        <is>
          <t>010-9986-8780</t>
        </is>
      </c>
      <c r="G392" s="24" t="n">
        <v>46241</v>
      </c>
      <c r="H392" s="24" t="n">
        <v>46241</v>
      </c>
      <c r="I392" s="22" t="inlineStr">
        <is>
          <t>설명회</t>
        </is>
      </c>
      <c r="J392" s="22" t="inlineStr">
        <is>
          <t>초등 문법반</t>
        </is>
      </c>
      <c r="K392" s="23" t="inlineStr"/>
      <c r="L392" s="22" t="inlineStr">
        <is>
          <t>설명회 신청</t>
        </is>
      </c>
      <c r="M392" s="22" t="inlineStr"/>
      <c r="N392" s="25" t="inlineStr"/>
      <c r="O392" s="26">
        <f>IF(COUNTA(B392:F392)=0,"",IF(AND(B392="",E392=""),"이름을 적어 주세요",IF(F392="","연락처가 없어요",IF(NOT(AND(LEN(F392)=13,LEFT(F392,4)="010-",MID(F392,9,1)="-",ISNUMBER(--SUBSTITUTE(F392,"-","")))),"번호를 010-0000-0000으로",IF(AND(B392&lt;&gt;"",COUNTIFS($F$5:$F$1534,F392,$B$5:$B$1534,B392)&gt;1),"같은 학생이 또 있어요",IF(AND(ISNUMBER(G392),ISNUMBER(H392),H392&lt;G392),"마지막 연락이 처음보다 빨라요",""))))))</f>
        <v/>
      </c>
    </row>
    <row r="393" ht="20" customHeight="1">
      <c r="A393" s="21">
        <f>IF(COUNTA(B393:F393)=0,"",ROW()-4)</f>
        <v/>
      </c>
      <c r="B393" s="22" t="inlineStr">
        <is>
          <t>정서진</t>
        </is>
      </c>
      <c r="C393" s="23" t="inlineStr">
        <is>
          <t>중1</t>
        </is>
      </c>
      <c r="D393" s="22" t="inlineStr">
        <is>
          <t>새봄중</t>
        </is>
      </c>
      <c r="E393" s="22" t="inlineStr">
        <is>
          <t>심지혜</t>
        </is>
      </c>
      <c r="F393" s="22" t="inlineStr">
        <is>
          <t>010-9299-8592</t>
        </is>
      </c>
      <c r="G393" s="24" t="n">
        <v>46098</v>
      </c>
      <c r="H393" s="24" t="n">
        <v>46240</v>
      </c>
      <c r="I393" s="22" t="inlineStr">
        <is>
          <t>전화·설명회·레벨테스트</t>
        </is>
      </c>
      <c r="J393" s="22" t="inlineStr">
        <is>
          <t>고1 수능기초반</t>
        </is>
      </c>
      <c r="K393" s="23" t="inlineStr">
        <is>
          <t>C1</t>
        </is>
      </c>
      <c r="L393" s="22" t="inlineStr">
        <is>
          <t>레벨테스트 봄</t>
        </is>
      </c>
      <c r="M393" s="22" t="inlineStr"/>
      <c r="N393" s="25" t="inlineStr"/>
      <c r="O393" s="26">
        <f>IF(COUNTA(B393:F393)=0,"",IF(AND(B393="",E393=""),"이름을 적어 주세요",IF(F393="","연락처가 없어요",IF(NOT(AND(LEN(F393)=13,LEFT(F393,4)="010-",MID(F393,9,1)="-",ISNUMBER(--SUBSTITUTE(F393,"-","")))),"번호를 010-0000-0000으로",IF(AND(B393&lt;&gt;"",COUNTIFS($F$5:$F$1534,F393,$B$5:$B$1534,B393)&gt;1),"같은 학생이 또 있어요",IF(AND(ISNUMBER(G393),ISNUMBER(H393),H393&lt;G393),"마지막 연락이 처음보다 빨라요",""))))))</f>
        <v/>
      </c>
    </row>
    <row r="394" ht="20" customHeight="1">
      <c r="A394" s="21">
        <f>IF(COUNTA(B394:F394)=0,"",ROW()-4)</f>
        <v/>
      </c>
      <c r="B394" s="22" t="inlineStr">
        <is>
          <t>이로운</t>
        </is>
      </c>
      <c r="C394" s="23" t="inlineStr">
        <is>
          <t>중1</t>
        </is>
      </c>
      <c r="D394" s="22" t="inlineStr">
        <is>
          <t>새봄중</t>
        </is>
      </c>
      <c r="E394" s="22" t="inlineStr">
        <is>
          <t>서미경</t>
        </is>
      </c>
      <c r="F394" s="22" t="inlineStr">
        <is>
          <t>010-7516-7261</t>
        </is>
      </c>
      <c r="G394" s="24" t="n">
        <v>46193</v>
      </c>
      <c r="H394" s="24" t="n">
        <v>46240</v>
      </c>
      <c r="I394" s="22" t="inlineStr">
        <is>
          <t>설명회·레벨테스트</t>
        </is>
      </c>
      <c r="J394" s="22" t="inlineStr">
        <is>
          <t>중등 서술형반</t>
        </is>
      </c>
      <c r="K394" s="23" t="inlineStr">
        <is>
          <t>A1</t>
        </is>
      </c>
      <c r="L394" s="22" t="inlineStr">
        <is>
          <t>레벨테스트 봄</t>
        </is>
      </c>
      <c r="M394" s="22" t="inlineStr"/>
      <c r="N394" s="25" t="inlineStr"/>
      <c r="O394" s="26">
        <f>IF(COUNTA(B394:F394)=0,"",IF(AND(B394="",E394=""),"이름을 적어 주세요",IF(F394="","연락처가 없어요",IF(NOT(AND(LEN(F394)=13,LEFT(F394,4)="010-",MID(F394,9,1)="-",ISNUMBER(--SUBSTITUTE(F394,"-","")))),"번호를 010-0000-0000으로",IF(AND(B394&lt;&gt;"",COUNTIFS($F$5:$F$1534,F394,$B$5:$B$1534,B394)&gt;1),"같은 학생이 또 있어요",IF(AND(ISNUMBER(G394),ISNUMBER(H394),H394&lt;G394),"마지막 연락이 처음보다 빨라요",""))))))</f>
        <v/>
      </c>
    </row>
    <row r="395" ht="20" customHeight="1">
      <c r="A395" s="21">
        <f>IF(COUNTA(B395:F395)=0,"",ROW()-4)</f>
        <v/>
      </c>
      <c r="B395" s="22" t="inlineStr">
        <is>
          <t>김서준</t>
        </is>
      </c>
      <c r="C395" s="23" t="inlineStr">
        <is>
          <t>중3</t>
        </is>
      </c>
      <c r="D395" s="22" t="inlineStr">
        <is>
          <t>새봄중</t>
        </is>
      </c>
      <c r="E395" s="22" t="inlineStr">
        <is>
          <t>최성호</t>
        </is>
      </c>
      <c r="F395" s="22" t="inlineStr">
        <is>
          <t>010-2457-5847</t>
        </is>
      </c>
      <c r="G395" s="24" t="n">
        <v>46229</v>
      </c>
      <c r="H395" s="24" t="n">
        <v>46240</v>
      </c>
      <c r="I395" s="22" t="inlineStr">
        <is>
          <t>전화·설명회·레벨테스트</t>
        </is>
      </c>
      <c r="J395" s="22" t="inlineStr">
        <is>
          <t>고1 수능기초반</t>
        </is>
      </c>
      <c r="K395" s="23" t="inlineStr">
        <is>
          <t>B1</t>
        </is>
      </c>
      <c r="L395" s="22" t="inlineStr">
        <is>
          <t>레벨테스트 봄</t>
        </is>
      </c>
      <c r="M395" s="22" t="inlineStr">
        <is>
          <t>7/26 다음 주 다시 전화 주기로</t>
        </is>
      </c>
      <c r="N395" s="25" t="inlineStr"/>
      <c r="O395" s="26">
        <f>IF(COUNTA(B395:F395)=0,"",IF(AND(B395="",E395=""),"이름을 적어 주세요",IF(F395="","연락처가 없어요",IF(NOT(AND(LEN(F395)=13,LEFT(F395,4)="010-",MID(F395,9,1)="-",ISNUMBER(--SUBSTITUTE(F395,"-","")))),"번호를 010-0000-0000으로",IF(AND(B395&lt;&gt;"",COUNTIFS($F$5:$F$1534,F395,$B$5:$B$1534,B395)&gt;1),"같은 학생이 또 있어요",IF(AND(ISNUMBER(G395),ISNUMBER(H395),H395&lt;G395),"마지막 연락이 처음보다 빨라요",""))))))</f>
        <v/>
      </c>
    </row>
    <row r="396" ht="20" customHeight="1">
      <c r="A396" s="21">
        <f>IF(COUNTA(B396:F396)=0,"",ROW()-4)</f>
        <v/>
      </c>
      <c r="B396" s="22" t="inlineStr">
        <is>
          <t>이예은</t>
        </is>
      </c>
      <c r="C396" s="23" t="inlineStr">
        <is>
          <t>중1</t>
        </is>
      </c>
      <c r="D396" s="22" t="inlineStr"/>
      <c r="E396" s="22" t="inlineStr">
        <is>
          <t>길진희</t>
        </is>
      </c>
      <c r="F396" s="22" t="inlineStr">
        <is>
          <t>010-6557-4910</t>
        </is>
      </c>
      <c r="G396" s="24" t="n">
        <v>46114</v>
      </c>
      <c r="H396" s="24" t="n">
        <v>46240</v>
      </c>
      <c r="I396" s="22" t="inlineStr">
        <is>
          <t>전화·설명회</t>
        </is>
      </c>
      <c r="J396" s="22" t="inlineStr">
        <is>
          <t>중등 내신반</t>
        </is>
      </c>
      <c r="K396" s="23" t="inlineStr"/>
      <c r="L396" s="22" t="inlineStr">
        <is>
          <t>설명회 신청</t>
        </is>
      </c>
      <c r="M396" s="22" t="inlineStr">
        <is>
          <t>8/6 친구랑 같이 오고 싶어함</t>
        </is>
      </c>
      <c r="N396" s="25" t="inlineStr"/>
      <c r="O396" s="26">
        <f>IF(COUNTA(B396:F396)=0,"",IF(AND(B396="",E396=""),"이름을 적어 주세요",IF(F396="","연락처가 없어요",IF(NOT(AND(LEN(F396)=13,LEFT(F396,4)="010-",MID(F396,9,1)="-",ISNUMBER(--SUBSTITUTE(F396,"-","")))),"번호를 010-0000-0000으로",IF(AND(B396&lt;&gt;"",COUNTIFS($F$5:$F$1534,F396,$B$5:$B$1534,B396)&gt;1),"같은 학생이 또 있어요",IF(AND(ISNUMBER(G396),ISNUMBER(H396),H396&lt;G396),"마지막 연락이 처음보다 빨라요",""))))))</f>
        <v/>
      </c>
    </row>
    <row r="397" ht="20" customHeight="1">
      <c r="A397" s="21">
        <f>IF(COUNTA(B397:F397)=0,"",ROW()-4)</f>
        <v/>
      </c>
      <c r="B397" s="22" t="inlineStr">
        <is>
          <t>최서윤</t>
        </is>
      </c>
      <c r="C397" s="23" t="inlineStr">
        <is>
          <t>중2</t>
        </is>
      </c>
      <c r="D397" s="22" t="inlineStr">
        <is>
          <t>해오름중</t>
        </is>
      </c>
      <c r="E397" s="22" t="inlineStr"/>
      <c r="F397" s="22" t="inlineStr">
        <is>
          <t>010-6102-6800</t>
        </is>
      </c>
      <c r="G397" s="24" t="n">
        <v>46240</v>
      </c>
      <c r="H397" s="24" t="n">
        <v>46240</v>
      </c>
      <c r="I397" s="22" t="inlineStr">
        <is>
          <t>레벨테스트</t>
        </is>
      </c>
      <c r="J397" s="22" t="inlineStr"/>
      <c r="K397" s="23" t="inlineStr">
        <is>
          <t>C1</t>
        </is>
      </c>
      <c r="L397" s="22" t="inlineStr">
        <is>
          <t>레벨테스트 봄</t>
        </is>
      </c>
      <c r="M397" s="22" t="inlineStr"/>
      <c r="N397" s="25" t="inlineStr"/>
      <c r="O397" s="26">
        <f>IF(COUNTA(B397:F397)=0,"",IF(AND(B397="",E397=""),"이름을 적어 주세요",IF(F397="","연락처가 없어요",IF(NOT(AND(LEN(F397)=13,LEFT(F397,4)="010-",MID(F397,9,1)="-",ISNUMBER(--SUBSTITUTE(F397,"-","")))),"번호를 010-0000-0000으로",IF(AND(B397&lt;&gt;"",COUNTIFS($F$5:$F$1534,F397,$B$5:$B$1534,B397)&gt;1),"같은 학생이 또 있어요",IF(AND(ISNUMBER(G397),ISNUMBER(H397),H397&lt;G397),"마지막 연락이 처음보다 빨라요",""))))))</f>
        <v/>
      </c>
    </row>
    <row r="398" ht="20" customHeight="1">
      <c r="A398" s="21">
        <f>IF(COUNTA(B398:F398)=0,"",ROW()-4)</f>
        <v/>
      </c>
      <c r="B398" s="22" t="inlineStr"/>
      <c r="C398" s="23" t="inlineStr">
        <is>
          <t>고1</t>
        </is>
      </c>
      <c r="D398" s="22" t="inlineStr"/>
      <c r="E398" s="22" t="inlineStr">
        <is>
          <t>이보람</t>
        </is>
      </c>
      <c r="F398" s="22" t="inlineStr">
        <is>
          <t>010-8254-8042</t>
        </is>
      </c>
      <c r="G398" s="24" t="n">
        <v>46240</v>
      </c>
      <c r="H398" s="24" t="n">
        <v>46240</v>
      </c>
      <c r="I398" s="22" t="inlineStr">
        <is>
          <t>설명회</t>
        </is>
      </c>
      <c r="J398" s="22" t="inlineStr">
        <is>
          <t>중등 서술형반</t>
        </is>
      </c>
      <c r="K398" s="23" t="inlineStr"/>
      <c r="L398" s="22" t="inlineStr">
        <is>
          <t>설명회 신청</t>
        </is>
      </c>
      <c r="M398" s="22" t="inlineStr"/>
      <c r="N398" s="25" t="inlineStr"/>
      <c r="O398" s="26">
        <f>IF(COUNTA(B398:F398)=0,"",IF(AND(B398="",E398=""),"이름을 적어 주세요",IF(F398="","연락처가 없어요",IF(NOT(AND(LEN(F398)=13,LEFT(F398,4)="010-",MID(F398,9,1)="-",ISNUMBER(--SUBSTITUTE(F398,"-","")))),"번호를 010-0000-0000으로",IF(AND(B398&lt;&gt;"",COUNTIFS($F$5:$F$1534,F398,$B$5:$B$1534,B398)&gt;1),"같은 학생이 또 있어요",IF(AND(ISNUMBER(G398),ISNUMBER(H398),H398&lt;G398),"마지막 연락이 처음보다 빨라요",""))))))</f>
        <v/>
      </c>
    </row>
    <row r="399" ht="20" customHeight="1">
      <c r="A399" s="21">
        <f>IF(COUNTA(B399:F399)=0,"",ROW()-4)</f>
        <v/>
      </c>
      <c r="B399" s="22" t="inlineStr">
        <is>
          <t>김아린</t>
        </is>
      </c>
      <c r="C399" s="23" t="inlineStr">
        <is>
          <t>중1</t>
        </is>
      </c>
      <c r="D399" s="22" t="inlineStr">
        <is>
          <t>해오름중</t>
        </is>
      </c>
      <c r="E399" s="22" t="inlineStr">
        <is>
          <t>문은정</t>
        </is>
      </c>
      <c r="F399" s="22" t="inlineStr">
        <is>
          <t>010-9805-1427</t>
        </is>
      </c>
      <c r="G399" s="24" t="n">
        <v>46164</v>
      </c>
      <c r="H399" s="24" t="n">
        <v>46239</v>
      </c>
      <c r="I399" s="22" t="inlineStr">
        <is>
          <t>전화·레벨테스트</t>
        </is>
      </c>
      <c r="J399" s="22" t="inlineStr"/>
      <c r="K399" s="23" t="inlineStr">
        <is>
          <t>A2</t>
        </is>
      </c>
      <c r="L399" s="22" t="inlineStr">
        <is>
          <t>레벨테스트 봄</t>
        </is>
      </c>
      <c r="M399" s="22" t="inlineStr">
        <is>
          <t>5/22 숙제 양 걱정</t>
        </is>
      </c>
      <c r="N399" s="25" t="inlineStr"/>
      <c r="O399" s="26">
        <f>IF(COUNTA(B399:F399)=0,"",IF(AND(B399="",E399=""),"이름을 적어 주세요",IF(F399="","연락처가 없어요",IF(NOT(AND(LEN(F399)=13,LEFT(F399,4)="010-",MID(F399,9,1)="-",ISNUMBER(--SUBSTITUTE(F399,"-","")))),"번호를 010-0000-0000으로",IF(AND(B399&lt;&gt;"",COUNTIFS($F$5:$F$1534,F399,$B$5:$B$1534,B399)&gt;1),"같은 학생이 또 있어요",IF(AND(ISNUMBER(G399),ISNUMBER(H399),H399&lt;G399),"마지막 연락이 처음보다 빨라요",""))))))</f>
        <v/>
      </c>
    </row>
    <row r="400" ht="20" customHeight="1">
      <c r="A400" s="21">
        <f>IF(COUNTA(B400:F400)=0,"",ROW()-4)</f>
        <v/>
      </c>
      <c r="B400" s="22" t="inlineStr">
        <is>
          <t>홍지후</t>
        </is>
      </c>
      <c r="C400" s="23" t="inlineStr">
        <is>
          <t>초4</t>
        </is>
      </c>
      <c r="D400" s="22" t="inlineStr"/>
      <c r="E400" s="22" t="inlineStr">
        <is>
          <t>오성민</t>
        </is>
      </c>
      <c r="F400" s="22" t="inlineStr">
        <is>
          <t>010-9687-1029</t>
        </is>
      </c>
      <c r="G400" s="24" t="n">
        <v>46239</v>
      </c>
      <c r="H400" s="24" t="n">
        <v>46239</v>
      </c>
      <c r="I400" s="22" t="inlineStr">
        <is>
          <t>전화</t>
        </is>
      </c>
      <c r="J400" s="22" t="inlineStr"/>
      <c r="K400" s="23" t="inlineStr"/>
      <c r="L400" s="22" t="inlineStr">
        <is>
          <t>전화 상담</t>
        </is>
      </c>
      <c r="M400" s="22" t="inlineStr">
        <is>
          <t>8/5 온라인 수업 가능한지</t>
        </is>
      </c>
      <c r="N400" s="25" t="inlineStr"/>
      <c r="O400" s="26">
        <f>IF(COUNTA(B400:F400)=0,"",IF(AND(B400="",E400=""),"이름을 적어 주세요",IF(F400="","연락처가 없어요",IF(NOT(AND(LEN(F400)=13,LEFT(F400,4)="010-",MID(F400,9,1)="-",ISNUMBER(--SUBSTITUTE(F400,"-","")))),"번호를 010-0000-0000으로",IF(AND(B400&lt;&gt;"",COUNTIFS($F$5:$F$1534,F400,$B$5:$B$1534,B400)&gt;1),"같은 학생이 또 있어요",IF(AND(ISNUMBER(G400),ISNUMBER(H400),H400&lt;G400),"마지막 연락이 처음보다 빨라요",""))))))</f>
        <v/>
      </c>
    </row>
    <row r="401" ht="20" customHeight="1">
      <c r="A401" s="21">
        <f>IF(COUNTA(B401:F401)=0,"",ROW()-4)</f>
        <v/>
      </c>
      <c r="B401" s="22" t="inlineStr">
        <is>
          <t>황윤아</t>
        </is>
      </c>
      <c r="C401" s="23" t="inlineStr">
        <is>
          <t>중2</t>
        </is>
      </c>
      <c r="D401" s="22" t="inlineStr">
        <is>
          <t>새봄중</t>
        </is>
      </c>
      <c r="E401" s="22" t="inlineStr"/>
      <c r="F401" s="22" t="inlineStr">
        <is>
          <t>010-5600-9941</t>
        </is>
      </c>
      <c r="G401" s="24" t="n">
        <v>46239</v>
      </c>
      <c r="H401" s="24" t="n">
        <v>46239</v>
      </c>
      <c r="I401" s="22" t="inlineStr">
        <is>
          <t>레벨테스트</t>
        </is>
      </c>
      <c r="J401" s="22" t="inlineStr"/>
      <c r="K401" s="23" t="inlineStr">
        <is>
          <t>A2</t>
        </is>
      </c>
      <c r="L401" s="22" t="inlineStr">
        <is>
          <t>레벨테스트 봄</t>
        </is>
      </c>
      <c r="M401" s="22" t="inlineStr"/>
      <c r="N401" s="25" t="inlineStr"/>
      <c r="O401" s="26">
        <f>IF(COUNTA(B401:F401)=0,"",IF(AND(B401="",E401=""),"이름을 적어 주세요",IF(F401="","연락처가 없어요",IF(NOT(AND(LEN(F401)=13,LEFT(F401,4)="010-",MID(F401,9,1)="-",ISNUMBER(--SUBSTITUTE(F401,"-","")))),"번호를 010-0000-0000으로",IF(AND(B401&lt;&gt;"",COUNTIFS($F$5:$F$1534,F401,$B$5:$B$1534,B401)&gt;1),"같은 학생이 또 있어요",IF(AND(ISNUMBER(G401),ISNUMBER(H401),H401&lt;G401),"마지막 연락이 처음보다 빨라요",""))))))</f>
        <v/>
      </c>
    </row>
    <row r="402" ht="20" customHeight="1">
      <c r="A402" s="21">
        <f>IF(COUNTA(B402:F402)=0,"",ROW()-4)</f>
        <v/>
      </c>
      <c r="B402" s="22" t="inlineStr"/>
      <c r="C402" s="23" t="inlineStr">
        <is>
          <t>초4</t>
        </is>
      </c>
      <c r="D402" s="22" t="inlineStr"/>
      <c r="E402" s="22" t="inlineStr">
        <is>
          <t>류보람</t>
        </is>
      </c>
      <c r="F402" s="22" t="inlineStr">
        <is>
          <t>010-8939-2264</t>
        </is>
      </c>
      <c r="G402" s="24" t="n">
        <v>46239</v>
      </c>
      <c r="H402" s="24" t="n">
        <v>46239</v>
      </c>
      <c r="I402" s="22" t="inlineStr">
        <is>
          <t>설명회</t>
        </is>
      </c>
      <c r="J402" s="22" t="inlineStr">
        <is>
          <t>초등 리딩반</t>
        </is>
      </c>
      <c r="K402" s="23" t="inlineStr"/>
      <c r="L402" s="22" t="inlineStr">
        <is>
          <t>설명회 신청</t>
        </is>
      </c>
      <c r="M402" s="22" t="inlineStr"/>
      <c r="N402" s="25" t="inlineStr"/>
      <c r="O402" s="26">
        <f>IF(COUNTA(B402:F402)=0,"",IF(AND(B402="",E402=""),"이름을 적어 주세요",IF(F402="","연락처가 없어요",IF(NOT(AND(LEN(F402)=13,LEFT(F402,4)="010-",MID(F402,9,1)="-",ISNUMBER(--SUBSTITUTE(F402,"-","")))),"번호를 010-0000-0000으로",IF(AND(B402&lt;&gt;"",COUNTIFS($F$5:$F$1534,F402,$B$5:$B$1534,B402)&gt;1),"같은 학생이 또 있어요",IF(AND(ISNUMBER(G402),ISNUMBER(H402),H402&lt;G402),"마지막 연락이 처음보다 빨라요",""))))))</f>
        <v/>
      </c>
    </row>
    <row r="403" ht="20" customHeight="1">
      <c r="A403" s="21">
        <f>IF(COUNTA(B403:F403)=0,"",ROW()-4)</f>
        <v/>
      </c>
      <c r="B403" s="22" t="inlineStr"/>
      <c r="C403" s="23" t="inlineStr">
        <is>
          <t>중2</t>
        </is>
      </c>
      <c r="D403" s="22" t="inlineStr"/>
      <c r="E403" s="22" t="inlineStr">
        <is>
          <t>김민수</t>
        </is>
      </c>
      <c r="F403" s="22" t="inlineStr">
        <is>
          <t>010-4837-9869</t>
        </is>
      </c>
      <c r="G403" s="24" t="n">
        <v>46239</v>
      </c>
      <c r="H403" s="24" t="n">
        <v>46239</v>
      </c>
      <c r="I403" s="22" t="inlineStr">
        <is>
          <t>설명회</t>
        </is>
      </c>
      <c r="J403" s="22" t="inlineStr">
        <is>
          <t>중등 서술형반</t>
        </is>
      </c>
      <c r="K403" s="23" t="inlineStr"/>
      <c r="L403" s="22" t="inlineStr">
        <is>
          <t>설명회 신청</t>
        </is>
      </c>
      <c r="M403" s="22" t="inlineStr"/>
      <c r="N403" s="25" t="inlineStr"/>
      <c r="O403" s="26">
        <f>IF(COUNTA(B403:F403)=0,"",IF(AND(B403="",E403=""),"이름을 적어 주세요",IF(F403="","연락처가 없어요",IF(NOT(AND(LEN(F403)=13,LEFT(F403,4)="010-",MID(F403,9,1)="-",ISNUMBER(--SUBSTITUTE(F403,"-","")))),"번호를 010-0000-0000으로",IF(AND(B403&lt;&gt;"",COUNTIFS($F$5:$F$1534,F403,$B$5:$B$1534,B403)&gt;1),"같은 학생이 또 있어요",IF(AND(ISNUMBER(G403),ISNUMBER(H403),H403&lt;G403),"마지막 연락이 처음보다 빨라요",""))))))</f>
        <v/>
      </c>
    </row>
    <row r="404" ht="20" customHeight="1">
      <c r="A404" s="21">
        <f>IF(COUNTA(B404:F404)=0,"",ROW()-4)</f>
        <v/>
      </c>
      <c r="B404" s="22" t="inlineStr">
        <is>
          <t>이예린</t>
        </is>
      </c>
      <c r="C404" s="23" t="inlineStr">
        <is>
          <t>중3</t>
        </is>
      </c>
      <c r="D404" s="22" t="inlineStr">
        <is>
          <t>새봄중</t>
        </is>
      </c>
      <c r="E404" s="22" t="inlineStr">
        <is>
          <t>주경민</t>
        </is>
      </c>
      <c r="F404" s="22" t="inlineStr">
        <is>
          <t>010-3374-1734</t>
        </is>
      </c>
      <c r="G404" s="24" t="n">
        <v>46165</v>
      </c>
      <c r="H404" s="24" t="n">
        <v>46238</v>
      </c>
      <c r="I404" s="22" t="inlineStr">
        <is>
          <t>설명회·레벨테스트</t>
        </is>
      </c>
      <c r="J404" s="22" t="inlineStr">
        <is>
          <t>고1 수능기초반</t>
        </is>
      </c>
      <c r="K404" s="23" t="inlineStr">
        <is>
          <t>B2</t>
        </is>
      </c>
      <c r="L404" s="22" t="inlineStr">
        <is>
          <t>레벨테스트 봄</t>
        </is>
      </c>
      <c r="M404" s="22" t="inlineStr"/>
      <c r="N404" s="25" t="inlineStr"/>
      <c r="O404" s="26">
        <f>IF(COUNTA(B404:F404)=0,"",IF(AND(B404="",E404=""),"이름을 적어 주세요",IF(F404="","연락처가 없어요",IF(NOT(AND(LEN(F404)=13,LEFT(F404,4)="010-",MID(F404,9,1)="-",ISNUMBER(--SUBSTITUTE(F404,"-","")))),"번호를 010-0000-0000으로",IF(AND(B404&lt;&gt;"",COUNTIFS($F$5:$F$1534,F404,$B$5:$B$1534,B404)&gt;1),"같은 학생이 또 있어요",IF(AND(ISNUMBER(G404),ISNUMBER(H404),H404&lt;G404),"마지막 연락이 처음보다 빨라요",""))))))</f>
        <v/>
      </c>
    </row>
    <row r="405" ht="20" customHeight="1">
      <c r="A405" s="21">
        <f>IF(COUNTA(B405:F405)=0,"",ROW()-4)</f>
        <v/>
      </c>
      <c r="B405" s="22" t="inlineStr">
        <is>
          <t>임서연</t>
        </is>
      </c>
      <c r="C405" s="23" t="inlineStr">
        <is>
          <t>중2</t>
        </is>
      </c>
      <c r="D405" s="22" t="inlineStr">
        <is>
          <t>숲길중</t>
        </is>
      </c>
      <c r="E405" s="22" t="inlineStr">
        <is>
          <t>김수진</t>
        </is>
      </c>
      <c r="F405" s="22" t="inlineStr">
        <is>
          <t>010-5007-0882</t>
        </is>
      </c>
      <c r="G405" s="24" t="n">
        <v>46157</v>
      </c>
      <c r="H405" s="24" t="n">
        <v>46238</v>
      </c>
      <c r="I405" s="22" t="inlineStr">
        <is>
          <t>설명회·레벨테스트</t>
        </is>
      </c>
      <c r="J405" s="22" t="inlineStr">
        <is>
          <t>중등 서술형반</t>
        </is>
      </c>
      <c r="K405" s="23" t="inlineStr">
        <is>
          <t>B1</t>
        </is>
      </c>
      <c r="L405" s="22" t="inlineStr">
        <is>
          <t>레벨테스트 봄</t>
        </is>
      </c>
      <c r="M405" s="22" t="inlineStr"/>
      <c r="N405" s="25" t="inlineStr"/>
      <c r="O405" s="26">
        <f>IF(COUNTA(B405:F405)=0,"",IF(AND(B405="",E405=""),"이름을 적어 주세요",IF(F405="","연락처가 없어요",IF(NOT(AND(LEN(F405)=13,LEFT(F405,4)="010-",MID(F405,9,1)="-",ISNUMBER(--SUBSTITUTE(F405,"-","")))),"번호를 010-0000-0000으로",IF(AND(B405&lt;&gt;"",COUNTIFS($F$5:$F$1534,F405,$B$5:$B$1534,B405)&gt;1),"같은 학생이 또 있어요",IF(AND(ISNUMBER(G405),ISNUMBER(H405),H405&lt;G405),"마지막 연락이 처음보다 빨라요",""))))))</f>
        <v/>
      </c>
    </row>
    <row r="406" ht="20" customHeight="1">
      <c r="A406" s="21">
        <f>IF(COUNTA(B406:F406)=0,"",ROW()-4)</f>
        <v/>
      </c>
      <c r="B406" s="22" t="inlineStr">
        <is>
          <t>최서진</t>
        </is>
      </c>
      <c r="C406" s="23" t="inlineStr">
        <is>
          <t>초4</t>
        </is>
      </c>
      <c r="D406" s="22" t="inlineStr">
        <is>
          <t>한빛초</t>
        </is>
      </c>
      <c r="E406" s="22" t="inlineStr"/>
      <c r="F406" s="22" t="inlineStr">
        <is>
          <t>010-5163-2691</t>
        </is>
      </c>
      <c r="G406" s="24" t="n">
        <v>46238</v>
      </c>
      <c r="H406" s="24" t="n">
        <v>46238</v>
      </c>
      <c r="I406" s="22" t="inlineStr">
        <is>
          <t>레벨테스트</t>
        </is>
      </c>
      <c r="J406" s="22" t="inlineStr"/>
      <c r="K406" s="23" t="inlineStr">
        <is>
          <t>A2</t>
        </is>
      </c>
      <c r="L406" s="22" t="inlineStr">
        <is>
          <t>레벨테스트 봄</t>
        </is>
      </c>
      <c r="M406" s="22" t="inlineStr"/>
      <c r="N406" s="25" t="inlineStr"/>
      <c r="O406" s="26">
        <f>IF(COUNTA(B406:F406)=0,"",IF(AND(B406="",E406=""),"이름을 적어 주세요",IF(F406="","연락처가 없어요",IF(NOT(AND(LEN(F406)=13,LEFT(F406,4)="010-",MID(F406,9,1)="-",ISNUMBER(--SUBSTITUTE(F406,"-","")))),"번호를 010-0000-0000으로",IF(AND(B406&lt;&gt;"",COUNTIFS($F$5:$F$1534,F406,$B$5:$B$1534,B406)&gt;1),"같은 학생이 또 있어요",IF(AND(ISNUMBER(G406),ISNUMBER(H406),H406&lt;G406),"마지막 연락이 처음보다 빨라요",""))))))</f>
        <v/>
      </c>
    </row>
    <row r="407" ht="20" customHeight="1">
      <c r="A407" s="21">
        <f>IF(COUNTA(B407:F407)=0,"",ROW()-4)</f>
        <v/>
      </c>
      <c r="B407" s="22" t="inlineStr"/>
      <c r="C407" s="23" t="inlineStr">
        <is>
          <t>초3</t>
        </is>
      </c>
      <c r="D407" s="22" t="inlineStr"/>
      <c r="E407" s="22" t="inlineStr">
        <is>
          <t>이민정</t>
        </is>
      </c>
      <c r="F407" s="22" t="inlineStr">
        <is>
          <t>010-4511-7581</t>
        </is>
      </c>
      <c r="G407" s="24" t="n">
        <v>46238</v>
      </c>
      <c r="H407" s="24" t="n">
        <v>46238</v>
      </c>
      <c r="I407" s="22" t="inlineStr">
        <is>
          <t>설명회</t>
        </is>
      </c>
      <c r="J407" s="22" t="inlineStr">
        <is>
          <t>초등 리딩반</t>
        </is>
      </c>
      <c r="K407" s="23" t="inlineStr"/>
      <c r="L407" s="22" t="inlineStr">
        <is>
          <t>설명회 신청</t>
        </is>
      </c>
      <c r="M407" s="22" t="inlineStr"/>
      <c r="N407" s="25" t="inlineStr"/>
      <c r="O407" s="26">
        <f>IF(COUNTA(B407:F407)=0,"",IF(AND(B407="",E407=""),"이름을 적어 주세요",IF(F407="","연락처가 없어요",IF(NOT(AND(LEN(F407)=13,LEFT(F407,4)="010-",MID(F407,9,1)="-",ISNUMBER(--SUBSTITUTE(F407,"-","")))),"번호를 010-0000-0000으로",IF(AND(B407&lt;&gt;"",COUNTIFS($F$5:$F$1534,F407,$B$5:$B$1534,B407)&gt;1),"같은 학생이 또 있어요",IF(AND(ISNUMBER(G407),ISNUMBER(H407),H407&lt;G407),"마지막 연락이 처음보다 빨라요",""))))))</f>
        <v/>
      </c>
    </row>
    <row r="408" ht="20" customHeight="1">
      <c r="A408" s="21">
        <f>IF(COUNTA(B408:F408)=0,"",ROW()-4)</f>
        <v/>
      </c>
      <c r="B408" s="22" t="inlineStr"/>
      <c r="C408" s="23" t="inlineStr">
        <is>
          <t>중1</t>
        </is>
      </c>
      <c r="D408" s="22" t="inlineStr"/>
      <c r="E408" s="22" t="inlineStr">
        <is>
          <t>김선영</t>
        </is>
      </c>
      <c r="F408" s="22" t="inlineStr">
        <is>
          <t>010-9310-9696</t>
        </is>
      </c>
      <c r="G408" s="24" t="n">
        <v>46238</v>
      </c>
      <c r="H408" s="24" t="n">
        <v>46238</v>
      </c>
      <c r="I408" s="22" t="inlineStr">
        <is>
          <t>설명회</t>
        </is>
      </c>
      <c r="J408" s="22" t="inlineStr">
        <is>
          <t>중등 서술형반</t>
        </is>
      </c>
      <c r="K408" s="23" t="inlineStr"/>
      <c r="L408" s="22" t="inlineStr">
        <is>
          <t>설명회 신청</t>
        </is>
      </c>
      <c r="M408" s="22" t="inlineStr"/>
      <c r="N408" s="25" t="inlineStr"/>
      <c r="O408" s="26">
        <f>IF(COUNTA(B408:F408)=0,"",IF(AND(B408="",E408=""),"이름을 적어 주세요",IF(F408="","연락처가 없어요",IF(NOT(AND(LEN(F408)=13,LEFT(F408,4)="010-",MID(F408,9,1)="-",ISNUMBER(--SUBSTITUTE(F408,"-","")))),"번호를 010-0000-0000으로",IF(AND(B408&lt;&gt;"",COUNTIFS($F$5:$F$1534,F408,$B$5:$B$1534,B408)&gt;1),"같은 학생이 또 있어요",IF(AND(ISNUMBER(G408),ISNUMBER(H408),H408&lt;G408),"마지막 연락이 처음보다 빨라요",""))))))</f>
        <v/>
      </c>
    </row>
    <row r="409" ht="20" customHeight="1">
      <c r="A409" s="21">
        <f>IF(COUNTA(B409:F409)=0,"",ROW()-4)</f>
        <v/>
      </c>
      <c r="B409" s="22" t="inlineStr">
        <is>
          <t>김태윤</t>
        </is>
      </c>
      <c r="C409" s="23" t="inlineStr">
        <is>
          <t>중2</t>
        </is>
      </c>
      <c r="D409" s="22" t="inlineStr">
        <is>
          <t>해오름중</t>
        </is>
      </c>
      <c r="E409" s="22" t="inlineStr">
        <is>
          <t>권씨 어머님</t>
        </is>
      </c>
      <c r="F409" s="22" t="inlineStr">
        <is>
          <t>010-9012-6368</t>
        </is>
      </c>
      <c r="G409" s="24" t="n">
        <v>46077</v>
      </c>
      <c r="H409" s="24" t="n">
        <v>46237</v>
      </c>
      <c r="I409" s="22" t="inlineStr">
        <is>
          <t>전화·레벨테스트</t>
        </is>
      </c>
      <c r="J409" s="22" t="inlineStr"/>
      <c r="K409" s="23" t="inlineStr">
        <is>
          <t>B1</t>
        </is>
      </c>
      <c r="L409" s="22" t="inlineStr">
        <is>
          <t>레벨테스트 봄</t>
        </is>
      </c>
      <c r="M409" s="22" t="inlineStr">
        <is>
          <t>8/3 숙제 양 걱정</t>
        </is>
      </c>
      <c r="N409" s="25" t="inlineStr"/>
      <c r="O409" s="26">
        <f>IF(COUNTA(B409:F409)=0,"",IF(AND(B409="",E409=""),"이름을 적어 주세요",IF(F409="","연락처가 없어요",IF(NOT(AND(LEN(F409)=13,LEFT(F409,4)="010-",MID(F409,9,1)="-",ISNUMBER(--SUBSTITUTE(F409,"-","")))),"번호를 010-0000-0000으로",IF(AND(B409&lt;&gt;"",COUNTIFS($F$5:$F$1534,F409,$B$5:$B$1534,B409)&gt;1),"같은 학생이 또 있어요",IF(AND(ISNUMBER(G409),ISNUMBER(H409),H409&lt;G409),"마지막 연락이 처음보다 빨라요",""))))))</f>
        <v/>
      </c>
    </row>
    <row r="410" ht="20" customHeight="1">
      <c r="A410" s="21">
        <f>IF(COUNTA(B410:F410)=0,"",ROW()-4)</f>
        <v/>
      </c>
      <c r="B410" s="22" t="inlineStr">
        <is>
          <t>김준우</t>
        </is>
      </c>
      <c r="C410" s="23" t="inlineStr">
        <is>
          <t>초3</t>
        </is>
      </c>
      <c r="D410" s="22" t="inlineStr">
        <is>
          <t>한빛초</t>
        </is>
      </c>
      <c r="E410" s="22" t="inlineStr">
        <is>
          <t>권미영</t>
        </is>
      </c>
      <c r="F410" s="22" t="inlineStr">
        <is>
          <t>010-3198-2456</t>
        </is>
      </c>
      <c r="G410" s="24" t="n">
        <v>46082</v>
      </c>
      <c r="H410" s="24" t="n">
        <v>46237</v>
      </c>
      <c r="I410" s="22" t="inlineStr">
        <is>
          <t>전화·레벨테스트</t>
        </is>
      </c>
      <c r="J410" s="22" t="inlineStr"/>
      <c r="K410" s="23" t="inlineStr">
        <is>
          <t>A1</t>
        </is>
      </c>
      <c r="L410" s="22" t="inlineStr">
        <is>
          <t>레벨테스트 봄</t>
        </is>
      </c>
      <c r="M410" s="22" t="inlineStr">
        <is>
          <t>3/1 수강료 문의 / 5/20 문법이 약하다고 함 / 7/3 방학 특강 문의</t>
        </is>
      </c>
      <c r="N410" s="25" t="inlineStr"/>
      <c r="O410" s="26">
        <f>IF(COUNTA(B410:F410)=0,"",IF(AND(B410="",E410=""),"이름을 적어 주세요",IF(F410="","연락처가 없어요",IF(NOT(AND(LEN(F410)=13,LEFT(F410,4)="010-",MID(F410,9,1)="-",ISNUMBER(--SUBSTITUTE(F410,"-","")))),"번호를 010-0000-0000으로",IF(AND(B410&lt;&gt;"",COUNTIFS($F$5:$F$1534,F410,$B$5:$B$1534,B410)&gt;1),"같은 학생이 또 있어요",IF(AND(ISNUMBER(G410),ISNUMBER(H410),H410&lt;G410),"마지막 연락이 처음보다 빨라요",""))))))</f>
        <v/>
      </c>
    </row>
    <row r="411" ht="20" customHeight="1">
      <c r="A411" s="21">
        <f>IF(COUNTA(B411:F411)=0,"",ROW()-4)</f>
        <v/>
      </c>
      <c r="B411" s="22" t="inlineStr">
        <is>
          <t>오지유</t>
        </is>
      </c>
      <c r="C411" s="23" t="inlineStr">
        <is>
          <t>중1</t>
        </is>
      </c>
      <c r="D411" s="22" t="inlineStr"/>
      <c r="E411" s="22" t="inlineStr">
        <is>
          <t>박태영</t>
        </is>
      </c>
      <c r="F411" s="22" t="inlineStr">
        <is>
          <t>010-4889-8510</t>
        </is>
      </c>
      <c r="G411" s="24" t="n">
        <v>46110</v>
      </c>
      <c r="H411" s="24" t="n">
        <v>46237</v>
      </c>
      <c r="I411" s="22" t="inlineStr">
        <is>
          <t>전화·설명회·레벨테스트</t>
        </is>
      </c>
      <c r="J411" s="22" t="inlineStr">
        <is>
          <t>중등 서술형반</t>
        </is>
      </c>
      <c r="K411" s="23" t="inlineStr">
        <is>
          <t>B1</t>
        </is>
      </c>
      <c r="L411" s="22" t="inlineStr">
        <is>
          <t>레벨테스트 봄</t>
        </is>
      </c>
      <c r="M411" s="22" t="inlineStr">
        <is>
          <t>4/4 형이 다녔던 곳 물어봄 / 8/3 다음 주 다시 전화 주기로</t>
        </is>
      </c>
      <c r="N411" s="25" t="inlineStr"/>
      <c r="O411" s="26">
        <f>IF(COUNTA(B411:F411)=0,"",IF(AND(B411="",E411=""),"이름을 적어 주세요",IF(F411="","연락처가 없어요",IF(NOT(AND(LEN(F411)=13,LEFT(F411,4)="010-",MID(F411,9,1)="-",ISNUMBER(--SUBSTITUTE(F411,"-","")))),"번호를 010-0000-0000으로",IF(AND(B411&lt;&gt;"",COUNTIFS($F$5:$F$1534,F411,$B$5:$B$1534,B411)&gt;1),"같은 학생이 또 있어요",IF(AND(ISNUMBER(G411),ISNUMBER(H411),H411&lt;G411),"마지막 연락이 처음보다 빨라요",""))))))</f>
        <v/>
      </c>
    </row>
    <row r="412" ht="20" customHeight="1">
      <c r="A412" s="21">
        <f>IF(COUNTA(B412:F412)=0,"",ROW()-4)</f>
        <v/>
      </c>
      <c r="B412" s="22" t="inlineStr">
        <is>
          <t>김현우</t>
        </is>
      </c>
      <c r="C412" s="23" t="inlineStr">
        <is>
          <t>초4</t>
        </is>
      </c>
      <c r="D412" s="22" t="inlineStr">
        <is>
          <t>누리초</t>
        </is>
      </c>
      <c r="E412" s="22" t="inlineStr">
        <is>
          <t>양수경</t>
        </is>
      </c>
      <c r="F412" s="22" t="inlineStr">
        <is>
          <t>010-7951-4179</t>
        </is>
      </c>
      <c r="G412" s="24" t="n">
        <v>46143</v>
      </c>
      <c r="H412" s="24" t="n">
        <v>46237</v>
      </c>
      <c r="I412" s="22" t="inlineStr">
        <is>
          <t>전화·레벨테스트</t>
        </is>
      </c>
      <c r="J412" s="22" t="inlineStr"/>
      <c r="K412" s="23" t="inlineStr">
        <is>
          <t>A1</t>
        </is>
      </c>
      <c r="L412" s="22" t="inlineStr">
        <is>
          <t>레벨테스트 봄</t>
        </is>
      </c>
      <c r="M412" s="22" t="inlineStr">
        <is>
          <t>5/1 주 2회 원함</t>
        </is>
      </c>
      <c r="N412" s="25" t="inlineStr"/>
      <c r="O412" s="26">
        <f>IF(COUNTA(B412:F412)=0,"",IF(AND(B412="",E412=""),"이름을 적어 주세요",IF(F412="","연락처가 없어요",IF(NOT(AND(LEN(F412)=13,LEFT(F412,4)="010-",MID(F412,9,1)="-",ISNUMBER(--SUBSTITUTE(F412,"-","")))),"번호를 010-0000-0000으로",IF(AND(B412&lt;&gt;"",COUNTIFS($F$5:$F$1534,F412,$B$5:$B$1534,B412)&gt;1),"같은 학생이 또 있어요",IF(AND(ISNUMBER(G412),ISNUMBER(H412),H412&lt;G412),"마지막 연락이 처음보다 빨라요",""))))))</f>
        <v/>
      </c>
    </row>
    <row r="413" ht="20" customHeight="1">
      <c r="A413" s="21">
        <f>IF(COUNTA(B413:F413)=0,"",ROW()-4)</f>
        <v/>
      </c>
      <c r="B413" s="22" t="inlineStr">
        <is>
          <t>이준서</t>
        </is>
      </c>
      <c r="C413" s="23" t="inlineStr">
        <is>
          <t>초3</t>
        </is>
      </c>
      <c r="D413" s="22" t="inlineStr">
        <is>
          <t>숲길초</t>
        </is>
      </c>
      <c r="E413" s="22" t="inlineStr"/>
      <c r="F413" s="22" t="inlineStr">
        <is>
          <t>010-2192-5497</t>
        </is>
      </c>
      <c r="G413" s="24" t="n">
        <v>46147</v>
      </c>
      <c r="H413" s="24" t="n">
        <v>46237</v>
      </c>
      <c r="I413" s="22" t="inlineStr">
        <is>
          <t>레벨테스트</t>
        </is>
      </c>
      <c r="J413" s="22" t="inlineStr"/>
      <c r="K413" s="23" t="inlineStr">
        <is>
          <t>C1</t>
        </is>
      </c>
      <c r="L413" s="22" t="inlineStr">
        <is>
          <t>레벨테스트 봄</t>
        </is>
      </c>
      <c r="M413" s="22" t="inlineStr"/>
      <c r="N413" s="25" t="inlineStr"/>
      <c r="O413" s="26">
        <f>IF(COUNTA(B413:F413)=0,"",IF(AND(B413="",E413=""),"이름을 적어 주세요",IF(F413="","연락처가 없어요",IF(NOT(AND(LEN(F413)=13,LEFT(F413,4)="010-",MID(F413,9,1)="-",ISNUMBER(--SUBSTITUTE(F413,"-","")))),"번호를 010-0000-0000으로",IF(AND(B413&lt;&gt;"",COUNTIFS($F$5:$F$1534,F413,$B$5:$B$1534,B413)&gt;1),"같은 학생이 또 있어요",IF(AND(ISNUMBER(G413),ISNUMBER(H413),H413&lt;G413),"마지막 연락이 처음보다 빨라요",""))))))</f>
        <v/>
      </c>
    </row>
    <row r="414" ht="20" customHeight="1">
      <c r="A414" s="21">
        <f>IF(COUNTA(B414:F414)=0,"",ROW()-4)</f>
        <v/>
      </c>
      <c r="B414" s="22" t="inlineStr">
        <is>
          <t>박지우</t>
        </is>
      </c>
      <c r="C414" s="23" t="inlineStr">
        <is>
          <t>초6</t>
        </is>
      </c>
      <c r="D414" s="22" t="inlineStr"/>
      <c r="E414" s="22" t="inlineStr">
        <is>
          <t>김씨 어머님</t>
        </is>
      </c>
      <c r="F414" s="22" t="inlineStr">
        <is>
          <t>010-2094-1257</t>
        </is>
      </c>
      <c r="G414" s="24" t="n">
        <v>46179</v>
      </c>
      <c r="H414" s="24" t="n">
        <v>46237</v>
      </c>
      <c r="I414" s="22" t="inlineStr">
        <is>
          <t>전화·레벨테스트</t>
        </is>
      </c>
      <c r="J414" s="22" t="inlineStr"/>
      <c r="K414" s="23" t="inlineStr">
        <is>
          <t>B2</t>
        </is>
      </c>
      <c r="L414" s="22" t="inlineStr">
        <is>
          <t>레벨테스트 봄</t>
        </is>
      </c>
      <c r="M414" s="22" t="inlineStr">
        <is>
          <t>6/6 형이 다녔던 곳 물어봄 / 8/3 시간표 문자로 보내 드림</t>
        </is>
      </c>
      <c r="N414" s="25" t="inlineStr"/>
      <c r="O414" s="26">
        <f>IF(COUNTA(B414:F414)=0,"",IF(AND(B414="",E414=""),"이름을 적어 주세요",IF(F414="","연락처가 없어요",IF(NOT(AND(LEN(F414)=13,LEFT(F414,4)="010-",MID(F414,9,1)="-",ISNUMBER(--SUBSTITUTE(F414,"-","")))),"번호를 010-0000-0000으로",IF(AND(B414&lt;&gt;"",COUNTIFS($F$5:$F$1534,F414,$B$5:$B$1534,B414)&gt;1),"같은 학생이 또 있어요",IF(AND(ISNUMBER(G414),ISNUMBER(H414),H414&lt;G414),"마지막 연락이 처음보다 빨라요",""))))))</f>
        <v/>
      </c>
    </row>
    <row r="415" ht="20" customHeight="1">
      <c r="A415" s="21">
        <f>IF(COUNTA(B415:F415)=0,"",ROW()-4)</f>
        <v/>
      </c>
      <c r="B415" s="22" t="inlineStr">
        <is>
          <t>황준우</t>
        </is>
      </c>
      <c r="C415" s="23" t="inlineStr">
        <is>
          <t>초3</t>
        </is>
      </c>
      <c r="D415" s="22" t="inlineStr">
        <is>
          <t>숲길초</t>
        </is>
      </c>
      <c r="E415" s="22" t="inlineStr"/>
      <c r="F415" s="22" t="inlineStr">
        <is>
          <t>010-3048-6657</t>
        </is>
      </c>
      <c r="G415" s="24" t="n">
        <v>46237</v>
      </c>
      <c r="H415" s="24" t="n">
        <v>46237</v>
      </c>
      <c r="I415" s="22" t="inlineStr">
        <is>
          <t>레벨테스트</t>
        </is>
      </c>
      <c r="J415" s="22" t="inlineStr"/>
      <c r="K415" s="23" t="inlineStr">
        <is>
          <t>B2</t>
        </is>
      </c>
      <c r="L415" s="22" t="inlineStr">
        <is>
          <t>레벨테스트 봄</t>
        </is>
      </c>
      <c r="M415" s="22" t="inlineStr"/>
      <c r="N415" s="25" t="inlineStr"/>
      <c r="O415" s="26">
        <f>IF(COUNTA(B415:F415)=0,"",IF(AND(B415="",E415=""),"이름을 적어 주세요",IF(F415="","연락처가 없어요",IF(NOT(AND(LEN(F415)=13,LEFT(F415,4)="010-",MID(F415,9,1)="-",ISNUMBER(--SUBSTITUTE(F415,"-","")))),"번호를 010-0000-0000으로",IF(AND(B415&lt;&gt;"",COUNTIFS($F$5:$F$1534,F415,$B$5:$B$1534,B415)&gt;1),"같은 학생이 또 있어요",IF(AND(ISNUMBER(G415),ISNUMBER(H415),H415&lt;G415),"마지막 연락이 처음보다 빨라요",""))))))</f>
        <v/>
      </c>
    </row>
    <row r="416" ht="20" customHeight="1">
      <c r="A416" s="21">
        <f>IF(COUNTA(B416:F416)=0,"",ROW()-4)</f>
        <v/>
      </c>
      <c r="B416" s="22" t="inlineStr">
        <is>
          <t>김지후</t>
        </is>
      </c>
      <c r="C416" s="23" t="inlineStr">
        <is>
          <t>초4</t>
        </is>
      </c>
      <c r="D416" s="22" t="inlineStr">
        <is>
          <t>누리초</t>
        </is>
      </c>
      <c r="E416" s="22" t="inlineStr">
        <is>
          <t>허현주</t>
        </is>
      </c>
      <c r="F416" s="22" t="inlineStr">
        <is>
          <t>010-2244-0159</t>
        </is>
      </c>
      <c r="G416" s="24" t="n">
        <v>46077</v>
      </c>
      <c r="H416" s="24" t="n">
        <v>46236</v>
      </c>
      <c r="I416" s="22" t="inlineStr">
        <is>
          <t>설명회·레벨테스트</t>
        </is>
      </c>
      <c r="J416" s="22" t="inlineStr">
        <is>
          <t>초등 리딩반</t>
        </is>
      </c>
      <c r="K416" s="23" t="inlineStr">
        <is>
          <t>B1 (재시험)</t>
        </is>
      </c>
      <c r="L416" s="22" t="inlineStr">
        <is>
          <t>레벨테스트 봄</t>
        </is>
      </c>
      <c r="M416" s="22" t="inlineStr"/>
      <c r="N416" s="25" t="inlineStr"/>
      <c r="O416" s="26">
        <f>IF(COUNTA(B416:F416)=0,"",IF(AND(B416="",E416=""),"이름을 적어 주세요",IF(F416="","연락처가 없어요",IF(NOT(AND(LEN(F416)=13,LEFT(F416,4)="010-",MID(F416,9,1)="-",ISNUMBER(--SUBSTITUTE(F416,"-","")))),"번호를 010-0000-0000으로",IF(AND(B416&lt;&gt;"",COUNTIFS($F$5:$F$1534,F416,$B$5:$B$1534,B416)&gt;1),"같은 학생이 또 있어요",IF(AND(ISNUMBER(G416),ISNUMBER(H416),H416&lt;G416),"마지막 연락이 처음보다 빨라요",""))))))</f>
        <v/>
      </c>
    </row>
    <row r="417" ht="20" customHeight="1">
      <c r="A417" s="21">
        <f>IF(COUNTA(B417:F417)=0,"",ROW()-4)</f>
        <v/>
      </c>
      <c r="B417" s="22" t="inlineStr">
        <is>
          <t>이가온</t>
        </is>
      </c>
      <c r="C417" s="23" t="inlineStr">
        <is>
          <t>중2</t>
        </is>
      </c>
      <c r="D417" s="22" t="inlineStr">
        <is>
          <t>해오름중</t>
        </is>
      </c>
      <c r="E417" s="22" t="inlineStr">
        <is>
          <t>권씨 어머님</t>
        </is>
      </c>
      <c r="F417" s="22" t="inlineStr">
        <is>
          <t>010-9441-2325</t>
        </is>
      </c>
      <c r="G417" s="24" t="n">
        <v>46080</v>
      </c>
      <c r="H417" s="24" t="n">
        <v>46236</v>
      </c>
      <c r="I417" s="22" t="inlineStr">
        <is>
          <t>전화·설명회·레벨테스트</t>
        </is>
      </c>
      <c r="J417" s="22" t="inlineStr">
        <is>
          <t>고1 수능기초반</t>
        </is>
      </c>
      <c r="K417" s="23" t="inlineStr">
        <is>
          <t>B1</t>
        </is>
      </c>
      <c r="L417" s="22" t="inlineStr">
        <is>
          <t>레벨테스트 봄</t>
        </is>
      </c>
      <c r="M417" s="22" t="inlineStr">
        <is>
          <t>7/23 수강료 문의</t>
        </is>
      </c>
      <c r="N417" s="25" t="inlineStr"/>
      <c r="O417" s="26">
        <f>IF(COUNTA(B417:F417)=0,"",IF(AND(B417="",E417=""),"이름을 적어 주세요",IF(F417="","연락처가 없어요",IF(NOT(AND(LEN(F417)=13,LEFT(F417,4)="010-",MID(F417,9,1)="-",ISNUMBER(--SUBSTITUTE(F417,"-","")))),"번호를 010-0000-0000으로",IF(AND(B417&lt;&gt;"",COUNTIFS($F$5:$F$1534,F417,$B$5:$B$1534,B417)&gt;1),"같은 학생이 또 있어요",IF(AND(ISNUMBER(G417),ISNUMBER(H417),H417&lt;G417),"마지막 연락이 처음보다 빨라요",""))))))</f>
        <v/>
      </c>
    </row>
    <row r="418" ht="20" customHeight="1">
      <c r="A418" s="21">
        <f>IF(COUNTA(B418:F418)=0,"",ROW()-4)</f>
        <v/>
      </c>
      <c r="B418" s="22" t="inlineStr">
        <is>
          <t>오다인</t>
        </is>
      </c>
      <c r="C418" s="23" t="inlineStr">
        <is>
          <t>초6</t>
        </is>
      </c>
      <c r="D418" s="22" t="inlineStr"/>
      <c r="E418" s="22" t="inlineStr">
        <is>
          <t>김태영</t>
        </is>
      </c>
      <c r="F418" s="22" t="inlineStr">
        <is>
          <t>010-2909-5932</t>
        </is>
      </c>
      <c r="G418" s="24" t="n">
        <v>46088</v>
      </c>
      <c r="H418" s="24" t="n">
        <v>46236</v>
      </c>
      <c r="I418" s="22" t="inlineStr">
        <is>
          <t>전화·설명회</t>
        </is>
      </c>
      <c r="J418" s="22" t="inlineStr">
        <is>
          <t>초등 문법반</t>
        </is>
      </c>
      <c r="K418" s="23" t="inlineStr"/>
      <c r="L418" s="22" t="inlineStr">
        <is>
          <t>설명회 신청</t>
        </is>
      </c>
      <c r="M418" s="22" t="inlineStr">
        <is>
          <t>3/7 숙제 양 걱정</t>
        </is>
      </c>
      <c r="N418" s="25" t="inlineStr"/>
      <c r="O418" s="26">
        <f>IF(COUNTA(B418:F418)=0,"",IF(AND(B418="",E418=""),"이름을 적어 주세요",IF(F418="","연락처가 없어요",IF(NOT(AND(LEN(F418)=13,LEFT(F418,4)="010-",MID(F418,9,1)="-",ISNUMBER(--SUBSTITUTE(F418,"-","")))),"번호를 010-0000-0000으로",IF(AND(B418&lt;&gt;"",COUNTIFS($F$5:$F$1534,F418,$B$5:$B$1534,B418)&gt;1),"같은 학생이 또 있어요",IF(AND(ISNUMBER(G418),ISNUMBER(H418),H418&lt;G418),"마지막 연락이 처음보다 빨라요",""))))))</f>
        <v/>
      </c>
    </row>
    <row r="419" ht="20" customHeight="1">
      <c r="A419" s="21">
        <f>IF(COUNTA(B419:F419)=0,"",ROW()-4)</f>
        <v/>
      </c>
      <c r="B419" s="22" t="inlineStr">
        <is>
          <t>김지유</t>
        </is>
      </c>
      <c r="C419" s="23" t="inlineStr">
        <is>
          <t>초4</t>
        </is>
      </c>
      <c r="D419" s="22" t="inlineStr">
        <is>
          <t>누리초</t>
        </is>
      </c>
      <c r="E419" s="22" t="inlineStr"/>
      <c r="F419" s="22" t="inlineStr">
        <is>
          <t>010-4307-4073</t>
        </is>
      </c>
      <c r="G419" s="24" t="n">
        <v>46236</v>
      </c>
      <c r="H419" s="24" t="n">
        <v>46236</v>
      </c>
      <c r="I419" s="22" t="inlineStr">
        <is>
          <t>레벨테스트</t>
        </is>
      </c>
      <c r="J419" s="22" t="inlineStr"/>
      <c r="K419" s="23" t="inlineStr">
        <is>
          <t>A2</t>
        </is>
      </c>
      <c r="L419" s="22" t="inlineStr">
        <is>
          <t>레벨테스트 봄</t>
        </is>
      </c>
      <c r="M419" s="22" t="inlineStr"/>
      <c r="N419" s="25" t="inlineStr"/>
      <c r="O419" s="26">
        <f>IF(COUNTA(B419:F419)=0,"",IF(AND(B419="",E419=""),"이름을 적어 주세요",IF(F419="","연락처가 없어요",IF(NOT(AND(LEN(F419)=13,LEFT(F419,4)="010-",MID(F419,9,1)="-",ISNUMBER(--SUBSTITUTE(F419,"-","")))),"번호를 010-0000-0000으로",IF(AND(B419&lt;&gt;"",COUNTIFS($F$5:$F$1534,F419,$B$5:$B$1534,B419)&gt;1),"같은 학생이 또 있어요",IF(AND(ISNUMBER(G419),ISNUMBER(H419),H419&lt;G419),"마지막 연락이 처음보다 빨라요",""))))))</f>
        <v/>
      </c>
    </row>
    <row r="420" ht="20" customHeight="1">
      <c r="A420" s="21">
        <f>IF(COUNTA(B420:F420)=0,"",ROW()-4)</f>
        <v/>
      </c>
      <c r="B420" s="22" t="inlineStr">
        <is>
          <t>김민서</t>
        </is>
      </c>
      <c r="C420" s="23" t="inlineStr">
        <is>
          <t>중2</t>
        </is>
      </c>
      <c r="D420" s="22" t="inlineStr">
        <is>
          <t>새봄중</t>
        </is>
      </c>
      <c r="E420" s="22" t="inlineStr"/>
      <c r="F420" s="22" t="inlineStr">
        <is>
          <t>010-3360-4367</t>
        </is>
      </c>
      <c r="G420" s="24" t="n">
        <v>46236</v>
      </c>
      <c r="H420" s="24" t="n">
        <v>46236</v>
      </c>
      <c r="I420" s="22" t="inlineStr">
        <is>
          <t>레벨테스트</t>
        </is>
      </c>
      <c r="J420" s="22" t="inlineStr"/>
      <c r="K420" s="23" t="inlineStr">
        <is>
          <t>C1</t>
        </is>
      </c>
      <c r="L420" s="22" t="inlineStr">
        <is>
          <t>레벨테스트 봄</t>
        </is>
      </c>
      <c r="M420" s="22" t="inlineStr"/>
      <c r="N420" s="25" t="inlineStr"/>
      <c r="O420" s="26">
        <f>IF(COUNTA(B420:F420)=0,"",IF(AND(B420="",E420=""),"이름을 적어 주세요",IF(F420="","연락처가 없어요",IF(NOT(AND(LEN(F420)=13,LEFT(F420,4)="010-",MID(F420,9,1)="-",ISNUMBER(--SUBSTITUTE(F420,"-","")))),"번호를 010-0000-0000으로",IF(AND(B420&lt;&gt;"",COUNTIFS($F$5:$F$1534,F420,$B$5:$B$1534,B420)&gt;1),"같은 학생이 또 있어요",IF(AND(ISNUMBER(G420),ISNUMBER(H420),H420&lt;G420),"마지막 연락이 처음보다 빨라요",""))))))</f>
        <v/>
      </c>
    </row>
    <row r="421" ht="20" customHeight="1">
      <c r="A421" s="21">
        <f>IF(COUNTA(B421:F421)=0,"",ROW()-4)</f>
        <v/>
      </c>
      <c r="B421" s="22" t="inlineStr">
        <is>
          <t>김예은</t>
        </is>
      </c>
      <c r="C421" s="23" t="inlineStr">
        <is>
          <t>중1</t>
        </is>
      </c>
      <c r="D421" s="22" t="inlineStr">
        <is>
          <t>숲길중</t>
        </is>
      </c>
      <c r="E421" s="22" t="inlineStr">
        <is>
          <t>김씨 어머님</t>
        </is>
      </c>
      <c r="F421" s="22" t="inlineStr">
        <is>
          <t>010-9726-8600</t>
        </is>
      </c>
      <c r="G421" s="24" t="n">
        <v>46194</v>
      </c>
      <c r="H421" s="24" t="n">
        <v>46235</v>
      </c>
      <c r="I421" s="22" t="inlineStr">
        <is>
          <t>전화·레벨테스트</t>
        </is>
      </c>
      <c r="J421" s="22" t="inlineStr"/>
      <c r="K421" s="23" t="inlineStr">
        <is>
          <t>B2</t>
        </is>
      </c>
      <c r="L421" s="22" t="inlineStr">
        <is>
          <t>레벨테스트 봄</t>
        </is>
      </c>
      <c r="M421" s="22" t="inlineStr">
        <is>
          <t>8/1 내신 대비 시기 문의</t>
        </is>
      </c>
      <c r="N421" s="25" t="inlineStr"/>
      <c r="O421" s="26">
        <f>IF(COUNTA(B421:F421)=0,"",IF(AND(B421="",E421=""),"이름을 적어 주세요",IF(F421="","연락처가 없어요",IF(NOT(AND(LEN(F421)=13,LEFT(F421,4)="010-",MID(F421,9,1)="-",ISNUMBER(--SUBSTITUTE(F421,"-","")))),"번호를 010-0000-0000으로",IF(AND(B421&lt;&gt;"",COUNTIFS($F$5:$F$1534,F421,$B$5:$B$1534,B421)&gt;1),"같은 학생이 또 있어요",IF(AND(ISNUMBER(G421),ISNUMBER(H421),H421&lt;G421),"마지막 연락이 처음보다 빨라요",""))))))</f>
        <v/>
      </c>
    </row>
    <row r="422" ht="20" customHeight="1">
      <c r="A422" s="21">
        <f>IF(COUNTA(B422:F422)=0,"",ROW()-4)</f>
        <v/>
      </c>
      <c r="B422" s="22" t="inlineStr">
        <is>
          <t>최지우</t>
        </is>
      </c>
      <c r="C422" s="23" t="inlineStr">
        <is>
          <t>초5</t>
        </is>
      </c>
      <c r="D422" s="22" t="inlineStr"/>
      <c r="E422" s="22" t="inlineStr">
        <is>
          <t>김유진</t>
        </is>
      </c>
      <c r="F422" s="22" t="inlineStr">
        <is>
          <t>010-2693-7706</t>
        </is>
      </c>
      <c r="G422" s="24" t="n">
        <v>46235</v>
      </c>
      <c r="H422" s="24" t="n">
        <v>46235</v>
      </c>
      <c r="I422" s="22" t="inlineStr">
        <is>
          <t>전화</t>
        </is>
      </c>
      <c r="J422" s="22" t="inlineStr"/>
      <c r="K422" s="23" t="inlineStr"/>
      <c r="L422" s="22" t="inlineStr">
        <is>
          <t>전화 상담</t>
        </is>
      </c>
      <c r="M422" s="22" t="inlineStr">
        <is>
          <t>8/1 토요일 반 있는지</t>
        </is>
      </c>
      <c r="N422" s="25" t="inlineStr"/>
      <c r="O422" s="26">
        <f>IF(COUNTA(B422:F422)=0,"",IF(AND(B422="",E422=""),"이름을 적어 주세요",IF(F422="","연락처가 없어요",IF(NOT(AND(LEN(F422)=13,LEFT(F422,4)="010-",MID(F422,9,1)="-",ISNUMBER(--SUBSTITUTE(F422,"-","")))),"번호를 010-0000-0000으로",IF(AND(B422&lt;&gt;"",COUNTIFS($F$5:$F$1534,F422,$B$5:$B$1534,B422)&gt;1),"같은 학생이 또 있어요",IF(AND(ISNUMBER(G422),ISNUMBER(H422),H422&lt;G422),"마지막 연락이 처음보다 빨라요",""))))))</f>
        <v/>
      </c>
    </row>
    <row r="423" ht="20" customHeight="1">
      <c r="A423" s="21">
        <f>IF(COUNTA(B423:F423)=0,"",ROW()-4)</f>
        <v/>
      </c>
      <c r="B423" s="22" t="inlineStr">
        <is>
          <t>채민서</t>
        </is>
      </c>
      <c r="C423" s="23" t="inlineStr">
        <is>
          <t>중1</t>
        </is>
      </c>
      <c r="D423" s="22" t="inlineStr"/>
      <c r="E423" s="22" t="inlineStr">
        <is>
          <t>유미경</t>
        </is>
      </c>
      <c r="F423" s="22" t="inlineStr">
        <is>
          <t>010-7201-8677</t>
        </is>
      </c>
      <c r="G423" s="24" t="n">
        <v>46235</v>
      </c>
      <c r="H423" s="24" t="n">
        <v>46235</v>
      </c>
      <c r="I423" s="22" t="inlineStr">
        <is>
          <t>전화</t>
        </is>
      </c>
      <c r="J423" s="22" t="inlineStr"/>
      <c r="K423" s="23" t="inlineStr"/>
      <c r="L423" s="22" t="inlineStr">
        <is>
          <t>전화 상담</t>
        </is>
      </c>
      <c r="M423" s="22" t="inlineStr"/>
      <c r="N423" s="25" t="inlineStr"/>
      <c r="O423" s="26">
        <f>IF(COUNTA(B423:F423)=0,"",IF(AND(B423="",E423=""),"이름을 적어 주세요",IF(F423="","연락처가 없어요",IF(NOT(AND(LEN(F423)=13,LEFT(F423,4)="010-",MID(F423,9,1)="-",ISNUMBER(--SUBSTITUTE(F423,"-","")))),"번호를 010-0000-0000으로",IF(AND(B423&lt;&gt;"",COUNTIFS($F$5:$F$1534,F423,$B$5:$B$1534,B423)&gt;1),"같은 학생이 또 있어요",IF(AND(ISNUMBER(G423),ISNUMBER(H423),H423&lt;G423),"마지막 연락이 처음보다 빨라요",""))))))</f>
        <v/>
      </c>
    </row>
    <row r="424" ht="20" customHeight="1">
      <c r="A424" s="21">
        <f>IF(COUNTA(B424:F424)=0,"",ROW()-4)</f>
        <v/>
      </c>
      <c r="B424" s="22" t="inlineStr">
        <is>
          <t>장윤서</t>
        </is>
      </c>
      <c r="C424" s="23" t="inlineStr">
        <is>
          <t>중1</t>
        </is>
      </c>
      <c r="D424" s="22" t="inlineStr">
        <is>
          <t>숲길중</t>
        </is>
      </c>
      <c r="E424" s="22" t="inlineStr"/>
      <c r="F424" s="22" t="inlineStr">
        <is>
          <t>010-8066-8168</t>
        </is>
      </c>
      <c r="G424" s="24" t="n">
        <v>46235</v>
      </c>
      <c r="H424" s="24" t="n">
        <v>46235</v>
      </c>
      <c r="I424" s="22" t="inlineStr">
        <is>
          <t>레벨테스트</t>
        </is>
      </c>
      <c r="J424" s="22" t="inlineStr"/>
      <c r="K424" s="23" t="inlineStr">
        <is>
          <t>A2</t>
        </is>
      </c>
      <c r="L424" s="22" t="inlineStr">
        <is>
          <t>레벨테스트 봄</t>
        </is>
      </c>
      <c r="M424" s="22" t="inlineStr"/>
      <c r="N424" s="25" t="inlineStr"/>
      <c r="O424" s="26">
        <f>IF(COUNTA(B424:F424)=0,"",IF(AND(B424="",E424=""),"이름을 적어 주세요",IF(F424="","연락처가 없어요",IF(NOT(AND(LEN(F424)=13,LEFT(F424,4)="010-",MID(F424,9,1)="-",ISNUMBER(--SUBSTITUTE(F424,"-","")))),"번호를 010-0000-0000으로",IF(AND(B424&lt;&gt;"",COUNTIFS($F$5:$F$1534,F424,$B$5:$B$1534,B424)&gt;1),"같은 학생이 또 있어요",IF(AND(ISNUMBER(G424),ISNUMBER(H424),H424&lt;G424),"마지막 연락이 처음보다 빨라요",""))))))</f>
        <v/>
      </c>
    </row>
    <row r="425" ht="20" customHeight="1">
      <c r="A425" s="21">
        <f>IF(COUNTA(B425:F425)=0,"",ROW()-4)</f>
        <v/>
      </c>
      <c r="B425" s="22" t="inlineStr">
        <is>
          <t>김시우</t>
        </is>
      </c>
      <c r="C425" s="23" t="inlineStr">
        <is>
          <t>초5</t>
        </is>
      </c>
      <c r="D425" s="22" t="inlineStr">
        <is>
          <t>새봄초</t>
        </is>
      </c>
      <c r="E425" s="22" t="inlineStr">
        <is>
          <t>이민정</t>
        </is>
      </c>
      <c r="F425" s="22" t="inlineStr">
        <is>
          <t>010-7788-4073</t>
        </is>
      </c>
      <c r="G425" s="24" t="n">
        <v>46135</v>
      </c>
      <c r="H425" s="24" t="n">
        <v>46235</v>
      </c>
      <c r="I425" s="22" t="inlineStr">
        <is>
          <t>설명회·레벨테스트</t>
        </is>
      </c>
      <c r="J425" s="22" t="inlineStr">
        <is>
          <t>초등 리딩반</t>
        </is>
      </c>
      <c r="K425" s="23" t="inlineStr">
        <is>
          <t>C1</t>
        </is>
      </c>
      <c r="L425" s="22" t="inlineStr">
        <is>
          <t>레벨테스트 봄</t>
        </is>
      </c>
      <c r="M425" s="22" t="inlineStr"/>
      <c r="N425" s="25" t="inlineStr"/>
      <c r="O425" s="26">
        <f>IF(COUNTA(B425:F425)=0,"",IF(AND(B425="",E425=""),"이름을 적어 주세요",IF(F425="","연락처가 없어요",IF(NOT(AND(LEN(F425)=13,LEFT(F425,4)="010-",MID(F425,9,1)="-",ISNUMBER(--SUBSTITUTE(F425,"-","")))),"번호를 010-0000-0000으로",IF(AND(B425&lt;&gt;"",COUNTIFS($F$5:$F$1534,F425,$B$5:$B$1534,B425)&gt;1),"같은 학생이 또 있어요",IF(AND(ISNUMBER(G425),ISNUMBER(H425),H425&lt;G425),"마지막 연락이 처음보다 빨라요",""))))))</f>
        <v/>
      </c>
    </row>
    <row r="426" ht="20" customHeight="1">
      <c r="A426" s="21">
        <f>IF(COUNTA(B426:F426)=0,"",ROW()-4)</f>
        <v/>
      </c>
      <c r="B426" s="22" t="inlineStr"/>
      <c r="C426" s="23" t="inlineStr">
        <is>
          <t>초5</t>
        </is>
      </c>
      <c r="D426" s="22" t="inlineStr"/>
      <c r="E426" s="22" t="inlineStr">
        <is>
          <t>박은영</t>
        </is>
      </c>
      <c r="F426" s="22" t="inlineStr">
        <is>
          <t>010-6382-3942</t>
        </is>
      </c>
      <c r="G426" s="24" t="n">
        <v>46235</v>
      </c>
      <c r="H426" s="24" t="n">
        <v>46235</v>
      </c>
      <c r="I426" s="22" t="inlineStr">
        <is>
          <t>설명회</t>
        </is>
      </c>
      <c r="J426" s="22" t="inlineStr">
        <is>
          <t>초등 리딩반</t>
        </is>
      </c>
      <c r="K426" s="23" t="inlineStr"/>
      <c r="L426" s="22" t="inlineStr">
        <is>
          <t>설명회 신청</t>
        </is>
      </c>
      <c r="M426" s="22" t="inlineStr"/>
      <c r="N426" s="25" t="inlineStr"/>
      <c r="O426" s="26">
        <f>IF(COUNTA(B426:F426)=0,"",IF(AND(B426="",E426=""),"이름을 적어 주세요",IF(F426="","연락처가 없어요",IF(NOT(AND(LEN(F426)=13,LEFT(F426,4)="010-",MID(F426,9,1)="-",ISNUMBER(--SUBSTITUTE(F426,"-","")))),"번호를 010-0000-0000으로",IF(AND(B426&lt;&gt;"",COUNTIFS($F$5:$F$1534,F426,$B$5:$B$1534,B426)&gt;1),"같은 학생이 또 있어요",IF(AND(ISNUMBER(G426),ISNUMBER(H426),H426&lt;G426),"마지막 연락이 처음보다 빨라요",""))))))</f>
        <v/>
      </c>
    </row>
    <row r="427" ht="20" customHeight="1">
      <c r="A427" s="21">
        <f>IF(COUNTA(B427:F427)=0,"",ROW()-4)</f>
        <v/>
      </c>
      <c r="B427" s="22" t="inlineStr"/>
      <c r="C427" s="23" t="inlineStr">
        <is>
          <t>중3</t>
        </is>
      </c>
      <c r="D427" s="22" t="inlineStr"/>
      <c r="E427" s="22" t="inlineStr">
        <is>
          <t>김은영</t>
        </is>
      </c>
      <c r="F427" s="22" t="inlineStr">
        <is>
          <t>010-9644-5757</t>
        </is>
      </c>
      <c r="G427" s="24" t="n">
        <v>46235</v>
      </c>
      <c r="H427" s="24" t="n">
        <v>46235</v>
      </c>
      <c r="I427" s="22" t="inlineStr">
        <is>
          <t>설명회</t>
        </is>
      </c>
      <c r="J427" s="22" t="inlineStr">
        <is>
          <t>중등 서술형반</t>
        </is>
      </c>
      <c r="K427" s="23" t="inlineStr"/>
      <c r="L427" s="22" t="inlineStr">
        <is>
          <t>설명회 신청</t>
        </is>
      </c>
      <c r="M427" s="22" t="inlineStr"/>
      <c r="N427" s="25" t="inlineStr"/>
      <c r="O427" s="26">
        <f>IF(COUNTA(B427:F427)=0,"",IF(AND(B427="",E427=""),"이름을 적어 주세요",IF(F427="","연락처가 없어요",IF(NOT(AND(LEN(F427)=13,LEFT(F427,4)="010-",MID(F427,9,1)="-",ISNUMBER(--SUBSTITUTE(F427,"-","")))),"번호를 010-0000-0000으로",IF(AND(B427&lt;&gt;"",COUNTIFS($F$5:$F$1534,F427,$B$5:$B$1534,B427)&gt;1),"같은 학생이 또 있어요",IF(AND(ISNUMBER(G427),ISNUMBER(H427),H427&lt;G427),"마지막 연락이 처음보다 빨라요",""))))))</f>
        <v/>
      </c>
    </row>
    <row r="428" ht="20" customHeight="1">
      <c r="A428" s="21">
        <f>IF(COUNTA(B428:F428)=0,"",ROW()-4)</f>
        <v/>
      </c>
      <c r="B428" s="22" t="inlineStr"/>
      <c r="C428" s="23" t="inlineStr">
        <is>
          <t>초3</t>
        </is>
      </c>
      <c r="D428" s="22" t="inlineStr"/>
      <c r="E428" s="22" t="inlineStr">
        <is>
          <t>최은영</t>
        </is>
      </c>
      <c r="F428" s="22" t="inlineStr">
        <is>
          <t>010-8103-3621</t>
        </is>
      </c>
      <c r="G428" s="24" t="n">
        <v>46235</v>
      </c>
      <c r="H428" s="24" t="n">
        <v>46235</v>
      </c>
      <c r="I428" s="22" t="inlineStr">
        <is>
          <t>설명회</t>
        </is>
      </c>
      <c r="J428" s="22" t="inlineStr">
        <is>
          <t>초등 리딩반</t>
        </is>
      </c>
      <c r="K428" s="23" t="inlineStr"/>
      <c r="L428" s="22" t="inlineStr">
        <is>
          <t>설명회 신청</t>
        </is>
      </c>
      <c r="M428" s="22" t="inlineStr"/>
      <c r="N428" s="25" t="inlineStr"/>
      <c r="O428" s="26">
        <f>IF(COUNTA(B428:F428)=0,"",IF(AND(B428="",E428=""),"이름을 적어 주세요",IF(F428="","연락처가 없어요",IF(NOT(AND(LEN(F428)=13,LEFT(F428,4)="010-",MID(F428,9,1)="-",ISNUMBER(--SUBSTITUTE(F428,"-","")))),"번호를 010-0000-0000으로",IF(AND(B428&lt;&gt;"",COUNTIFS($F$5:$F$1534,F428,$B$5:$B$1534,B428)&gt;1),"같은 학생이 또 있어요",IF(AND(ISNUMBER(G428),ISNUMBER(H428),H428&lt;G428),"마지막 연락이 처음보다 빨라요",""))))))</f>
        <v/>
      </c>
    </row>
    <row r="429" ht="20" customHeight="1">
      <c r="A429" s="21">
        <f>IF(COUNTA(B429:F429)=0,"",ROW()-4)</f>
        <v/>
      </c>
      <c r="B429" s="22" t="inlineStr">
        <is>
          <t>소수아</t>
        </is>
      </c>
      <c r="C429" s="23" t="inlineStr">
        <is>
          <t>초3</t>
        </is>
      </c>
      <c r="D429" s="22" t="inlineStr">
        <is>
          <t>숲길초</t>
        </is>
      </c>
      <c r="E429" s="22" t="inlineStr">
        <is>
          <t>석민수</t>
        </is>
      </c>
      <c r="F429" s="22" t="inlineStr">
        <is>
          <t>010-6868-9173</t>
        </is>
      </c>
      <c r="G429" s="24" t="n">
        <v>46062</v>
      </c>
      <c r="H429" s="24" t="n">
        <v>46234</v>
      </c>
      <c r="I429" s="22" t="inlineStr">
        <is>
          <t>전화·설명회·레벨테스트</t>
        </is>
      </c>
      <c r="J429" s="22" t="inlineStr">
        <is>
          <t>초등 문법반</t>
        </is>
      </c>
      <c r="K429" s="23" t="inlineStr">
        <is>
          <t>A2</t>
        </is>
      </c>
      <c r="L429" s="22" t="inlineStr">
        <is>
          <t>레벨테스트 봄</t>
        </is>
      </c>
      <c r="M429" s="22" t="inlineStr">
        <is>
          <t>7/31 친구랑 같이 오고 싶어함</t>
        </is>
      </c>
      <c r="N429" s="25" t="inlineStr"/>
      <c r="O429" s="26">
        <f>IF(COUNTA(B429:F429)=0,"",IF(AND(B429="",E429=""),"이름을 적어 주세요",IF(F429="","연락처가 없어요",IF(NOT(AND(LEN(F429)=13,LEFT(F429,4)="010-",MID(F429,9,1)="-",ISNUMBER(--SUBSTITUTE(F429,"-","")))),"번호를 010-0000-0000으로",IF(AND(B429&lt;&gt;"",COUNTIFS($F$5:$F$1534,F429,$B$5:$B$1534,B429)&gt;1),"같은 학생이 또 있어요",IF(AND(ISNUMBER(G429),ISNUMBER(H429),H429&lt;G429),"마지막 연락이 처음보다 빨라요",""))))))</f>
        <v/>
      </c>
    </row>
    <row r="430" ht="20" customHeight="1">
      <c r="A430" s="21">
        <f>IF(COUNTA(B430:F430)=0,"",ROW()-4)</f>
        <v/>
      </c>
      <c r="B430" s="22" t="inlineStr">
        <is>
          <t>송하윤</t>
        </is>
      </c>
      <c r="C430" s="23" t="inlineStr">
        <is>
          <t>중3</t>
        </is>
      </c>
      <c r="D430" s="22" t="inlineStr"/>
      <c r="E430" s="22" t="inlineStr">
        <is>
          <t>이씨 어머님</t>
        </is>
      </c>
      <c r="F430" s="22" t="inlineStr">
        <is>
          <t>010-2474-1222</t>
        </is>
      </c>
      <c r="G430" s="24" t="n">
        <v>46140</v>
      </c>
      <c r="H430" s="24" t="n">
        <v>46234</v>
      </c>
      <c r="I430" s="22" t="inlineStr">
        <is>
          <t>전화·설명회</t>
        </is>
      </c>
      <c r="J430" s="22" t="inlineStr">
        <is>
          <t>중등 서술형반</t>
        </is>
      </c>
      <c r="K430" s="23" t="inlineStr"/>
      <c r="L430" s="22" t="inlineStr">
        <is>
          <t>설명회 신청</t>
        </is>
      </c>
      <c r="M430" s="22" t="inlineStr">
        <is>
          <t>4/28 설명회 안내함</t>
        </is>
      </c>
      <c r="N430" s="25" t="inlineStr"/>
      <c r="O430" s="26">
        <f>IF(COUNTA(B430:F430)=0,"",IF(AND(B430="",E430=""),"이름을 적어 주세요",IF(F430="","연락처가 없어요",IF(NOT(AND(LEN(F430)=13,LEFT(F430,4)="010-",MID(F430,9,1)="-",ISNUMBER(--SUBSTITUTE(F430,"-","")))),"번호를 010-0000-0000으로",IF(AND(B430&lt;&gt;"",COUNTIFS($F$5:$F$1534,F430,$B$5:$B$1534,B430)&gt;1),"같은 학생이 또 있어요",IF(AND(ISNUMBER(G430),ISNUMBER(H430),H430&lt;G430),"마지막 연락이 처음보다 빨라요",""))))))</f>
        <v/>
      </c>
    </row>
    <row r="431" ht="20" customHeight="1">
      <c r="A431" s="21">
        <f>IF(COUNTA(B431:F431)=0,"",ROW()-4)</f>
        <v/>
      </c>
      <c r="B431" s="22" t="inlineStr">
        <is>
          <t>이하윤</t>
        </is>
      </c>
      <c r="C431" s="23" t="inlineStr">
        <is>
          <t>초6</t>
        </is>
      </c>
      <c r="D431" s="22" t="inlineStr">
        <is>
          <t>누리초</t>
        </is>
      </c>
      <c r="E431" s="22" t="inlineStr">
        <is>
          <t>신정희</t>
        </is>
      </c>
      <c r="F431" s="22" t="inlineStr">
        <is>
          <t>010-5105-9214</t>
        </is>
      </c>
      <c r="G431" s="24" t="n">
        <v>46158</v>
      </c>
      <c r="H431" s="24" t="n">
        <v>46234</v>
      </c>
      <c r="I431" s="22" t="inlineStr">
        <is>
          <t>설명회·레벨테스트</t>
        </is>
      </c>
      <c r="J431" s="22" t="inlineStr">
        <is>
          <t>초등 리딩반</t>
        </is>
      </c>
      <c r="K431" s="23" t="inlineStr">
        <is>
          <t>C1</t>
        </is>
      </c>
      <c r="L431" s="22" t="inlineStr">
        <is>
          <t>레벨테스트 봄</t>
        </is>
      </c>
      <c r="M431" s="22" t="inlineStr"/>
      <c r="N431" s="25" t="inlineStr"/>
      <c r="O431" s="26">
        <f>IF(COUNTA(B431:F431)=0,"",IF(AND(B431="",E431=""),"이름을 적어 주세요",IF(F431="","연락처가 없어요",IF(NOT(AND(LEN(F431)=13,LEFT(F431,4)="010-",MID(F431,9,1)="-",ISNUMBER(--SUBSTITUTE(F431,"-","")))),"번호를 010-0000-0000으로",IF(AND(B431&lt;&gt;"",COUNTIFS($F$5:$F$1534,F431,$B$5:$B$1534,B431)&gt;1),"같은 학생이 또 있어요",IF(AND(ISNUMBER(G431),ISNUMBER(H431),H431&lt;G431),"마지막 연락이 처음보다 빨라요",""))))))</f>
        <v/>
      </c>
    </row>
    <row r="432" ht="20" customHeight="1">
      <c r="A432" s="21">
        <f>IF(COUNTA(B432:F432)=0,"",ROW()-4)</f>
        <v/>
      </c>
      <c r="B432" s="22" t="inlineStr">
        <is>
          <t>최건우</t>
        </is>
      </c>
      <c r="C432" s="23" t="inlineStr">
        <is>
          <t>초4</t>
        </is>
      </c>
      <c r="D432" s="22" t="inlineStr">
        <is>
          <t>한빛초</t>
        </is>
      </c>
      <c r="E432" s="22" t="inlineStr"/>
      <c r="F432" s="22" t="inlineStr">
        <is>
          <t>010-8959-6807</t>
        </is>
      </c>
      <c r="G432" s="24" t="n">
        <v>46162</v>
      </c>
      <c r="H432" s="24" t="n">
        <v>46234</v>
      </c>
      <c r="I432" s="22" t="inlineStr">
        <is>
          <t>레벨테스트</t>
        </is>
      </c>
      <c r="J432" s="22" t="inlineStr"/>
      <c r="K432" s="23" t="inlineStr">
        <is>
          <t>B2 (재시험)</t>
        </is>
      </c>
      <c r="L432" s="22" t="inlineStr">
        <is>
          <t>레벨테스트 봄</t>
        </is>
      </c>
      <c r="M432" s="22" t="inlineStr"/>
      <c r="N432" s="25" t="inlineStr"/>
      <c r="O432" s="26">
        <f>IF(COUNTA(B432:F432)=0,"",IF(AND(B432="",E432=""),"이름을 적어 주세요",IF(F432="","연락처가 없어요",IF(NOT(AND(LEN(F432)=13,LEFT(F432,4)="010-",MID(F432,9,1)="-",ISNUMBER(--SUBSTITUTE(F432,"-","")))),"번호를 010-0000-0000으로",IF(AND(B432&lt;&gt;"",COUNTIFS($F$5:$F$1534,F432,$B$5:$B$1534,B432)&gt;1),"같은 학생이 또 있어요",IF(AND(ISNUMBER(G432),ISNUMBER(H432),H432&lt;G432),"마지막 연락이 처음보다 빨라요",""))))))</f>
        <v/>
      </c>
    </row>
    <row r="433" ht="20" customHeight="1">
      <c r="A433" s="21">
        <f>IF(COUNTA(B433:F433)=0,"",ROW()-4)</f>
        <v/>
      </c>
      <c r="B433" s="22" t="inlineStr">
        <is>
          <t>전우진</t>
        </is>
      </c>
      <c r="C433" s="23" t="inlineStr">
        <is>
          <t>초3</t>
        </is>
      </c>
      <c r="D433" s="22" t="inlineStr"/>
      <c r="E433" s="22" t="inlineStr">
        <is>
          <t>정지훈</t>
        </is>
      </c>
      <c r="F433" s="22" t="inlineStr">
        <is>
          <t>010-3435-9517</t>
        </is>
      </c>
      <c r="G433" s="24" t="n">
        <v>46164</v>
      </c>
      <c r="H433" s="24" t="n">
        <v>46234</v>
      </c>
      <c r="I433" s="22" t="inlineStr">
        <is>
          <t>전화·설명회</t>
        </is>
      </c>
      <c r="J433" s="22" t="inlineStr">
        <is>
          <t>초등 리딩반</t>
        </is>
      </c>
      <c r="K433" s="23" t="inlineStr"/>
      <c r="L433" s="22" t="inlineStr">
        <is>
          <t>설명회 신청</t>
        </is>
      </c>
      <c r="M433" s="22" t="inlineStr">
        <is>
          <t>5/22 셔틀 문의</t>
        </is>
      </c>
      <c r="N433" s="25" t="inlineStr"/>
      <c r="O433" s="26">
        <f>IF(COUNTA(B433:F433)=0,"",IF(AND(B433="",E433=""),"이름을 적어 주세요",IF(F433="","연락처가 없어요",IF(NOT(AND(LEN(F433)=13,LEFT(F433,4)="010-",MID(F433,9,1)="-",ISNUMBER(--SUBSTITUTE(F433,"-","")))),"번호를 010-0000-0000으로",IF(AND(B433&lt;&gt;"",COUNTIFS($F$5:$F$1534,F433,$B$5:$B$1534,B433)&gt;1),"같은 학생이 또 있어요",IF(AND(ISNUMBER(G433),ISNUMBER(H433),H433&lt;G433),"마지막 연락이 처음보다 빨라요",""))))))</f>
        <v/>
      </c>
    </row>
    <row r="434" ht="20" customHeight="1">
      <c r="A434" s="21">
        <f>IF(COUNTA(B434:F434)=0,"",ROW()-4)</f>
        <v/>
      </c>
      <c r="B434" s="22" t="inlineStr">
        <is>
          <t>최윤서</t>
        </is>
      </c>
      <c r="C434" s="23" t="inlineStr">
        <is>
          <t>초6</t>
        </is>
      </c>
      <c r="D434" s="22" t="inlineStr"/>
      <c r="E434" s="22" t="inlineStr">
        <is>
          <t>김씨 어머님</t>
        </is>
      </c>
      <c r="F434" s="22" t="inlineStr">
        <is>
          <t>010-5006-7877</t>
        </is>
      </c>
      <c r="G434" s="24" t="n">
        <v>46171</v>
      </c>
      <c r="H434" s="24" t="n">
        <v>46234</v>
      </c>
      <c r="I434" s="22" t="inlineStr">
        <is>
          <t>전화·설명회</t>
        </is>
      </c>
      <c r="J434" s="22" t="inlineStr">
        <is>
          <t>초등 문법반</t>
        </is>
      </c>
      <c r="K434" s="23" t="inlineStr"/>
      <c r="L434" s="22" t="inlineStr">
        <is>
          <t>설명회 신청</t>
        </is>
      </c>
      <c r="M434" s="22" t="inlineStr"/>
      <c r="N434" s="25" t="inlineStr"/>
      <c r="O434" s="26">
        <f>IF(COUNTA(B434:F434)=0,"",IF(AND(B434="",E434=""),"이름을 적어 주세요",IF(F434="","연락처가 없어요",IF(NOT(AND(LEN(F434)=13,LEFT(F434,4)="010-",MID(F434,9,1)="-",ISNUMBER(--SUBSTITUTE(F434,"-","")))),"번호를 010-0000-0000으로",IF(AND(B434&lt;&gt;"",COUNTIFS($F$5:$F$1534,F434,$B$5:$B$1534,B434)&gt;1),"같은 학생이 또 있어요",IF(AND(ISNUMBER(G434),ISNUMBER(H434),H434&lt;G434),"마지막 연락이 처음보다 빨라요",""))))))</f>
        <v/>
      </c>
    </row>
    <row r="435" ht="20" customHeight="1">
      <c r="A435" s="21">
        <f>IF(COUNTA(B435:F435)=0,"",ROW()-4)</f>
        <v/>
      </c>
      <c r="B435" s="22" t="inlineStr">
        <is>
          <t>선도윤</t>
        </is>
      </c>
      <c r="C435" s="23" t="inlineStr">
        <is>
          <t>중1</t>
        </is>
      </c>
      <c r="D435" s="22" t="inlineStr">
        <is>
          <t>새봄중</t>
        </is>
      </c>
      <c r="E435" s="22" t="inlineStr">
        <is>
          <t>이은영</t>
        </is>
      </c>
      <c r="F435" s="22" t="inlineStr">
        <is>
          <t>010-4084-3202</t>
        </is>
      </c>
      <c r="G435" s="24" t="n">
        <v>46141</v>
      </c>
      <c r="H435" s="24" t="n">
        <v>46234</v>
      </c>
      <c r="I435" s="22" t="inlineStr">
        <is>
          <t>설명회·레벨테스트</t>
        </is>
      </c>
      <c r="J435" s="22" t="inlineStr">
        <is>
          <t>중등 서술형반</t>
        </is>
      </c>
      <c r="K435" s="23" t="inlineStr">
        <is>
          <t>A2</t>
        </is>
      </c>
      <c r="L435" s="22" t="inlineStr">
        <is>
          <t>레벨테스트 봄</t>
        </is>
      </c>
      <c r="M435" s="22" t="inlineStr"/>
      <c r="N435" s="25" t="inlineStr"/>
      <c r="O435" s="26">
        <f>IF(COUNTA(B435:F435)=0,"",IF(AND(B435="",E435=""),"이름을 적어 주세요",IF(F435="","연락처가 없어요",IF(NOT(AND(LEN(F435)=13,LEFT(F435,4)="010-",MID(F435,9,1)="-",ISNUMBER(--SUBSTITUTE(F435,"-","")))),"번호를 010-0000-0000으로",IF(AND(B435&lt;&gt;"",COUNTIFS($F$5:$F$1534,F435,$B$5:$B$1534,B435)&gt;1),"같은 학생이 또 있어요",IF(AND(ISNUMBER(G435),ISNUMBER(H435),H435&lt;G435),"마지막 연락이 처음보다 빨라요",""))))))</f>
        <v/>
      </c>
    </row>
    <row r="436" ht="20" customHeight="1">
      <c r="A436" s="21">
        <f>IF(COUNTA(B436:F436)=0,"",ROW()-4)</f>
        <v/>
      </c>
      <c r="B436" s="22" t="inlineStr">
        <is>
          <t>고도윤</t>
        </is>
      </c>
      <c r="C436" s="23" t="inlineStr">
        <is>
          <t>초4</t>
        </is>
      </c>
      <c r="D436" s="22" t="inlineStr">
        <is>
          <t>숲길초</t>
        </is>
      </c>
      <c r="E436" s="22" t="inlineStr"/>
      <c r="F436" s="22" t="inlineStr">
        <is>
          <t>010-6012-0148</t>
        </is>
      </c>
      <c r="G436" s="24" t="n">
        <v>46234</v>
      </c>
      <c r="H436" s="24" t="n">
        <v>46234</v>
      </c>
      <c r="I436" s="22" t="inlineStr">
        <is>
          <t>레벨테스트</t>
        </is>
      </c>
      <c r="J436" s="22" t="inlineStr"/>
      <c r="K436" s="23" t="inlineStr">
        <is>
          <t>B2</t>
        </is>
      </c>
      <c r="L436" s="22" t="inlineStr">
        <is>
          <t>레벨테스트 봄</t>
        </is>
      </c>
      <c r="M436" s="22" t="inlineStr"/>
      <c r="N436" s="25" t="inlineStr"/>
      <c r="O436" s="26">
        <f>IF(COUNTA(B436:F436)=0,"",IF(AND(B436="",E436=""),"이름을 적어 주세요",IF(F436="","연락처가 없어요",IF(NOT(AND(LEN(F436)=13,LEFT(F436,4)="010-",MID(F436,9,1)="-",ISNUMBER(--SUBSTITUTE(F436,"-","")))),"번호를 010-0000-0000으로",IF(AND(B436&lt;&gt;"",COUNTIFS($F$5:$F$1534,F436,$B$5:$B$1534,B436)&gt;1),"같은 학생이 또 있어요",IF(AND(ISNUMBER(G436),ISNUMBER(H436),H436&lt;G436),"마지막 연락이 처음보다 빨라요",""))))))</f>
        <v/>
      </c>
    </row>
    <row r="437" ht="20" customHeight="1">
      <c r="A437" s="21">
        <f>IF(COUNTA(B437:F437)=0,"",ROW()-4)</f>
        <v/>
      </c>
      <c r="B437" s="22" t="inlineStr">
        <is>
          <t>권시아</t>
        </is>
      </c>
      <c r="C437" s="23" t="inlineStr">
        <is>
          <t>중1</t>
        </is>
      </c>
      <c r="D437" s="22" t="inlineStr">
        <is>
          <t>새봄중</t>
        </is>
      </c>
      <c r="E437" s="22" t="inlineStr">
        <is>
          <t>김진희</t>
        </is>
      </c>
      <c r="F437" s="22" t="inlineStr">
        <is>
          <t>010-3115-8305</t>
        </is>
      </c>
      <c r="G437" s="24" t="n">
        <v>46205</v>
      </c>
      <c r="H437" s="24" t="n">
        <v>46234</v>
      </c>
      <c r="I437" s="22" t="inlineStr">
        <is>
          <t>설명회·레벨테스트</t>
        </is>
      </c>
      <c r="J437" s="22" t="inlineStr">
        <is>
          <t>중등 서술형반</t>
        </is>
      </c>
      <c r="K437" s="23" t="inlineStr">
        <is>
          <t>B2</t>
        </is>
      </c>
      <c r="L437" s="22" t="inlineStr">
        <is>
          <t>레벨테스트 봄</t>
        </is>
      </c>
      <c r="M437" s="22" t="inlineStr"/>
      <c r="N437" s="25" t="inlineStr"/>
      <c r="O437" s="26">
        <f>IF(COUNTA(B437:F437)=0,"",IF(AND(B437="",E437=""),"이름을 적어 주세요",IF(F437="","연락처가 없어요",IF(NOT(AND(LEN(F437)=13,LEFT(F437,4)="010-",MID(F437,9,1)="-",ISNUMBER(--SUBSTITUTE(F437,"-","")))),"번호를 010-0000-0000으로",IF(AND(B437&lt;&gt;"",COUNTIFS($F$5:$F$1534,F437,$B$5:$B$1534,B437)&gt;1),"같은 학생이 또 있어요",IF(AND(ISNUMBER(G437),ISNUMBER(H437),H437&lt;G437),"마지막 연락이 처음보다 빨라요",""))))))</f>
        <v/>
      </c>
    </row>
    <row r="438" ht="20" customHeight="1">
      <c r="A438" s="21">
        <f>IF(COUNTA(B438:F438)=0,"",ROW()-4)</f>
        <v/>
      </c>
      <c r="B438" s="22" t="inlineStr">
        <is>
          <t>문수빈</t>
        </is>
      </c>
      <c r="C438" s="23" t="inlineStr">
        <is>
          <t>중1</t>
        </is>
      </c>
      <c r="D438" s="22" t="inlineStr">
        <is>
          <t>해오름중</t>
        </is>
      </c>
      <c r="E438" s="22" t="inlineStr">
        <is>
          <t>전수경</t>
        </is>
      </c>
      <c r="F438" s="22" t="inlineStr">
        <is>
          <t>010-4753-9459</t>
        </is>
      </c>
      <c r="G438" s="24" t="n">
        <v>46077</v>
      </c>
      <c r="H438" s="24" t="n">
        <v>46234</v>
      </c>
      <c r="I438" s="22" t="inlineStr">
        <is>
          <t>설명회·레벨테스트</t>
        </is>
      </c>
      <c r="J438" s="22" t="inlineStr">
        <is>
          <t>중등 내신반</t>
        </is>
      </c>
      <c r="K438" s="23" t="inlineStr">
        <is>
          <t>A2</t>
        </is>
      </c>
      <c r="L438" s="22" t="inlineStr">
        <is>
          <t>레벨테스트 봄</t>
        </is>
      </c>
      <c r="M438" s="22" t="inlineStr"/>
      <c r="N438" s="25" t="inlineStr"/>
      <c r="O438" s="26">
        <f>IF(COUNTA(B438:F438)=0,"",IF(AND(B438="",E438=""),"이름을 적어 주세요",IF(F438="","연락처가 없어요",IF(NOT(AND(LEN(F438)=13,LEFT(F438,4)="010-",MID(F438,9,1)="-",ISNUMBER(--SUBSTITUTE(F438,"-","")))),"번호를 010-0000-0000으로",IF(AND(B438&lt;&gt;"",COUNTIFS($F$5:$F$1534,F438,$B$5:$B$1534,B438)&gt;1),"같은 학생이 또 있어요",IF(AND(ISNUMBER(G438),ISNUMBER(H438),H438&lt;G438),"마지막 연락이 처음보다 빨라요",""))))))</f>
        <v/>
      </c>
    </row>
    <row r="439" ht="20" customHeight="1">
      <c r="A439" s="21">
        <f>IF(COUNTA(B439:F439)=0,"",ROW()-4)</f>
        <v/>
      </c>
      <c r="B439" s="22" t="inlineStr"/>
      <c r="C439" s="23" t="inlineStr">
        <is>
          <t>초5</t>
        </is>
      </c>
      <c r="D439" s="22" t="inlineStr"/>
      <c r="E439" s="22" t="inlineStr">
        <is>
          <t>허유진</t>
        </is>
      </c>
      <c r="F439" s="22" t="inlineStr">
        <is>
          <t>010-3703-7691</t>
        </is>
      </c>
      <c r="G439" s="24" t="n">
        <v>46234</v>
      </c>
      <c r="H439" s="24" t="n">
        <v>46234</v>
      </c>
      <c r="I439" s="22" t="inlineStr">
        <is>
          <t>설명회</t>
        </is>
      </c>
      <c r="J439" s="22" t="inlineStr">
        <is>
          <t>초등 문법반</t>
        </is>
      </c>
      <c r="K439" s="23" t="inlineStr"/>
      <c r="L439" s="22" t="inlineStr">
        <is>
          <t>설명회 신청</t>
        </is>
      </c>
      <c r="M439" s="22" t="inlineStr"/>
      <c r="N439" s="25" t="inlineStr"/>
      <c r="O439" s="26">
        <f>IF(COUNTA(B439:F439)=0,"",IF(AND(B439="",E439=""),"이름을 적어 주세요",IF(F439="","연락처가 없어요",IF(NOT(AND(LEN(F439)=13,LEFT(F439,4)="010-",MID(F439,9,1)="-",ISNUMBER(--SUBSTITUTE(F439,"-","")))),"번호를 010-0000-0000으로",IF(AND(B439&lt;&gt;"",COUNTIFS($F$5:$F$1534,F439,$B$5:$B$1534,B439)&gt;1),"같은 학생이 또 있어요",IF(AND(ISNUMBER(G439),ISNUMBER(H439),H439&lt;G439),"마지막 연락이 처음보다 빨라요",""))))))</f>
        <v/>
      </c>
    </row>
    <row r="440" ht="20" customHeight="1">
      <c r="A440" s="21">
        <f>IF(COUNTA(B440:F440)=0,"",ROW()-4)</f>
        <v/>
      </c>
      <c r="B440" s="22" t="inlineStr">
        <is>
          <t>임하준</t>
        </is>
      </c>
      <c r="C440" s="23" t="inlineStr">
        <is>
          <t>중2</t>
        </is>
      </c>
      <c r="D440" s="22" t="inlineStr"/>
      <c r="E440" s="22" t="inlineStr">
        <is>
          <t>손씨 어머님</t>
        </is>
      </c>
      <c r="F440" s="22" t="inlineStr">
        <is>
          <t>010-9941-9461</t>
        </is>
      </c>
      <c r="G440" s="24" t="n">
        <v>46165</v>
      </c>
      <c r="H440" s="24" t="n">
        <v>46233</v>
      </c>
      <c r="I440" s="22" t="inlineStr">
        <is>
          <t>전화·설명회</t>
        </is>
      </c>
      <c r="J440" s="22" t="inlineStr">
        <is>
          <t>중등 내신반</t>
        </is>
      </c>
      <c r="K440" s="23" t="inlineStr"/>
      <c r="L440" s="22" t="inlineStr">
        <is>
          <t>설명회 신청</t>
        </is>
      </c>
      <c r="M440" s="22" t="inlineStr">
        <is>
          <t>7/30 수강료 문의</t>
        </is>
      </c>
      <c r="N440" s="25" t="inlineStr"/>
      <c r="O440" s="26">
        <f>IF(COUNTA(B440:F440)=0,"",IF(AND(B440="",E440=""),"이름을 적어 주세요",IF(F440="","연락처가 없어요",IF(NOT(AND(LEN(F440)=13,LEFT(F440,4)="010-",MID(F440,9,1)="-",ISNUMBER(--SUBSTITUTE(F440,"-","")))),"번호를 010-0000-0000으로",IF(AND(B440&lt;&gt;"",COUNTIFS($F$5:$F$1534,F440,$B$5:$B$1534,B440)&gt;1),"같은 학생이 또 있어요",IF(AND(ISNUMBER(G440),ISNUMBER(H440),H440&lt;G440),"마지막 연락이 처음보다 빨라요",""))))))</f>
        <v/>
      </c>
    </row>
    <row r="441" ht="20" customHeight="1">
      <c r="A441" s="21">
        <f>IF(COUNTA(B441:F441)=0,"",ROW()-4)</f>
        <v/>
      </c>
      <c r="B441" s="22" t="inlineStr">
        <is>
          <t>한우진</t>
        </is>
      </c>
      <c r="C441" s="23" t="inlineStr">
        <is>
          <t>고1</t>
        </is>
      </c>
      <c r="D441" s="22" t="inlineStr">
        <is>
          <t>누리고</t>
        </is>
      </c>
      <c r="E441" s="22" t="inlineStr">
        <is>
          <t>이성호</t>
        </is>
      </c>
      <c r="F441" s="22" t="inlineStr">
        <is>
          <t>010-5386-3512</t>
        </is>
      </c>
      <c r="G441" s="24" t="n">
        <v>46225</v>
      </c>
      <c r="H441" s="24" t="n">
        <v>46233</v>
      </c>
      <c r="I441" s="22" t="inlineStr">
        <is>
          <t>설명회·레벨테스트</t>
        </is>
      </c>
      <c r="J441" s="22" t="inlineStr">
        <is>
          <t>중등 내신반</t>
        </is>
      </c>
      <c r="K441" s="23" t="inlineStr">
        <is>
          <t>B2</t>
        </is>
      </c>
      <c r="L441" s="22" t="inlineStr">
        <is>
          <t>레벨테스트 봄</t>
        </is>
      </c>
      <c r="M441" s="22" t="inlineStr"/>
      <c r="N441" s="25" t="inlineStr"/>
      <c r="O441" s="26">
        <f>IF(COUNTA(B441:F441)=0,"",IF(AND(B441="",E441=""),"이름을 적어 주세요",IF(F441="","연락처가 없어요",IF(NOT(AND(LEN(F441)=13,LEFT(F441,4)="010-",MID(F441,9,1)="-",ISNUMBER(--SUBSTITUTE(F441,"-","")))),"번호를 010-0000-0000으로",IF(AND(B441&lt;&gt;"",COUNTIFS($F$5:$F$1534,F441,$B$5:$B$1534,B441)&gt;1),"같은 학생이 또 있어요",IF(AND(ISNUMBER(G441),ISNUMBER(H441),H441&lt;G441),"마지막 연락이 처음보다 빨라요",""))))))</f>
        <v/>
      </c>
    </row>
    <row r="442" ht="20" customHeight="1">
      <c r="A442" s="21">
        <f>IF(COUNTA(B442:F442)=0,"",ROW()-4)</f>
        <v/>
      </c>
      <c r="B442" s="22" t="inlineStr">
        <is>
          <t>최유나</t>
        </is>
      </c>
      <c r="C442" s="23" t="inlineStr">
        <is>
          <t>초6</t>
        </is>
      </c>
      <c r="D442" s="22" t="inlineStr">
        <is>
          <t>한빛초</t>
        </is>
      </c>
      <c r="E442" s="22" t="inlineStr">
        <is>
          <t>허준호</t>
        </is>
      </c>
      <c r="F442" s="22" t="inlineStr">
        <is>
          <t>010-2074-0423</t>
        </is>
      </c>
      <c r="G442" s="24" t="n">
        <v>46104</v>
      </c>
      <c r="H442" s="24" t="n">
        <v>46232</v>
      </c>
      <c r="I442" s="22" t="inlineStr">
        <is>
          <t>전화·설명회·레벨테스트</t>
        </is>
      </c>
      <c r="J442" s="22" t="inlineStr">
        <is>
          <t>초등 리딩반</t>
        </is>
      </c>
      <c r="K442" s="23" t="inlineStr">
        <is>
          <t>A1</t>
        </is>
      </c>
      <c r="L442" s="22" t="inlineStr">
        <is>
          <t>레벨테스트 봄</t>
        </is>
      </c>
      <c r="M442" s="22" t="inlineStr">
        <is>
          <t>3/23 수강료 문의</t>
        </is>
      </c>
      <c r="N442" s="25" t="inlineStr"/>
      <c r="O442" s="26">
        <f>IF(COUNTA(B442:F442)=0,"",IF(AND(B442="",E442=""),"이름을 적어 주세요",IF(F442="","연락처가 없어요",IF(NOT(AND(LEN(F442)=13,LEFT(F442,4)="010-",MID(F442,9,1)="-",ISNUMBER(--SUBSTITUTE(F442,"-","")))),"번호를 010-0000-0000으로",IF(AND(B442&lt;&gt;"",COUNTIFS($F$5:$F$1534,F442,$B$5:$B$1534,B442)&gt;1),"같은 학생이 또 있어요",IF(AND(ISNUMBER(G442),ISNUMBER(H442),H442&lt;G442),"마지막 연락이 처음보다 빨라요",""))))))</f>
        <v/>
      </c>
    </row>
    <row r="443" ht="20" customHeight="1">
      <c r="A443" s="21">
        <f>IF(COUNTA(B443:F443)=0,"",ROW()-4)</f>
        <v/>
      </c>
      <c r="B443" s="22" t="inlineStr">
        <is>
          <t>박유나</t>
        </is>
      </c>
      <c r="C443" s="23" t="inlineStr">
        <is>
          <t>초4</t>
        </is>
      </c>
      <c r="D443" s="22" t="inlineStr">
        <is>
          <t>한빛초</t>
        </is>
      </c>
      <c r="E443" s="22" t="inlineStr">
        <is>
          <t>권진희</t>
        </is>
      </c>
      <c r="F443" s="22" t="inlineStr">
        <is>
          <t>010-9300-7354</t>
        </is>
      </c>
      <c r="G443" s="24" t="n">
        <v>46123</v>
      </c>
      <c r="H443" s="24" t="n">
        <v>46232</v>
      </c>
      <c r="I443" s="22" t="inlineStr">
        <is>
          <t>전화·레벨테스트</t>
        </is>
      </c>
      <c r="J443" s="22" t="inlineStr"/>
      <c r="K443" s="23" t="inlineStr">
        <is>
          <t>B2</t>
        </is>
      </c>
      <c r="L443" s="22" t="inlineStr">
        <is>
          <t>레벨테스트 봄</t>
        </is>
      </c>
      <c r="M443" s="22" t="inlineStr">
        <is>
          <t>4/11 친구랑 같이 오고 싶어함</t>
        </is>
      </c>
      <c r="N443" s="25" t="inlineStr"/>
      <c r="O443" s="26">
        <f>IF(COUNTA(B443:F443)=0,"",IF(AND(B443="",E443=""),"이름을 적어 주세요",IF(F443="","연락처가 없어요",IF(NOT(AND(LEN(F443)=13,LEFT(F443,4)="010-",MID(F443,9,1)="-",ISNUMBER(--SUBSTITUTE(F443,"-","")))),"번호를 010-0000-0000으로",IF(AND(B443&lt;&gt;"",COUNTIFS($F$5:$F$1534,F443,$B$5:$B$1534,B443)&gt;1),"같은 학생이 또 있어요",IF(AND(ISNUMBER(G443),ISNUMBER(H443),H443&lt;G443),"마지막 연락이 처음보다 빨라요",""))))))</f>
        <v/>
      </c>
    </row>
    <row r="444" ht="20" customHeight="1">
      <c r="A444" s="21">
        <f>IF(COUNTA(B444:F444)=0,"",ROW()-4)</f>
        <v/>
      </c>
      <c r="B444" s="22" t="inlineStr">
        <is>
          <t>최연우</t>
        </is>
      </c>
      <c r="C444" s="23" t="inlineStr">
        <is>
          <t>초5</t>
        </is>
      </c>
      <c r="D444" s="22" t="inlineStr">
        <is>
          <t>누리초</t>
        </is>
      </c>
      <c r="E444" s="22" t="inlineStr">
        <is>
          <t>황소연</t>
        </is>
      </c>
      <c r="F444" s="22" t="inlineStr">
        <is>
          <t>010-3390-9350</t>
        </is>
      </c>
      <c r="G444" s="24" t="n">
        <v>46154</v>
      </c>
      <c r="H444" s="24" t="n">
        <v>46232</v>
      </c>
      <c r="I444" s="22" t="inlineStr">
        <is>
          <t>설명회·레벨테스트</t>
        </is>
      </c>
      <c r="J444" s="22" t="inlineStr">
        <is>
          <t>초등 리딩반</t>
        </is>
      </c>
      <c r="K444" s="23" t="inlineStr">
        <is>
          <t>B1 (재시험)</t>
        </is>
      </c>
      <c r="L444" s="22" t="inlineStr">
        <is>
          <t>레벨테스트 봄</t>
        </is>
      </c>
      <c r="M444" s="22" t="inlineStr"/>
      <c r="N444" s="25" t="inlineStr"/>
      <c r="O444" s="26">
        <f>IF(COUNTA(B444:F444)=0,"",IF(AND(B444="",E444=""),"이름을 적어 주세요",IF(F444="","연락처가 없어요",IF(NOT(AND(LEN(F444)=13,LEFT(F444,4)="010-",MID(F444,9,1)="-",ISNUMBER(--SUBSTITUTE(F444,"-","")))),"번호를 010-0000-0000으로",IF(AND(B444&lt;&gt;"",COUNTIFS($F$5:$F$1534,F444,$B$5:$B$1534,B444)&gt;1),"같은 학생이 또 있어요",IF(AND(ISNUMBER(G444),ISNUMBER(H444),H444&lt;G444),"마지막 연락이 처음보다 빨라요",""))))))</f>
        <v/>
      </c>
    </row>
    <row r="445" ht="20" customHeight="1">
      <c r="A445" s="21">
        <f>IF(COUNTA(B445:F445)=0,"",ROW()-4)</f>
        <v/>
      </c>
      <c r="B445" s="22" t="inlineStr">
        <is>
          <t>홍다인</t>
        </is>
      </c>
      <c r="C445" s="23" t="inlineStr">
        <is>
          <t>중3</t>
        </is>
      </c>
      <c r="D445" s="22" t="inlineStr"/>
      <c r="E445" s="22" t="inlineStr">
        <is>
          <t>탁씨 어머님</t>
        </is>
      </c>
      <c r="F445" s="22" t="inlineStr">
        <is>
          <t>010-5361-0581</t>
        </is>
      </c>
      <c r="G445" s="24" t="n">
        <v>46152</v>
      </c>
      <c r="H445" s="24" t="n">
        <v>46232</v>
      </c>
      <c r="I445" s="22" t="inlineStr">
        <is>
          <t>전화·설명회</t>
        </is>
      </c>
      <c r="J445" s="22" t="inlineStr">
        <is>
          <t>고1 수능기초반</t>
        </is>
      </c>
      <c r="K445" s="23" t="inlineStr"/>
      <c r="L445" s="22" t="inlineStr">
        <is>
          <t>설명회 신청</t>
        </is>
      </c>
      <c r="M445" s="22" t="inlineStr">
        <is>
          <t>7/29 숙제 양 걱정</t>
        </is>
      </c>
      <c r="N445" s="25" t="inlineStr"/>
      <c r="O445" s="26">
        <f>IF(COUNTA(B445:F445)=0,"",IF(AND(B445="",E445=""),"이름을 적어 주세요",IF(F445="","연락처가 없어요",IF(NOT(AND(LEN(F445)=13,LEFT(F445,4)="010-",MID(F445,9,1)="-",ISNUMBER(--SUBSTITUTE(F445,"-","")))),"번호를 010-0000-0000으로",IF(AND(B445&lt;&gt;"",COUNTIFS($F$5:$F$1534,F445,$B$5:$B$1534,B445)&gt;1),"같은 학생이 또 있어요",IF(AND(ISNUMBER(G445),ISNUMBER(H445),H445&lt;G445),"마지막 연락이 처음보다 빨라요",""))))))</f>
        <v/>
      </c>
    </row>
    <row r="446" ht="20" customHeight="1">
      <c r="A446" s="21">
        <f>IF(COUNTA(B446:F446)=0,"",ROW()-4)</f>
        <v/>
      </c>
      <c r="B446" s="22" t="inlineStr">
        <is>
          <t>정하준</t>
        </is>
      </c>
      <c r="C446" s="23" t="inlineStr">
        <is>
          <t>중1</t>
        </is>
      </c>
      <c r="D446" s="22" t="inlineStr"/>
      <c r="E446" s="22" t="inlineStr">
        <is>
          <t>유씨 어머님</t>
        </is>
      </c>
      <c r="F446" s="22" t="inlineStr">
        <is>
          <t>010-3173-5058</t>
        </is>
      </c>
      <c r="G446" s="24" t="n">
        <v>46232</v>
      </c>
      <c r="H446" s="24" t="n">
        <v>46232</v>
      </c>
      <c r="I446" s="22" t="inlineStr">
        <is>
          <t>전화</t>
        </is>
      </c>
      <c r="J446" s="22" t="inlineStr"/>
      <c r="K446" s="23" t="inlineStr"/>
      <c r="L446" s="22" t="inlineStr">
        <is>
          <t>전화 상담</t>
        </is>
      </c>
      <c r="M446" s="22" t="inlineStr">
        <is>
          <t>7/29 다음 주 다시 전화 주기로</t>
        </is>
      </c>
      <c r="N446" s="25" t="inlineStr"/>
      <c r="O446" s="26">
        <f>IF(COUNTA(B446:F446)=0,"",IF(AND(B446="",E446=""),"이름을 적어 주세요",IF(F446="","연락처가 없어요",IF(NOT(AND(LEN(F446)=13,LEFT(F446,4)="010-",MID(F446,9,1)="-",ISNUMBER(--SUBSTITUTE(F446,"-","")))),"번호를 010-0000-0000으로",IF(AND(B446&lt;&gt;"",COUNTIFS($F$5:$F$1534,F446,$B$5:$B$1534,B446)&gt;1),"같은 학생이 또 있어요",IF(AND(ISNUMBER(G446),ISNUMBER(H446),H446&lt;G446),"마지막 연락이 처음보다 빨라요",""))))))</f>
        <v/>
      </c>
    </row>
    <row r="447" ht="20" customHeight="1">
      <c r="A447" s="21">
        <f>IF(COUNTA(B447:F447)=0,"",ROW()-4)</f>
        <v/>
      </c>
      <c r="B447" s="22" t="inlineStr">
        <is>
          <t>임윤아</t>
        </is>
      </c>
      <c r="C447" s="23" t="inlineStr">
        <is>
          <t>중1</t>
        </is>
      </c>
      <c r="D447" s="22" t="inlineStr"/>
      <c r="E447" s="22" t="inlineStr">
        <is>
          <t>홍민정</t>
        </is>
      </c>
      <c r="F447" s="22" t="inlineStr">
        <is>
          <t>010-7209-4543</t>
        </is>
      </c>
      <c r="G447" s="24" t="n">
        <v>46232</v>
      </c>
      <c r="H447" s="24" t="n">
        <v>46232</v>
      </c>
      <c r="I447" s="22" t="inlineStr">
        <is>
          <t>전화</t>
        </is>
      </c>
      <c r="J447" s="22" t="inlineStr"/>
      <c r="K447" s="23" t="inlineStr"/>
      <c r="L447" s="22" t="inlineStr">
        <is>
          <t>전화 상담</t>
        </is>
      </c>
      <c r="M447" s="22" t="inlineStr">
        <is>
          <t>7/29 말하기 위주 원함</t>
        </is>
      </c>
      <c r="N447" s="25" t="inlineStr"/>
      <c r="O447" s="26">
        <f>IF(COUNTA(B447:F447)=0,"",IF(AND(B447="",E447=""),"이름을 적어 주세요",IF(F447="","연락처가 없어요",IF(NOT(AND(LEN(F447)=13,LEFT(F447,4)="010-",MID(F447,9,1)="-",ISNUMBER(--SUBSTITUTE(F447,"-","")))),"번호를 010-0000-0000으로",IF(AND(B447&lt;&gt;"",COUNTIFS($F$5:$F$1534,F447,$B$5:$B$1534,B447)&gt;1),"같은 학생이 또 있어요",IF(AND(ISNUMBER(G447),ISNUMBER(H447),H447&lt;G447),"마지막 연락이 처음보다 빨라요",""))))))</f>
        <v/>
      </c>
    </row>
    <row r="448" ht="20" customHeight="1">
      <c r="A448" s="21">
        <f>IF(COUNTA(B448:F448)=0,"",ROW()-4)</f>
        <v/>
      </c>
      <c r="B448" s="22" t="inlineStr">
        <is>
          <t>김가온</t>
        </is>
      </c>
      <c r="C448" s="23" t="inlineStr">
        <is>
          <t>초6</t>
        </is>
      </c>
      <c r="D448" s="22" t="inlineStr">
        <is>
          <t>한빛초</t>
        </is>
      </c>
      <c r="E448" s="22" t="inlineStr"/>
      <c r="F448" s="22" t="inlineStr">
        <is>
          <t>010-3558-3255</t>
        </is>
      </c>
      <c r="G448" s="24" t="n">
        <v>46232</v>
      </c>
      <c r="H448" s="24" t="n">
        <v>46232</v>
      </c>
      <c r="I448" s="22" t="inlineStr">
        <is>
          <t>레벨테스트</t>
        </is>
      </c>
      <c r="J448" s="22" t="inlineStr"/>
      <c r="K448" s="23" t="inlineStr">
        <is>
          <t>C1</t>
        </is>
      </c>
      <c r="L448" s="22" t="inlineStr">
        <is>
          <t>레벨테스트 봄</t>
        </is>
      </c>
      <c r="M448" s="22" t="inlineStr"/>
      <c r="N448" s="25" t="inlineStr"/>
      <c r="O448" s="26">
        <f>IF(COUNTA(B448:F448)=0,"",IF(AND(B448="",E448=""),"이름을 적어 주세요",IF(F448="","연락처가 없어요",IF(NOT(AND(LEN(F448)=13,LEFT(F448,4)="010-",MID(F448,9,1)="-",ISNUMBER(--SUBSTITUTE(F448,"-","")))),"번호를 010-0000-0000으로",IF(AND(B448&lt;&gt;"",COUNTIFS($F$5:$F$1534,F448,$B$5:$B$1534,B448)&gt;1),"같은 학생이 또 있어요",IF(AND(ISNUMBER(G448),ISNUMBER(H448),H448&lt;G448),"마지막 연락이 처음보다 빨라요",""))))))</f>
        <v/>
      </c>
    </row>
    <row r="449" ht="20" customHeight="1">
      <c r="A449" s="21">
        <f>IF(COUNTA(B449:F449)=0,"",ROW()-4)</f>
        <v/>
      </c>
      <c r="B449" s="22" t="inlineStr">
        <is>
          <t>김시우</t>
        </is>
      </c>
      <c r="C449" s="23" t="inlineStr">
        <is>
          <t>초3</t>
        </is>
      </c>
      <c r="D449" s="22" t="inlineStr">
        <is>
          <t>한빛초</t>
        </is>
      </c>
      <c r="E449" s="22" t="inlineStr"/>
      <c r="F449" s="22" t="inlineStr">
        <is>
          <t>010-6368-1539</t>
        </is>
      </c>
      <c r="G449" s="24" t="n">
        <v>46232</v>
      </c>
      <c r="H449" s="24" t="n">
        <v>46232</v>
      </c>
      <c r="I449" s="22" t="inlineStr">
        <is>
          <t>레벨테스트</t>
        </is>
      </c>
      <c r="J449" s="22" t="inlineStr"/>
      <c r="K449" s="23" t="inlineStr">
        <is>
          <t>C1</t>
        </is>
      </c>
      <c r="L449" s="22" t="inlineStr">
        <is>
          <t>레벨테스트 봄</t>
        </is>
      </c>
      <c r="M449" s="22" t="inlineStr"/>
      <c r="N449" s="25" t="inlineStr"/>
      <c r="O449" s="26">
        <f>IF(COUNTA(B449:F449)=0,"",IF(AND(B449="",E449=""),"이름을 적어 주세요",IF(F449="","연락처가 없어요",IF(NOT(AND(LEN(F449)=13,LEFT(F449,4)="010-",MID(F449,9,1)="-",ISNUMBER(--SUBSTITUTE(F449,"-","")))),"번호를 010-0000-0000으로",IF(AND(B449&lt;&gt;"",COUNTIFS($F$5:$F$1534,F449,$B$5:$B$1534,B449)&gt;1),"같은 학생이 또 있어요",IF(AND(ISNUMBER(G449),ISNUMBER(H449),H449&lt;G449),"마지막 연락이 처음보다 빨라요",""))))))</f>
        <v/>
      </c>
    </row>
    <row r="450" ht="20" customHeight="1">
      <c r="A450" s="21">
        <f>IF(COUNTA(B450:F450)=0,"",ROW()-4)</f>
        <v/>
      </c>
      <c r="B450" s="22" t="inlineStr"/>
      <c r="C450" s="23" t="inlineStr">
        <is>
          <t>초5</t>
        </is>
      </c>
      <c r="D450" s="22" t="inlineStr"/>
      <c r="E450" s="22" t="inlineStr">
        <is>
          <t>최동훈</t>
        </is>
      </c>
      <c r="F450" s="22" t="inlineStr">
        <is>
          <t>0112199140</t>
        </is>
      </c>
      <c r="G450" s="24" t="n">
        <v>46232</v>
      </c>
      <c r="H450" s="24" t="n">
        <v>46232</v>
      </c>
      <c r="I450" s="22" t="inlineStr">
        <is>
          <t>설명회</t>
        </is>
      </c>
      <c r="J450" s="22" t="inlineStr">
        <is>
          <t>초등 문법반</t>
        </is>
      </c>
      <c r="K450" s="23" t="inlineStr"/>
      <c r="L450" s="22" t="inlineStr">
        <is>
          <t>설명회 신청</t>
        </is>
      </c>
      <c r="M450" s="22" t="inlineStr"/>
      <c r="N450" s="25" t="inlineStr">
        <is>
          <t>010 번호가 아니에요</t>
        </is>
      </c>
      <c r="O450" s="26">
        <f>IF(COUNTA(B450:F450)=0,"",IF(AND(B450="",E450=""),"이름을 적어 주세요",IF(F450="","연락처가 없어요",IF(NOT(AND(LEN(F450)=13,LEFT(F450,4)="010-",MID(F450,9,1)="-",ISNUMBER(--SUBSTITUTE(F450,"-","")))),"번호를 010-0000-0000으로",IF(AND(B450&lt;&gt;"",COUNTIFS($F$5:$F$1534,F450,$B$5:$B$1534,B450)&gt;1),"같은 학생이 또 있어요",IF(AND(ISNUMBER(G450),ISNUMBER(H450),H450&lt;G450),"마지막 연락이 처음보다 빨라요",""))))))</f>
        <v/>
      </c>
    </row>
    <row r="451" ht="20" customHeight="1">
      <c r="A451" s="21">
        <f>IF(COUNTA(B451:F451)=0,"",ROW()-4)</f>
        <v/>
      </c>
      <c r="B451" s="22" t="inlineStr">
        <is>
          <t>김지우</t>
        </is>
      </c>
      <c r="C451" s="23" t="inlineStr">
        <is>
          <t>고1</t>
        </is>
      </c>
      <c r="D451" s="22" t="inlineStr">
        <is>
          <t>누리고</t>
        </is>
      </c>
      <c r="E451" s="22" t="inlineStr">
        <is>
          <t>김재현</t>
        </is>
      </c>
      <c r="F451" s="22" t="inlineStr">
        <is>
          <t>010-6543-7179</t>
        </is>
      </c>
      <c r="G451" s="24" t="n">
        <v>46078</v>
      </c>
      <c r="H451" s="24" t="n">
        <v>46231</v>
      </c>
      <c r="I451" s="22" t="inlineStr">
        <is>
          <t>전화·레벨테스트</t>
        </is>
      </c>
      <c r="J451" s="22" t="inlineStr"/>
      <c r="K451" s="23" t="inlineStr">
        <is>
          <t>B2</t>
        </is>
      </c>
      <c r="L451" s="22" t="inlineStr">
        <is>
          <t>레벨테스트 봄</t>
        </is>
      </c>
      <c r="M451" s="22" t="inlineStr">
        <is>
          <t>2/25 다음 주 다시 전화 주기로 / 4/14 토요일 반 있는지 / 7/28 내신 대비 시기 문의</t>
        </is>
      </c>
      <c r="N451" s="25" t="inlineStr"/>
      <c r="O451" s="26">
        <f>IF(COUNTA(B451:F451)=0,"",IF(AND(B451="",E451=""),"이름을 적어 주세요",IF(F451="","연락처가 없어요",IF(NOT(AND(LEN(F451)=13,LEFT(F451,4)="010-",MID(F451,9,1)="-",ISNUMBER(--SUBSTITUTE(F451,"-","")))),"번호를 010-0000-0000으로",IF(AND(B451&lt;&gt;"",COUNTIFS($F$5:$F$1534,F451,$B$5:$B$1534,B451)&gt;1),"같은 학생이 또 있어요",IF(AND(ISNUMBER(G451),ISNUMBER(H451),H451&lt;G451),"마지막 연락이 처음보다 빨라요",""))))))</f>
        <v/>
      </c>
    </row>
    <row r="452" ht="20" customHeight="1">
      <c r="A452" s="21">
        <f>IF(COUNTA(B452:F452)=0,"",ROW()-4)</f>
        <v/>
      </c>
      <c r="B452" s="22" t="inlineStr">
        <is>
          <t>박다인</t>
        </is>
      </c>
      <c r="C452" s="23" t="inlineStr">
        <is>
          <t>초5</t>
        </is>
      </c>
      <c r="D452" s="22" t="inlineStr">
        <is>
          <t>누리초</t>
        </is>
      </c>
      <c r="E452" s="22" t="inlineStr">
        <is>
          <t>김동훈</t>
        </is>
      </c>
      <c r="F452" s="22" t="inlineStr">
        <is>
          <t>010-9562-3116</t>
        </is>
      </c>
      <c r="G452" s="24" t="n">
        <v>46082</v>
      </c>
      <c r="H452" s="24" t="n">
        <v>46231</v>
      </c>
      <c r="I452" s="22" t="inlineStr">
        <is>
          <t>전화·레벨테스트</t>
        </is>
      </c>
      <c r="J452" s="22" t="inlineStr"/>
      <c r="K452" s="23" t="inlineStr">
        <is>
          <t>A1</t>
        </is>
      </c>
      <c r="L452" s="22" t="inlineStr">
        <is>
          <t>레벨테스트 봄</t>
        </is>
      </c>
      <c r="M452" s="22" t="inlineStr">
        <is>
          <t>7/28 시간표 문자로 보내 드림</t>
        </is>
      </c>
      <c r="N452" s="25" t="inlineStr"/>
      <c r="O452" s="26">
        <f>IF(COUNTA(B452:F452)=0,"",IF(AND(B452="",E452=""),"이름을 적어 주세요",IF(F452="","연락처가 없어요",IF(NOT(AND(LEN(F452)=13,LEFT(F452,4)="010-",MID(F452,9,1)="-",ISNUMBER(--SUBSTITUTE(F452,"-","")))),"번호를 010-0000-0000으로",IF(AND(B452&lt;&gt;"",COUNTIFS($F$5:$F$1534,F452,$B$5:$B$1534,B452)&gt;1),"같은 학생이 또 있어요",IF(AND(ISNUMBER(G452),ISNUMBER(H452),H452&lt;G452),"마지막 연락이 처음보다 빨라요",""))))))</f>
        <v/>
      </c>
    </row>
    <row r="453" ht="20" customHeight="1">
      <c r="A453" s="21">
        <f>IF(COUNTA(B453:F453)=0,"",ROW()-4)</f>
        <v/>
      </c>
      <c r="B453" s="22" t="inlineStr">
        <is>
          <t>김은우</t>
        </is>
      </c>
      <c r="C453" s="23" t="inlineStr">
        <is>
          <t>초4</t>
        </is>
      </c>
      <c r="D453" s="22" t="inlineStr"/>
      <c r="E453" s="22" t="inlineStr">
        <is>
          <t>김씨 어머님</t>
        </is>
      </c>
      <c r="F453" s="22" t="inlineStr">
        <is>
          <t>010-8595-2501</t>
        </is>
      </c>
      <c r="G453" s="24" t="n">
        <v>46130</v>
      </c>
      <c r="H453" s="24" t="n">
        <v>46231</v>
      </c>
      <c r="I453" s="22" t="inlineStr">
        <is>
          <t>전화·설명회</t>
        </is>
      </c>
      <c r="J453" s="22" t="inlineStr">
        <is>
          <t>초등 문법반</t>
        </is>
      </c>
      <c r="K453" s="23" t="inlineStr"/>
      <c r="L453" s="22" t="inlineStr">
        <is>
          <t>설명회 신청</t>
        </is>
      </c>
      <c r="M453" s="22" t="inlineStr">
        <is>
          <t>7/8 토요일 반 있는지 / 7/28 레벨테스트 날짜 잡기로</t>
        </is>
      </c>
      <c r="N453" s="25" t="inlineStr"/>
      <c r="O453" s="26">
        <f>IF(COUNTA(B453:F453)=0,"",IF(AND(B453="",E453=""),"이름을 적어 주세요",IF(F453="","연락처가 없어요",IF(NOT(AND(LEN(F453)=13,LEFT(F453,4)="010-",MID(F453,9,1)="-",ISNUMBER(--SUBSTITUTE(F453,"-","")))),"번호를 010-0000-0000으로",IF(AND(B453&lt;&gt;"",COUNTIFS($F$5:$F$1534,F453,$B$5:$B$1534,B453)&gt;1),"같은 학생이 또 있어요",IF(AND(ISNUMBER(G453),ISNUMBER(H453),H453&lt;G453),"마지막 연락이 처음보다 빨라요",""))))))</f>
        <v/>
      </c>
    </row>
    <row r="454" ht="20" customHeight="1">
      <c r="A454" s="21">
        <f>IF(COUNTA(B454:F454)=0,"",ROW()-4)</f>
        <v/>
      </c>
      <c r="B454" s="22" t="inlineStr">
        <is>
          <t>정윤아</t>
        </is>
      </c>
      <c r="C454" s="23" t="inlineStr">
        <is>
          <t>초5</t>
        </is>
      </c>
      <c r="D454" s="22" t="inlineStr"/>
      <c r="E454" s="22" t="inlineStr">
        <is>
          <t>정지훈</t>
        </is>
      </c>
      <c r="F454" s="22" t="inlineStr">
        <is>
          <t>010-2319-1885</t>
        </is>
      </c>
      <c r="G454" s="24" t="n">
        <v>46205</v>
      </c>
      <c r="H454" s="24" t="n">
        <v>46231</v>
      </c>
      <c r="I454" s="22" t="inlineStr">
        <is>
          <t>전화·설명회</t>
        </is>
      </c>
      <c r="J454" s="22" t="inlineStr">
        <is>
          <t>초등 문법반</t>
        </is>
      </c>
      <c r="K454" s="23" t="inlineStr"/>
      <c r="L454" s="22" t="inlineStr">
        <is>
          <t>설명회 신청</t>
        </is>
      </c>
      <c r="M454" s="22" t="inlineStr"/>
      <c r="N454" s="25" t="inlineStr"/>
      <c r="O454" s="26">
        <f>IF(COUNTA(B454:F454)=0,"",IF(AND(B454="",E454=""),"이름을 적어 주세요",IF(F454="","연락처가 없어요",IF(NOT(AND(LEN(F454)=13,LEFT(F454,4)="010-",MID(F454,9,1)="-",ISNUMBER(--SUBSTITUTE(F454,"-","")))),"번호를 010-0000-0000으로",IF(AND(B454&lt;&gt;"",COUNTIFS($F$5:$F$1534,F454,$B$5:$B$1534,B454)&gt;1),"같은 학생이 또 있어요",IF(AND(ISNUMBER(G454),ISNUMBER(H454),H454&lt;G454),"마지막 연락이 처음보다 빨라요",""))))))</f>
        <v/>
      </c>
    </row>
    <row r="455" ht="20" customHeight="1">
      <c r="A455" s="21">
        <f>IF(COUNTA(B455:F455)=0,"",ROW()-4)</f>
        <v/>
      </c>
      <c r="B455" s="22" t="inlineStr">
        <is>
          <t>김윤서</t>
        </is>
      </c>
      <c r="C455" s="23" t="inlineStr">
        <is>
          <t>초5</t>
        </is>
      </c>
      <c r="D455" s="22" t="inlineStr"/>
      <c r="E455" s="22" t="inlineStr">
        <is>
          <t>서소연</t>
        </is>
      </c>
      <c r="F455" s="22" t="inlineStr">
        <is>
          <t>010-5418-3968</t>
        </is>
      </c>
      <c r="G455" s="24" t="n">
        <v>46231</v>
      </c>
      <c r="H455" s="24" t="n">
        <v>46231</v>
      </c>
      <c r="I455" s="22" t="inlineStr">
        <is>
          <t>전화</t>
        </is>
      </c>
      <c r="J455" s="22" t="inlineStr"/>
      <c r="K455" s="23" t="inlineStr"/>
      <c r="L455" s="22" t="inlineStr">
        <is>
          <t>전화 상담</t>
        </is>
      </c>
      <c r="M455" s="22" t="inlineStr">
        <is>
          <t>7/28 토요일 반 있는지</t>
        </is>
      </c>
      <c r="N455" s="25" t="inlineStr"/>
      <c r="O455" s="26">
        <f>IF(COUNTA(B455:F455)=0,"",IF(AND(B455="",E455=""),"이름을 적어 주세요",IF(F455="","연락처가 없어요",IF(NOT(AND(LEN(F455)=13,LEFT(F455,4)="010-",MID(F455,9,1)="-",ISNUMBER(--SUBSTITUTE(F455,"-","")))),"번호를 010-0000-0000으로",IF(AND(B455&lt;&gt;"",COUNTIFS($F$5:$F$1534,F455,$B$5:$B$1534,B455)&gt;1),"같은 학생이 또 있어요",IF(AND(ISNUMBER(G455),ISNUMBER(H455),H455&lt;G455),"마지막 연락이 처음보다 빨라요",""))))))</f>
        <v/>
      </c>
    </row>
    <row r="456" ht="20" customHeight="1">
      <c r="A456" s="21">
        <f>IF(COUNTA(B456:F456)=0,"",ROW()-4)</f>
        <v/>
      </c>
      <c r="B456" s="22" t="inlineStr">
        <is>
          <t>김하람</t>
        </is>
      </c>
      <c r="C456" s="23" t="inlineStr">
        <is>
          <t>초4</t>
        </is>
      </c>
      <c r="D456" s="22" t="inlineStr"/>
      <c r="E456" s="22" t="inlineStr">
        <is>
          <t>임씨 어머님</t>
        </is>
      </c>
      <c r="F456" s="22" t="inlineStr">
        <is>
          <t>010-9037-7534</t>
        </is>
      </c>
      <c r="G456" s="24" t="n">
        <v>46231</v>
      </c>
      <c r="H456" s="24" t="n">
        <v>46231</v>
      </c>
      <c r="I456" s="22" t="inlineStr">
        <is>
          <t>전화</t>
        </is>
      </c>
      <c r="J456" s="22" t="inlineStr"/>
      <c r="K456" s="23" t="inlineStr"/>
      <c r="L456" s="22" t="inlineStr">
        <is>
          <t>전화 상담</t>
        </is>
      </c>
      <c r="M456" s="22" t="inlineStr">
        <is>
          <t>7/28 문법이 약하다고 함</t>
        </is>
      </c>
      <c r="N456" s="25" t="inlineStr"/>
      <c r="O456" s="26">
        <f>IF(COUNTA(B456:F456)=0,"",IF(AND(B456="",E456=""),"이름을 적어 주세요",IF(F456="","연락처가 없어요",IF(NOT(AND(LEN(F456)=13,LEFT(F456,4)="010-",MID(F456,9,1)="-",ISNUMBER(--SUBSTITUTE(F456,"-","")))),"번호를 010-0000-0000으로",IF(AND(B456&lt;&gt;"",COUNTIFS($F$5:$F$1534,F456,$B$5:$B$1534,B456)&gt;1),"같은 학생이 또 있어요",IF(AND(ISNUMBER(G456),ISNUMBER(H456),H456&lt;G456),"마지막 연락이 처음보다 빨라요",""))))))</f>
        <v/>
      </c>
    </row>
    <row r="457" ht="20" customHeight="1">
      <c r="A457" s="21">
        <f>IF(COUNTA(B457:F457)=0,"",ROW()-4)</f>
        <v/>
      </c>
      <c r="B457" s="22" t="inlineStr">
        <is>
          <t>윤시우</t>
        </is>
      </c>
      <c r="C457" s="23" t="inlineStr">
        <is>
          <t>중1</t>
        </is>
      </c>
      <c r="D457" s="22" t="inlineStr"/>
      <c r="E457" s="22" t="inlineStr">
        <is>
          <t>박수진</t>
        </is>
      </c>
      <c r="F457" s="22" t="inlineStr">
        <is>
          <t>010-6568-2038</t>
        </is>
      </c>
      <c r="G457" s="24" t="n">
        <v>46090</v>
      </c>
      <c r="H457" s="24" t="n">
        <v>46231</v>
      </c>
      <c r="I457" s="22" t="inlineStr">
        <is>
          <t>전화·설명회</t>
        </is>
      </c>
      <c r="J457" s="22" t="inlineStr">
        <is>
          <t>고1 수능기초반</t>
        </is>
      </c>
      <c r="K457" s="23" t="inlineStr"/>
      <c r="L457" s="22" t="inlineStr">
        <is>
          <t>설명회 신청</t>
        </is>
      </c>
      <c r="M457" s="22" t="inlineStr">
        <is>
          <t>7/28 형이 다녔던 곳 물어봄</t>
        </is>
      </c>
      <c r="N457" s="25" t="inlineStr"/>
      <c r="O457" s="26">
        <f>IF(COUNTA(B457:F457)=0,"",IF(AND(B457="",E457=""),"이름을 적어 주세요",IF(F457="","연락처가 없어요",IF(NOT(AND(LEN(F457)=13,LEFT(F457,4)="010-",MID(F457,9,1)="-",ISNUMBER(--SUBSTITUTE(F457,"-","")))),"번호를 010-0000-0000으로",IF(AND(B457&lt;&gt;"",COUNTIFS($F$5:$F$1534,F457,$B$5:$B$1534,B457)&gt;1),"같은 학생이 또 있어요",IF(AND(ISNUMBER(G457),ISNUMBER(H457),H457&lt;G457),"마지막 연락이 처음보다 빨라요",""))))))</f>
        <v/>
      </c>
    </row>
    <row r="458" ht="20" customHeight="1">
      <c r="A458" s="21">
        <f>IF(COUNTA(B458:F458)=0,"",ROW()-4)</f>
        <v/>
      </c>
      <c r="B458" s="22" t="inlineStr">
        <is>
          <t>이예은</t>
        </is>
      </c>
      <c r="C458" s="23" t="inlineStr">
        <is>
          <t>초3</t>
        </is>
      </c>
      <c r="D458" s="22" t="inlineStr">
        <is>
          <t>숲길초</t>
        </is>
      </c>
      <c r="E458" s="22" t="inlineStr"/>
      <c r="F458" s="22" t="inlineStr">
        <is>
          <t>010-4332-6764</t>
        </is>
      </c>
      <c r="G458" s="24" t="n">
        <v>46231</v>
      </c>
      <c r="H458" s="24" t="n">
        <v>46231</v>
      </c>
      <c r="I458" s="22" t="inlineStr">
        <is>
          <t>레벨테스트</t>
        </is>
      </c>
      <c r="J458" s="22" t="inlineStr"/>
      <c r="K458" s="23" t="inlineStr">
        <is>
          <t>C1</t>
        </is>
      </c>
      <c r="L458" s="22" t="inlineStr">
        <is>
          <t>레벨테스트 봄</t>
        </is>
      </c>
      <c r="M458" s="22" t="inlineStr"/>
      <c r="N458" s="25" t="inlineStr"/>
      <c r="O458" s="26">
        <f>IF(COUNTA(B458:F458)=0,"",IF(AND(B458="",E458=""),"이름을 적어 주세요",IF(F458="","연락처가 없어요",IF(NOT(AND(LEN(F458)=13,LEFT(F458,4)="010-",MID(F458,9,1)="-",ISNUMBER(--SUBSTITUTE(F458,"-","")))),"번호를 010-0000-0000으로",IF(AND(B458&lt;&gt;"",COUNTIFS($F$5:$F$1534,F458,$B$5:$B$1534,B458)&gt;1),"같은 학생이 또 있어요",IF(AND(ISNUMBER(G458),ISNUMBER(H458),H458&lt;G458),"마지막 연락이 처음보다 빨라요",""))))))</f>
        <v/>
      </c>
    </row>
    <row r="459" ht="20" customHeight="1">
      <c r="A459" s="21">
        <f>IF(COUNTA(B459:F459)=0,"",ROW()-4)</f>
        <v/>
      </c>
      <c r="B459" s="22" t="inlineStr"/>
      <c r="C459" s="23" t="inlineStr">
        <is>
          <t>초5</t>
        </is>
      </c>
      <c r="D459" s="22" t="inlineStr"/>
      <c r="E459" s="22" t="inlineStr">
        <is>
          <t>김성호</t>
        </is>
      </c>
      <c r="F459" s="22" t="inlineStr">
        <is>
          <t>010-8704-7564</t>
        </is>
      </c>
      <c r="G459" s="24" t="n">
        <v>46231</v>
      </c>
      <c r="H459" s="24" t="n">
        <v>46231</v>
      </c>
      <c r="I459" s="22" t="inlineStr">
        <is>
          <t>설명회</t>
        </is>
      </c>
      <c r="J459" s="22" t="inlineStr">
        <is>
          <t>초등 리딩반</t>
        </is>
      </c>
      <c r="K459" s="23" t="inlineStr"/>
      <c r="L459" s="22" t="inlineStr">
        <is>
          <t>설명회 신청</t>
        </is>
      </c>
      <c r="M459" s="22" t="inlineStr"/>
      <c r="N459" s="25" t="inlineStr"/>
      <c r="O459" s="26">
        <f>IF(COUNTA(B459:F459)=0,"",IF(AND(B459="",E459=""),"이름을 적어 주세요",IF(F459="","연락처가 없어요",IF(NOT(AND(LEN(F459)=13,LEFT(F459,4)="010-",MID(F459,9,1)="-",ISNUMBER(--SUBSTITUTE(F459,"-","")))),"번호를 010-0000-0000으로",IF(AND(B459&lt;&gt;"",COUNTIFS($F$5:$F$1534,F459,$B$5:$B$1534,B459)&gt;1),"같은 학생이 또 있어요",IF(AND(ISNUMBER(G459),ISNUMBER(H459),H459&lt;G459),"마지막 연락이 처음보다 빨라요",""))))))</f>
        <v/>
      </c>
    </row>
    <row r="460" ht="20" customHeight="1">
      <c r="A460" s="21">
        <f>IF(COUNTA(B460:F460)=0,"",ROW()-4)</f>
        <v/>
      </c>
      <c r="B460" s="22" t="inlineStr"/>
      <c r="C460" s="23" t="inlineStr">
        <is>
          <t>중1</t>
        </is>
      </c>
      <c r="D460" s="22" t="inlineStr"/>
      <c r="E460" s="22" t="inlineStr">
        <is>
          <t>김미영</t>
        </is>
      </c>
      <c r="F460" s="22" t="inlineStr">
        <is>
          <t>010-6591-9172</t>
        </is>
      </c>
      <c r="G460" s="24" t="n">
        <v>46231</v>
      </c>
      <c r="H460" s="24" t="n">
        <v>46231</v>
      </c>
      <c r="I460" s="22" t="inlineStr">
        <is>
          <t>설명회</t>
        </is>
      </c>
      <c r="J460" s="22" t="inlineStr">
        <is>
          <t>고1 수능기초반</t>
        </is>
      </c>
      <c r="K460" s="23" t="inlineStr"/>
      <c r="L460" s="22" t="inlineStr">
        <is>
          <t>설명회 신청</t>
        </is>
      </c>
      <c r="M460" s="22" t="inlineStr"/>
      <c r="N460" s="25" t="inlineStr"/>
      <c r="O460" s="26">
        <f>IF(COUNTA(B460:F460)=0,"",IF(AND(B460="",E460=""),"이름을 적어 주세요",IF(F460="","연락처가 없어요",IF(NOT(AND(LEN(F460)=13,LEFT(F460,4)="010-",MID(F460,9,1)="-",ISNUMBER(--SUBSTITUTE(F460,"-","")))),"번호를 010-0000-0000으로",IF(AND(B460&lt;&gt;"",COUNTIFS($F$5:$F$1534,F460,$B$5:$B$1534,B460)&gt;1),"같은 학생이 또 있어요",IF(AND(ISNUMBER(G460),ISNUMBER(H460),H460&lt;G460),"마지막 연락이 처음보다 빨라요",""))))))</f>
        <v/>
      </c>
    </row>
    <row r="461" ht="20" customHeight="1">
      <c r="A461" s="21">
        <f>IF(COUNTA(B461:F461)=0,"",ROW()-4)</f>
        <v/>
      </c>
      <c r="B461" s="22" t="inlineStr">
        <is>
          <t>명소율</t>
        </is>
      </c>
      <c r="C461" s="23" t="inlineStr">
        <is>
          <t>중2</t>
        </is>
      </c>
      <c r="D461" s="22" t="inlineStr"/>
      <c r="E461" s="22" t="inlineStr">
        <is>
          <t>김지훈</t>
        </is>
      </c>
      <c r="F461" s="22" t="inlineStr">
        <is>
          <t>010-2564-4043</t>
        </is>
      </c>
      <c r="G461" s="24" t="n">
        <v>46100</v>
      </c>
      <c r="H461" s="24" t="n">
        <v>46230</v>
      </c>
      <c r="I461" s="22" t="inlineStr">
        <is>
          <t>전화·설명회</t>
        </is>
      </c>
      <c r="J461" s="22" t="inlineStr">
        <is>
          <t>중등 서술형반</t>
        </is>
      </c>
      <c r="K461" s="23" t="inlineStr"/>
      <c r="L461" s="22" t="inlineStr">
        <is>
          <t>설명회 신청</t>
        </is>
      </c>
      <c r="M461" s="22" t="inlineStr">
        <is>
          <t>3/19 방학 특강 문의</t>
        </is>
      </c>
      <c r="N461" s="25" t="inlineStr"/>
      <c r="O461" s="26">
        <f>IF(COUNTA(B461:F461)=0,"",IF(AND(B461="",E461=""),"이름을 적어 주세요",IF(F461="","연락처가 없어요",IF(NOT(AND(LEN(F461)=13,LEFT(F461,4)="010-",MID(F461,9,1)="-",ISNUMBER(--SUBSTITUTE(F461,"-","")))),"번호를 010-0000-0000으로",IF(AND(B461&lt;&gt;"",COUNTIFS($F$5:$F$1534,F461,$B$5:$B$1534,B461)&gt;1),"같은 학생이 또 있어요",IF(AND(ISNUMBER(G461),ISNUMBER(H461),H461&lt;G461),"마지막 연락이 처음보다 빨라요",""))))))</f>
        <v/>
      </c>
    </row>
    <row r="462" ht="20" customHeight="1">
      <c r="A462" s="21">
        <f>IF(COUNTA(B462:F462)=0,"",ROW()-4)</f>
        <v/>
      </c>
      <c r="B462" s="22" t="inlineStr">
        <is>
          <t>채이준</t>
        </is>
      </c>
      <c r="C462" s="23" t="inlineStr">
        <is>
          <t>초4</t>
        </is>
      </c>
      <c r="D462" s="22" t="inlineStr">
        <is>
          <t>숲길초</t>
        </is>
      </c>
      <c r="E462" s="22" t="inlineStr">
        <is>
          <t>이미영</t>
        </is>
      </c>
      <c r="F462" s="22" t="inlineStr">
        <is>
          <t>010-8958-2405</t>
        </is>
      </c>
      <c r="G462" s="24" t="n">
        <v>46123</v>
      </c>
      <c r="H462" s="24" t="n">
        <v>46230</v>
      </c>
      <c r="I462" s="22" t="inlineStr">
        <is>
          <t>전화·설명회·레벨테스트</t>
        </is>
      </c>
      <c r="J462" s="22" t="inlineStr">
        <is>
          <t>초등 리딩반</t>
        </is>
      </c>
      <c r="K462" s="23" t="inlineStr">
        <is>
          <t>A1</t>
        </is>
      </c>
      <c r="L462" s="22" t="inlineStr">
        <is>
          <t>레벨테스트 봄</t>
        </is>
      </c>
      <c r="M462" s="22" t="inlineStr">
        <is>
          <t>7/27 시간표 문자로 보내 드림</t>
        </is>
      </c>
      <c r="N462" s="25" t="inlineStr"/>
      <c r="O462" s="26">
        <f>IF(COUNTA(B462:F462)=0,"",IF(AND(B462="",E462=""),"이름을 적어 주세요",IF(F462="","연락처가 없어요",IF(NOT(AND(LEN(F462)=13,LEFT(F462,4)="010-",MID(F462,9,1)="-",ISNUMBER(--SUBSTITUTE(F462,"-","")))),"번호를 010-0000-0000으로",IF(AND(B462&lt;&gt;"",COUNTIFS($F$5:$F$1534,F462,$B$5:$B$1534,B462)&gt;1),"같은 학생이 또 있어요",IF(AND(ISNUMBER(G462),ISNUMBER(H462),H462&lt;G462),"마지막 연락이 처음보다 빨라요",""))))))</f>
        <v/>
      </c>
    </row>
    <row r="463" ht="20" customHeight="1">
      <c r="A463" s="21">
        <f>IF(COUNTA(B463:F463)=0,"",ROW()-4)</f>
        <v/>
      </c>
      <c r="B463" s="22" t="inlineStr">
        <is>
          <t>정서연</t>
        </is>
      </c>
      <c r="C463" s="23" t="inlineStr">
        <is>
          <t>초6</t>
        </is>
      </c>
      <c r="D463" s="22" t="inlineStr">
        <is>
          <t>한빛초</t>
        </is>
      </c>
      <c r="E463" s="22" t="inlineStr">
        <is>
          <t>조미경</t>
        </is>
      </c>
      <c r="F463" s="22" t="inlineStr">
        <is>
          <t>010-5609-7923</t>
        </is>
      </c>
      <c r="G463" s="24" t="n">
        <v>46216</v>
      </c>
      <c r="H463" s="24" t="n">
        <v>46230</v>
      </c>
      <c r="I463" s="22" t="inlineStr">
        <is>
          <t>전화·설명회·레벨테스트</t>
        </is>
      </c>
      <c r="J463" s="22" t="inlineStr">
        <is>
          <t>초등 리딩반</t>
        </is>
      </c>
      <c r="K463" s="23" t="inlineStr">
        <is>
          <t>A2</t>
        </is>
      </c>
      <c r="L463" s="22" t="inlineStr">
        <is>
          <t>레벨테스트 봄</t>
        </is>
      </c>
      <c r="M463" s="22" t="inlineStr"/>
      <c r="N463" s="25" t="inlineStr"/>
      <c r="O463" s="26">
        <f>IF(COUNTA(B463:F463)=0,"",IF(AND(B463="",E463=""),"이름을 적어 주세요",IF(F463="","연락처가 없어요",IF(NOT(AND(LEN(F463)=13,LEFT(F463,4)="010-",MID(F463,9,1)="-",ISNUMBER(--SUBSTITUTE(F463,"-","")))),"번호를 010-0000-0000으로",IF(AND(B463&lt;&gt;"",COUNTIFS($F$5:$F$1534,F463,$B$5:$B$1534,B463)&gt;1),"같은 학생이 또 있어요",IF(AND(ISNUMBER(G463),ISNUMBER(H463),H463&lt;G463),"마지막 연락이 처음보다 빨라요",""))))))</f>
        <v/>
      </c>
    </row>
    <row r="464" ht="20" customHeight="1">
      <c r="A464" s="21">
        <f>IF(COUNTA(B464:F464)=0,"",ROW()-4)</f>
        <v/>
      </c>
      <c r="B464" s="22" t="inlineStr">
        <is>
          <t>고하은</t>
        </is>
      </c>
      <c r="C464" s="23" t="inlineStr">
        <is>
          <t>중1</t>
        </is>
      </c>
      <c r="D464" s="22" t="inlineStr"/>
      <c r="E464" s="22" t="inlineStr">
        <is>
          <t>임지혜</t>
        </is>
      </c>
      <c r="F464" s="22" t="inlineStr">
        <is>
          <t>010-9535-2162</t>
        </is>
      </c>
      <c r="G464" s="24" t="n">
        <v>46230</v>
      </c>
      <c r="H464" s="24" t="n">
        <v>46230</v>
      </c>
      <c r="I464" s="22" t="inlineStr">
        <is>
          <t>전화</t>
        </is>
      </c>
      <c r="J464" s="22" t="inlineStr"/>
      <c r="K464" s="23" t="inlineStr"/>
      <c r="L464" s="22" t="inlineStr">
        <is>
          <t>전화 상담</t>
        </is>
      </c>
      <c r="M464" s="22" t="inlineStr">
        <is>
          <t>7/27 형이 다녔던 곳 물어봄</t>
        </is>
      </c>
      <c r="N464" s="25" t="inlineStr"/>
      <c r="O464" s="26">
        <f>IF(COUNTA(B464:F464)=0,"",IF(AND(B464="",E464=""),"이름을 적어 주세요",IF(F464="","연락처가 없어요",IF(NOT(AND(LEN(F464)=13,LEFT(F464,4)="010-",MID(F464,9,1)="-",ISNUMBER(--SUBSTITUTE(F464,"-","")))),"번호를 010-0000-0000으로",IF(AND(B464&lt;&gt;"",COUNTIFS($F$5:$F$1534,F464,$B$5:$B$1534,B464)&gt;1),"같은 학생이 또 있어요",IF(AND(ISNUMBER(G464),ISNUMBER(H464),H464&lt;G464),"마지막 연락이 처음보다 빨라요",""))))))</f>
        <v/>
      </c>
    </row>
    <row r="465" ht="20" customHeight="1">
      <c r="A465" s="21">
        <f>IF(COUNTA(B465:F465)=0,"",ROW()-4)</f>
        <v/>
      </c>
      <c r="B465" s="22" t="inlineStr">
        <is>
          <t>문다은</t>
        </is>
      </c>
      <c r="C465" s="23" t="inlineStr">
        <is>
          <t>초6</t>
        </is>
      </c>
      <c r="D465" s="22" t="inlineStr">
        <is>
          <t>누리초</t>
        </is>
      </c>
      <c r="E465" s="22" t="inlineStr">
        <is>
          <t>설은정</t>
        </is>
      </c>
      <c r="F465" s="22" t="inlineStr">
        <is>
          <t>010-8723-1874</t>
        </is>
      </c>
      <c r="G465" s="24" t="n">
        <v>46098</v>
      </c>
      <c r="H465" s="24" t="n">
        <v>46229</v>
      </c>
      <c r="I465" s="22" t="inlineStr">
        <is>
          <t>전화·설명회·레벨테스트</t>
        </is>
      </c>
      <c r="J465" s="22" t="inlineStr">
        <is>
          <t>초등 리딩반</t>
        </is>
      </c>
      <c r="K465" s="23" t="inlineStr">
        <is>
          <t>C1 (재시험)</t>
        </is>
      </c>
      <c r="L465" s="22" t="inlineStr">
        <is>
          <t>레벨테스트 봄</t>
        </is>
      </c>
      <c r="M465" s="22" t="inlineStr">
        <is>
          <t>7/26 리딩 레벨 궁금해함</t>
        </is>
      </c>
      <c r="N465" s="25" t="inlineStr"/>
      <c r="O465" s="26">
        <f>IF(COUNTA(B465:F465)=0,"",IF(AND(B465="",E465=""),"이름을 적어 주세요",IF(F465="","연락처가 없어요",IF(NOT(AND(LEN(F465)=13,LEFT(F465,4)="010-",MID(F465,9,1)="-",ISNUMBER(--SUBSTITUTE(F465,"-","")))),"번호를 010-0000-0000으로",IF(AND(B465&lt;&gt;"",COUNTIFS($F$5:$F$1534,F465,$B$5:$B$1534,B465)&gt;1),"같은 학생이 또 있어요",IF(AND(ISNUMBER(G465),ISNUMBER(H465),H465&lt;G465),"마지막 연락이 처음보다 빨라요",""))))))</f>
        <v/>
      </c>
    </row>
    <row r="466" ht="20" customHeight="1">
      <c r="A466" s="21">
        <f>IF(COUNTA(B466:F466)=0,"",ROW()-4)</f>
        <v/>
      </c>
      <c r="B466" s="22" t="inlineStr">
        <is>
          <t>최지우</t>
        </is>
      </c>
      <c r="C466" s="23" t="inlineStr">
        <is>
          <t>초4</t>
        </is>
      </c>
      <c r="D466" s="22" t="inlineStr"/>
      <c r="E466" s="22" t="inlineStr">
        <is>
          <t>기혜진</t>
        </is>
      </c>
      <c r="F466" s="22" t="inlineStr">
        <is>
          <t>010-6178-2903</t>
        </is>
      </c>
      <c r="G466" s="24" t="n">
        <v>46066</v>
      </c>
      <c r="H466" s="24" t="n">
        <v>46229</v>
      </c>
      <c r="I466" s="22" t="inlineStr">
        <is>
          <t>전화·설명회</t>
        </is>
      </c>
      <c r="J466" s="22" t="inlineStr">
        <is>
          <t>초등 문법반</t>
        </is>
      </c>
      <c r="K466" s="23" t="inlineStr"/>
      <c r="L466" s="22" t="inlineStr">
        <is>
          <t>설명회 신청</t>
        </is>
      </c>
      <c r="M466" s="22" t="inlineStr">
        <is>
          <t>7/26 말하기 위주 원함</t>
        </is>
      </c>
      <c r="N466" s="25" t="inlineStr"/>
      <c r="O466" s="26">
        <f>IF(COUNTA(B466:F466)=0,"",IF(AND(B466="",E466=""),"이름을 적어 주세요",IF(F466="","연락처가 없어요",IF(NOT(AND(LEN(F466)=13,LEFT(F466,4)="010-",MID(F466,9,1)="-",ISNUMBER(--SUBSTITUTE(F466,"-","")))),"번호를 010-0000-0000으로",IF(AND(B466&lt;&gt;"",COUNTIFS($F$5:$F$1534,F466,$B$5:$B$1534,B466)&gt;1),"같은 학생이 또 있어요",IF(AND(ISNUMBER(G466),ISNUMBER(H466),H466&lt;G466),"마지막 연락이 처음보다 빨라요",""))))))</f>
        <v/>
      </c>
    </row>
    <row r="467" ht="20" customHeight="1">
      <c r="A467" s="21">
        <f>IF(COUNTA(B467:F467)=0,"",ROW()-4)</f>
        <v/>
      </c>
      <c r="B467" s="22" t="inlineStr">
        <is>
          <t>이유찬</t>
        </is>
      </c>
      <c r="C467" s="23" t="inlineStr">
        <is>
          <t>중3</t>
        </is>
      </c>
      <c r="D467" s="22" t="inlineStr"/>
      <c r="E467" s="22" t="inlineStr">
        <is>
          <t>양지영</t>
        </is>
      </c>
      <c r="F467" s="22" t="inlineStr">
        <is>
          <t>010-3082-3237</t>
        </is>
      </c>
      <c r="G467" s="24" t="n">
        <v>46229</v>
      </c>
      <c r="H467" s="24" t="n">
        <v>46229</v>
      </c>
      <c r="I467" s="22" t="inlineStr">
        <is>
          <t>전화</t>
        </is>
      </c>
      <c r="J467" s="22" t="inlineStr"/>
      <c r="K467" s="23" t="inlineStr"/>
      <c r="L467" s="22" t="inlineStr">
        <is>
          <t>전화 상담</t>
        </is>
      </c>
      <c r="M467" s="22" t="inlineStr">
        <is>
          <t>7/26 문법이 약하다고 함</t>
        </is>
      </c>
      <c r="N467" s="25" t="inlineStr"/>
      <c r="O467" s="26">
        <f>IF(COUNTA(B467:F467)=0,"",IF(AND(B467="",E467=""),"이름을 적어 주세요",IF(F467="","연락처가 없어요",IF(NOT(AND(LEN(F467)=13,LEFT(F467,4)="010-",MID(F467,9,1)="-",ISNUMBER(--SUBSTITUTE(F467,"-","")))),"번호를 010-0000-0000으로",IF(AND(B467&lt;&gt;"",COUNTIFS($F$5:$F$1534,F467,$B$5:$B$1534,B467)&gt;1),"같은 학생이 또 있어요",IF(AND(ISNUMBER(G467),ISNUMBER(H467),H467&lt;G467),"마지막 연락이 처음보다 빨라요",""))))))</f>
        <v/>
      </c>
    </row>
    <row r="468" ht="20" customHeight="1">
      <c r="A468" s="21">
        <f>IF(COUNTA(B468:F468)=0,"",ROW()-4)</f>
        <v/>
      </c>
      <c r="B468" s="22" t="inlineStr"/>
      <c r="C468" s="23" t="inlineStr">
        <is>
          <t>고1</t>
        </is>
      </c>
      <c r="D468" s="22" t="inlineStr"/>
      <c r="E468" s="22" t="inlineStr">
        <is>
          <t>최지영</t>
        </is>
      </c>
      <c r="F468" s="22" t="inlineStr">
        <is>
          <t>010-5760-4715</t>
        </is>
      </c>
      <c r="G468" s="24" t="n">
        <v>46229</v>
      </c>
      <c r="H468" s="24" t="n">
        <v>46229</v>
      </c>
      <c r="I468" s="22" t="inlineStr">
        <is>
          <t>설명회</t>
        </is>
      </c>
      <c r="J468" s="22" t="inlineStr">
        <is>
          <t>중등 내신반</t>
        </is>
      </c>
      <c r="K468" s="23" t="inlineStr"/>
      <c r="L468" s="22" t="inlineStr">
        <is>
          <t>설명회 신청</t>
        </is>
      </c>
      <c r="M468" s="22" t="inlineStr"/>
      <c r="N468" s="25" t="inlineStr"/>
      <c r="O468" s="26">
        <f>IF(COUNTA(B468:F468)=0,"",IF(AND(B468="",E468=""),"이름을 적어 주세요",IF(F468="","연락처가 없어요",IF(NOT(AND(LEN(F468)=13,LEFT(F468,4)="010-",MID(F468,9,1)="-",ISNUMBER(--SUBSTITUTE(F468,"-","")))),"번호를 010-0000-0000으로",IF(AND(B468&lt;&gt;"",COUNTIFS($F$5:$F$1534,F468,$B$5:$B$1534,B468)&gt;1),"같은 학생이 또 있어요",IF(AND(ISNUMBER(G468),ISNUMBER(H468),H468&lt;G468),"마지막 연락이 처음보다 빨라요",""))))))</f>
        <v/>
      </c>
    </row>
    <row r="469" ht="20" customHeight="1">
      <c r="A469" s="21">
        <f>IF(COUNTA(B469:F469)=0,"",ROW()-4)</f>
        <v/>
      </c>
      <c r="B469" s="22" t="inlineStr"/>
      <c r="C469" s="23" t="inlineStr">
        <is>
          <t>고1</t>
        </is>
      </c>
      <c r="D469" s="22" t="inlineStr"/>
      <c r="E469" s="22" t="inlineStr">
        <is>
          <t>이재현</t>
        </is>
      </c>
      <c r="F469" s="22" t="inlineStr">
        <is>
          <t>010-5358-9448</t>
        </is>
      </c>
      <c r="G469" s="24" t="n">
        <v>46229</v>
      </c>
      <c r="H469" s="24" t="n">
        <v>46229</v>
      </c>
      <c r="I469" s="22" t="inlineStr">
        <is>
          <t>설명회</t>
        </is>
      </c>
      <c r="J469" s="22" t="inlineStr">
        <is>
          <t>중등 서술형반</t>
        </is>
      </c>
      <c r="K469" s="23" t="inlineStr"/>
      <c r="L469" s="22" t="inlineStr">
        <is>
          <t>설명회 신청</t>
        </is>
      </c>
      <c r="M469" s="22" t="inlineStr"/>
      <c r="N469" s="25" t="inlineStr"/>
      <c r="O469" s="26">
        <f>IF(COUNTA(B469:F469)=0,"",IF(AND(B469="",E469=""),"이름을 적어 주세요",IF(F469="","연락처가 없어요",IF(NOT(AND(LEN(F469)=13,LEFT(F469,4)="010-",MID(F469,9,1)="-",ISNUMBER(--SUBSTITUTE(F469,"-","")))),"번호를 010-0000-0000으로",IF(AND(B469&lt;&gt;"",COUNTIFS($F$5:$F$1534,F469,$B$5:$B$1534,B469)&gt;1),"같은 학생이 또 있어요",IF(AND(ISNUMBER(G469),ISNUMBER(H469),H469&lt;G469),"마지막 연락이 처음보다 빨라요",""))))))</f>
        <v/>
      </c>
    </row>
    <row r="470" ht="20" customHeight="1">
      <c r="A470" s="21">
        <f>IF(COUNTA(B470:F470)=0,"",ROW()-4)</f>
        <v/>
      </c>
      <c r="B470" s="22" t="inlineStr">
        <is>
          <t>오지호</t>
        </is>
      </c>
      <c r="C470" s="23" t="inlineStr">
        <is>
          <t>초5</t>
        </is>
      </c>
      <c r="D470" s="22" t="inlineStr">
        <is>
          <t>한빛초</t>
        </is>
      </c>
      <c r="E470" s="22" t="inlineStr">
        <is>
          <t>나수진</t>
        </is>
      </c>
      <c r="F470" s="22" t="inlineStr">
        <is>
          <t>010-4045-6605</t>
        </is>
      </c>
      <c r="G470" s="24" t="n">
        <v>46093</v>
      </c>
      <c r="H470" s="24" t="n">
        <v>46228</v>
      </c>
      <c r="I470" s="22" t="inlineStr">
        <is>
          <t>전화·설명회·레벨테스트</t>
        </is>
      </c>
      <c r="J470" s="22" t="inlineStr">
        <is>
          <t>초등 리딩반</t>
        </is>
      </c>
      <c r="K470" s="23" t="inlineStr">
        <is>
          <t>B1</t>
        </is>
      </c>
      <c r="L470" s="22" t="inlineStr">
        <is>
          <t>레벨테스트 봄</t>
        </is>
      </c>
      <c r="M470" s="22" t="inlineStr">
        <is>
          <t>4/19 말하기 위주 원함</t>
        </is>
      </c>
      <c r="N470" s="25" t="inlineStr"/>
      <c r="O470" s="26">
        <f>IF(COUNTA(B470:F470)=0,"",IF(AND(B470="",E470=""),"이름을 적어 주세요",IF(F470="","연락처가 없어요",IF(NOT(AND(LEN(F470)=13,LEFT(F470,4)="010-",MID(F470,9,1)="-",ISNUMBER(--SUBSTITUTE(F470,"-","")))),"번호를 010-0000-0000으로",IF(AND(B470&lt;&gt;"",COUNTIFS($F$5:$F$1534,F470,$B$5:$B$1534,B470)&gt;1),"같은 학생이 또 있어요",IF(AND(ISNUMBER(G470),ISNUMBER(H470),H470&lt;G470),"마지막 연락이 처음보다 빨라요",""))))))</f>
        <v/>
      </c>
    </row>
    <row r="471" ht="20" customHeight="1">
      <c r="A471" s="21">
        <f>IF(COUNTA(B471:F471)=0,"",ROW()-4)</f>
        <v/>
      </c>
      <c r="B471" s="22" t="inlineStr">
        <is>
          <t>이지후</t>
        </is>
      </c>
      <c r="C471" s="23" t="inlineStr">
        <is>
          <t>중1</t>
        </is>
      </c>
      <c r="D471" s="22" t="inlineStr">
        <is>
          <t>숲길중</t>
        </is>
      </c>
      <c r="E471" s="22" t="inlineStr">
        <is>
          <t>박씨 어머님</t>
        </is>
      </c>
      <c r="F471" s="22" t="inlineStr">
        <is>
          <t>010-5026-3411</t>
        </is>
      </c>
      <c r="G471" s="24" t="n">
        <v>46180</v>
      </c>
      <c r="H471" s="24" t="n">
        <v>46228</v>
      </c>
      <c r="I471" s="22" t="inlineStr">
        <is>
          <t>전화·레벨테스트</t>
        </is>
      </c>
      <c r="J471" s="22" t="inlineStr"/>
      <c r="K471" s="23" t="inlineStr">
        <is>
          <t>B1</t>
        </is>
      </c>
      <c r="L471" s="22" t="inlineStr">
        <is>
          <t>레벨테스트 봄</t>
        </is>
      </c>
      <c r="M471" s="22" t="inlineStr">
        <is>
          <t>7/25 친구랑 같이 오고 싶어함</t>
        </is>
      </c>
      <c r="N471" s="25" t="inlineStr"/>
      <c r="O471" s="26">
        <f>IF(COUNTA(B471:F471)=0,"",IF(AND(B471="",E471=""),"이름을 적어 주세요",IF(F471="","연락처가 없어요",IF(NOT(AND(LEN(F471)=13,LEFT(F471,4)="010-",MID(F471,9,1)="-",ISNUMBER(--SUBSTITUTE(F471,"-","")))),"번호를 010-0000-0000으로",IF(AND(B471&lt;&gt;"",COUNTIFS($F$5:$F$1534,F471,$B$5:$B$1534,B471)&gt;1),"같은 학생이 또 있어요",IF(AND(ISNUMBER(G471),ISNUMBER(H471),H471&lt;G471),"마지막 연락이 처음보다 빨라요",""))))))</f>
        <v/>
      </c>
    </row>
    <row r="472" ht="20" customHeight="1">
      <c r="A472" s="21">
        <f>IF(COUNTA(B472:F472)=0,"",ROW()-4)</f>
        <v/>
      </c>
      <c r="B472" s="22" t="inlineStr">
        <is>
          <t>장우진</t>
        </is>
      </c>
      <c r="C472" s="23" t="inlineStr">
        <is>
          <t>중3</t>
        </is>
      </c>
      <c r="D472" s="22" t="inlineStr"/>
      <c r="E472" s="22" t="inlineStr">
        <is>
          <t>김씨 어머님</t>
        </is>
      </c>
      <c r="F472" s="22" t="inlineStr">
        <is>
          <t>010-2159-6780</t>
        </is>
      </c>
      <c r="G472" s="24" t="n">
        <v>46182</v>
      </c>
      <c r="H472" s="24" t="n">
        <v>46228</v>
      </c>
      <c r="I472" s="22" t="inlineStr">
        <is>
          <t>전화·설명회</t>
        </is>
      </c>
      <c r="J472" s="22" t="inlineStr">
        <is>
          <t>중등 내신반</t>
        </is>
      </c>
      <c r="K472" s="23" t="inlineStr"/>
      <c r="L472" s="22" t="inlineStr">
        <is>
          <t>설명회 신청</t>
        </is>
      </c>
      <c r="M472" s="22" t="inlineStr">
        <is>
          <t>6/9 수강료 문의</t>
        </is>
      </c>
      <c r="N472" s="25" t="inlineStr"/>
      <c r="O472" s="26">
        <f>IF(COUNTA(B472:F472)=0,"",IF(AND(B472="",E472=""),"이름을 적어 주세요",IF(F472="","연락처가 없어요",IF(NOT(AND(LEN(F472)=13,LEFT(F472,4)="010-",MID(F472,9,1)="-",ISNUMBER(--SUBSTITUTE(F472,"-","")))),"번호를 010-0000-0000으로",IF(AND(B472&lt;&gt;"",COUNTIFS($F$5:$F$1534,F472,$B$5:$B$1534,B472)&gt;1),"같은 학생이 또 있어요",IF(AND(ISNUMBER(G472),ISNUMBER(H472),H472&lt;G472),"마지막 연락이 처음보다 빨라요",""))))))</f>
        <v/>
      </c>
    </row>
    <row r="473" ht="20" customHeight="1">
      <c r="A473" s="21">
        <f>IF(COUNTA(B473:F473)=0,"",ROW()-4)</f>
        <v/>
      </c>
      <c r="B473" s="22" t="inlineStr">
        <is>
          <t>임하윤</t>
        </is>
      </c>
      <c r="C473" s="23" t="inlineStr">
        <is>
          <t>중2</t>
        </is>
      </c>
      <c r="D473" s="22" t="inlineStr">
        <is>
          <t>해오름중</t>
        </is>
      </c>
      <c r="E473" s="22" t="inlineStr">
        <is>
          <t>김혜진</t>
        </is>
      </c>
      <c r="F473" s="22" t="inlineStr">
        <is>
          <t>010-8518-0512</t>
        </is>
      </c>
      <c r="G473" s="24" t="n">
        <v>46087</v>
      </c>
      <c r="H473" s="24" t="n">
        <v>46228</v>
      </c>
      <c r="I473" s="22" t="inlineStr">
        <is>
          <t>설명회·레벨테스트</t>
        </is>
      </c>
      <c r="J473" s="22" t="inlineStr">
        <is>
          <t>중등 내신반</t>
        </is>
      </c>
      <c r="K473" s="23" t="inlineStr">
        <is>
          <t>C1</t>
        </is>
      </c>
      <c r="L473" s="22" t="inlineStr">
        <is>
          <t>레벨테스트 봄</t>
        </is>
      </c>
      <c r="M473" s="22" t="inlineStr"/>
      <c r="N473" s="25" t="inlineStr"/>
      <c r="O473" s="26">
        <f>IF(COUNTA(B473:F473)=0,"",IF(AND(B473="",E473=""),"이름을 적어 주세요",IF(F473="","연락처가 없어요",IF(NOT(AND(LEN(F473)=13,LEFT(F473,4)="010-",MID(F473,9,1)="-",ISNUMBER(--SUBSTITUTE(F473,"-","")))),"번호를 010-0000-0000으로",IF(AND(B473&lt;&gt;"",COUNTIFS($F$5:$F$1534,F473,$B$5:$B$1534,B473)&gt;1),"같은 학생이 또 있어요",IF(AND(ISNUMBER(G473),ISNUMBER(H473),H473&lt;G473),"마지막 연락이 처음보다 빨라요",""))))))</f>
        <v/>
      </c>
    </row>
    <row r="474" ht="20" customHeight="1">
      <c r="A474" s="21">
        <f>IF(COUNTA(B474:F474)=0,"",ROW()-4)</f>
        <v/>
      </c>
      <c r="B474" s="22" t="inlineStr">
        <is>
          <t>남하은</t>
        </is>
      </c>
      <c r="C474" s="23" t="inlineStr">
        <is>
          <t>중2</t>
        </is>
      </c>
      <c r="D474" s="22" t="inlineStr">
        <is>
          <t>새봄중</t>
        </is>
      </c>
      <c r="E474" s="22" t="inlineStr"/>
      <c r="F474" s="22" t="inlineStr">
        <is>
          <t>010-7183-3910</t>
        </is>
      </c>
      <c r="G474" s="24" t="n">
        <v>46228</v>
      </c>
      <c r="H474" s="24" t="n">
        <v>46228</v>
      </c>
      <c r="I474" s="22" t="inlineStr">
        <is>
          <t>레벨테스트</t>
        </is>
      </c>
      <c r="J474" s="22" t="inlineStr"/>
      <c r="K474" s="23" t="inlineStr">
        <is>
          <t>B2</t>
        </is>
      </c>
      <c r="L474" s="22" t="inlineStr">
        <is>
          <t>레벨테스트 봄</t>
        </is>
      </c>
      <c r="M474" s="22" t="inlineStr"/>
      <c r="N474" s="25" t="inlineStr"/>
      <c r="O474" s="26">
        <f>IF(COUNTA(B474:F474)=0,"",IF(AND(B474="",E474=""),"이름을 적어 주세요",IF(F474="","연락처가 없어요",IF(NOT(AND(LEN(F474)=13,LEFT(F474,4)="010-",MID(F474,9,1)="-",ISNUMBER(--SUBSTITUTE(F474,"-","")))),"번호를 010-0000-0000으로",IF(AND(B474&lt;&gt;"",COUNTIFS($F$5:$F$1534,F474,$B$5:$B$1534,B474)&gt;1),"같은 학생이 또 있어요",IF(AND(ISNUMBER(G474),ISNUMBER(H474),H474&lt;G474),"마지막 연락이 처음보다 빨라요",""))))))</f>
        <v/>
      </c>
    </row>
    <row r="475" ht="20" customHeight="1">
      <c r="A475" s="21">
        <f>IF(COUNTA(B475:F475)=0,"",ROW()-4)</f>
        <v/>
      </c>
      <c r="B475" s="22" t="inlineStr"/>
      <c r="C475" s="23" t="inlineStr">
        <is>
          <t>초6</t>
        </is>
      </c>
      <c r="D475" s="22" t="inlineStr"/>
      <c r="E475" s="22" t="inlineStr">
        <is>
          <t>고재현</t>
        </is>
      </c>
      <c r="F475" s="22" t="inlineStr">
        <is>
          <t>010-9280-4305</t>
        </is>
      </c>
      <c r="G475" s="24" t="n">
        <v>46228</v>
      </c>
      <c r="H475" s="24" t="n">
        <v>46228</v>
      </c>
      <c r="I475" s="22" t="inlineStr">
        <is>
          <t>설명회</t>
        </is>
      </c>
      <c r="J475" s="22" t="inlineStr">
        <is>
          <t>초등 리딩반</t>
        </is>
      </c>
      <c r="K475" s="23" t="inlineStr"/>
      <c r="L475" s="22" t="inlineStr">
        <is>
          <t>설명회 신청</t>
        </is>
      </c>
      <c r="M475" s="22" t="inlineStr"/>
      <c r="N475" s="25" t="inlineStr"/>
      <c r="O475" s="26">
        <f>IF(COUNTA(B475:F475)=0,"",IF(AND(B475="",E475=""),"이름을 적어 주세요",IF(F475="","연락처가 없어요",IF(NOT(AND(LEN(F475)=13,LEFT(F475,4)="010-",MID(F475,9,1)="-",ISNUMBER(--SUBSTITUTE(F475,"-","")))),"번호를 010-0000-0000으로",IF(AND(B475&lt;&gt;"",COUNTIFS($F$5:$F$1534,F475,$B$5:$B$1534,B475)&gt;1),"같은 학생이 또 있어요",IF(AND(ISNUMBER(G475),ISNUMBER(H475),H475&lt;G475),"마지막 연락이 처음보다 빨라요",""))))))</f>
        <v/>
      </c>
    </row>
    <row r="476" ht="20" customHeight="1">
      <c r="A476" s="21">
        <f>IF(COUNTA(B476:F476)=0,"",ROW()-4)</f>
        <v/>
      </c>
      <c r="B476" s="22" t="inlineStr"/>
      <c r="C476" s="23" t="inlineStr">
        <is>
          <t>초4</t>
        </is>
      </c>
      <c r="D476" s="22" t="inlineStr"/>
      <c r="E476" s="22" t="inlineStr">
        <is>
          <t>박상우</t>
        </is>
      </c>
      <c r="F476" s="22" t="inlineStr">
        <is>
          <t>010-6008-6988</t>
        </is>
      </c>
      <c r="G476" s="24" t="n">
        <v>46228</v>
      </c>
      <c r="H476" s="24" t="n">
        <v>46228</v>
      </c>
      <c r="I476" s="22" t="inlineStr">
        <is>
          <t>설명회</t>
        </is>
      </c>
      <c r="J476" s="22" t="inlineStr">
        <is>
          <t>초등 리딩반</t>
        </is>
      </c>
      <c r="K476" s="23" t="inlineStr"/>
      <c r="L476" s="22" t="inlineStr">
        <is>
          <t>설명회 신청</t>
        </is>
      </c>
      <c r="M476" s="22" t="inlineStr"/>
      <c r="N476" s="25" t="inlineStr"/>
      <c r="O476" s="26">
        <f>IF(COUNTA(B476:F476)=0,"",IF(AND(B476="",E476=""),"이름을 적어 주세요",IF(F476="","연락처가 없어요",IF(NOT(AND(LEN(F476)=13,LEFT(F476,4)="010-",MID(F476,9,1)="-",ISNUMBER(--SUBSTITUTE(F476,"-","")))),"번호를 010-0000-0000으로",IF(AND(B476&lt;&gt;"",COUNTIFS($F$5:$F$1534,F476,$B$5:$B$1534,B476)&gt;1),"같은 학생이 또 있어요",IF(AND(ISNUMBER(G476),ISNUMBER(H476),H476&lt;G476),"마지막 연락이 처음보다 빨라요",""))))))</f>
        <v/>
      </c>
    </row>
    <row r="477" ht="20" customHeight="1">
      <c r="A477" s="21">
        <f>IF(COUNTA(B477:F477)=0,"",ROW()-4)</f>
        <v/>
      </c>
      <c r="B477" s="22" t="inlineStr">
        <is>
          <t>한서윤</t>
        </is>
      </c>
      <c r="C477" s="23" t="inlineStr">
        <is>
          <t>초6</t>
        </is>
      </c>
      <c r="D477" s="22" t="inlineStr"/>
      <c r="E477" s="22" t="inlineStr">
        <is>
          <t>최미영</t>
        </is>
      </c>
      <c r="F477" s="22" t="inlineStr">
        <is>
          <t>010-2449-9875</t>
        </is>
      </c>
      <c r="G477" s="24" t="n">
        <v>46227</v>
      </c>
      <c r="H477" s="24" t="n">
        <v>46227</v>
      </c>
      <c r="I477" s="22" t="inlineStr">
        <is>
          <t>전화</t>
        </is>
      </c>
      <c r="J477" s="22" t="inlineStr"/>
      <c r="K477" s="23" t="inlineStr"/>
      <c r="L477" s="22" t="inlineStr">
        <is>
          <t>전화 상담</t>
        </is>
      </c>
      <c r="M477" s="22" t="inlineStr"/>
      <c r="N477" s="25" t="inlineStr"/>
      <c r="O477" s="26">
        <f>IF(COUNTA(B477:F477)=0,"",IF(AND(B477="",E477=""),"이름을 적어 주세요",IF(F477="","연락처가 없어요",IF(NOT(AND(LEN(F477)=13,LEFT(F477,4)="010-",MID(F477,9,1)="-",ISNUMBER(--SUBSTITUTE(F477,"-","")))),"번호를 010-0000-0000으로",IF(AND(B477&lt;&gt;"",COUNTIFS($F$5:$F$1534,F477,$B$5:$B$1534,B477)&gt;1),"같은 학생이 또 있어요",IF(AND(ISNUMBER(G477),ISNUMBER(H477),H477&lt;G477),"마지막 연락이 처음보다 빨라요",""))))))</f>
        <v/>
      </c>
    </row>
    <row r="478" ht="20" customHeight="1">
      <c r="A478" s="21">
        <f>IF(COUNTA(B478:F478)=0,"",ROW()-4)</f>
        <v/>
      </c>
      <c r="B478" s="22" t="inlineStr">
        <is>
          <t>이시우</t>
        </is>
      </c>
      <c r="C478" s="23" t="inlineStr">
        <is>
          <t>초5</t>
        </is>
      </c>
      <c r="D478" s="22" t="inlineStr"/>
      <c r="E478" s="22" t="inlineStr">
        <is>
          <t>이미경</t>
        </is>
      </c>
      <c r="F478" s="22" t="inlineStr">
        <is>
          <t>010-2665-1607</t>
        </is>
      </c>
      <c r="G478" s="24" t="n">
        <v>46227</v>
      </c>
      <c r="H478" s="24" t="n">
        <v>46227</v>
      </c>
      <c r="I478" s="22" t="inlineStr">
        <is>
          <t>전화</t>
        </is>
      </c>
      <c r="J478" s="22" t="inlineStr"/>
      <c r="K478" s="23" t="inlineStr"/>
      <c r="L478" s="22" t="inlineStr">
        <is>
          <t>전화 상담</t>
        </is>
      </c>
      <c r="M478" s="22" t="inlineStr">
        <is>
          <t>7/24 설명회 안내함</t>
        </is>
      </c>
      <c r="N478" s="25" t="inlineStr"/>
      <c r="O478" s="26">
        <f>IF(COUNTA(B478:F478)=0,"",IF(AND(B478="",E478=""),"이름을 적어 주세요",IF(F478="","연락처가 없어요",IF(NOT(AND(LEN(F478)=13,LEFT(F478,4)="010-",MID(F478,9,1)="-",ISNUMBER(--SUBSTITUTE(F478,"-","")))),"번호를 010-0000-0000으로",IF(AND(B478&lt;&gt;"",COUNTIFS($F$5:$F$1534,F478,$B$5:$B$1534,B478)&gt;1),"같은 학생이 또 있어요",IF(AND(ISNUMBER(G478),ISNUMBER(H478),H478&lt;G478),"마지막 연락이 처음보다 빨라요",""))))))</f>
        <v/>
      </c>
    </row>
    <row r="479" ht="20" customHeight="1">
      <c r="A479" s="21">
        <f>IF(COUNTA(B479:F479)=0,"",ROW()-4)</f>
        <v/>
      </c>
      <c r="B479" s="22" t="inlineStr">
        <is>
          <t>강다인</t>
        </is>
      </c>
      <c r="C479" s="23" t="inlineStr">
        <is>
          <t>중1</t>
        </is>
      </c>
      <c r="D479" s="22" t="inlineStr">
        <is>
          <t>숲길중</t>
        </is>
      </c>
      <c r="E479" s="22" t="inlineStr"/>
      <c r="F479" s="22" t="inlineStr">
        <is>
          <t>010-9336-4818</t>
        </is>
      </c>
      <c r="G479" s="24" t="n">
        <v>46227</v>
      </c>
      <c r="H479" s="24" t="n">
        <v>46227</v>
      </c>
      <c r="I479" s="22" t="inlineStr">
        <is>
          <t>레벨테스트</t>
        </is>
      </c>
      <c r="J479" s="22" t="inlineStr"/>
      <c r="K479" s="23" t="inlineStr">
        <is>
          <t>B1</t>
        </is>
      </c>
      <c r="L479" s="22" t="inlineStr">
        <is>
          <t>레벨테스트 봄</t>
        </is>
      </c>
      <c r="M479" s="22" t="inlineStr"/>
      <c r="N479" s="25" t="inlineStr"/>
      <c r="O479" s="26">
        <f>IF(COUNTA(B479:F479)=0,"",IF(AND(B479="",E479=""),"이름을 적어 주세요",IF(F479="","연락처가 없어요",IF(NOT(AND(LEN(F479)=13,LEFT(F479,4)="010-",MID(F479,9,1)="-",ISNUMBER(--SUBSTITUTE(F479,"-","")))),"번호를 010-0000-0000으로",IF(AND(B479&lt;&gt;"",COUNTIFS($F$5:$F$1534,F479,$B$5:$B$1534,B479)&gt;1),"같은 학생이 또 있어요",IF(AND(ISNUMBER(G479),ISNUMBER(H479),H479&lt;G479),"마지막 연락이 처음보다 빨라요",""))))))</f>
        <v/>
      </c>
    </row>
    <row r="480" ht="20" customHeight="1">
      <c r="A480" s="21">
        <f>IF(COUNTA(B480:F480)=0,"",ROW()-4)</f>
        <v/>
      </c>
      <c r="B480" s="22" t="inlineStr">
        <is>
          <t>김서현</t>
        </is>
      </c>
      <c r="C480" s="23" t="inlineStr">
        <is>
          <t>초3</t>
        </is>
      </c>
      <c r="D480" s="22" t="inlineStr">
        <is>
          <t>누리초</t>
        </is>
      </c>
      <c r="E480" s="22" t="inlineStr">
        <is>
          <t>강은정</t>
        </is>
      </c>
      <c r="F480" s="22" t="inlineStr">
        <is>
          <t>010-4523-3451</t>
        </is>
      </c>
      <c r="G480" s="24" t="n">
        <v>46055</v>
      </c>
      <c r="H480" s="24" t="n">
        <v>46226</v>
      </c>
      <c r="I480" s="22" t="inlineStr">
        <is>
          <t>전화·레벨테스트</t>
        </is>
      </c>
      <c r="J480" s="22" t="inlineStr"/>
      <c r="K480" s="23" t="inlineStr">
        <is>
          <t>C1</t>
        </is>
      </c>
      <c r="L480" s="22" t="inlineStr">
        <is>
          <t>레벨테스트 봄</t>
        </is>
      </c>
      <c r="M480" s="22" t="inlineStr">
        <is>
          <t>7/23 셔틀 문의</t>
        </is>
      </c>
      <c r="N480" s="25" t="inlineStr"/>
      <c r="O480" s="26">
        <f>IF(COUNTA(B480:F480)=0,"",IF(AND(B480="",E480=""),"이름을 적어 주세요",IF(F480="","연락처가 없어요",IF(NOT(AND(LEN(F480)=13,LEFT(F480,4)="010-",MID(F480,9,1)="-",ISNUMBER(--SUBSTITUTE(F480,"-","")))),"번호를 010-0000-0000으로",IF(AND(B480&lt;&gt;"",COUNTIFS($F$5:$F$1534,F480,$B$5:$B$1534,B480)&gt;1),"같은 학생이 또 있어요",IF(AND(ISNUMBER(G480),ISNUMBER(H480),H480&lt;G480),"마지막 연락이 처음보다 빨라요",""))))))</f>
        <v/>
      </c>
    </row>
    <row r="481" ht="20" customHeight="1">
      <c r="A481" s="21">
        <f>IF(COUNTA(B481:F481)=0,"",ROW()-4)</f>
        <v/>
      </c>
      <c r="B481" s="22" t="inlineStr">
        <is>
          <t>이지민</t>
        </is>
      </c>
      <c r="C481" s="23" t="inlineStr">
        <is>
          <t>고1</t>
        </is>
      </c>
      <c r="D481" s="22" t="inlineStr">
        <is>
          <t>누리고</t>
        </is>
      </c>
      <c r="E481" s="22" t="inlineStr">
        <is>
          <t>박정희</t>
        </is>
      </c>
      <c r="F481" s="22" t="inlineStr">
        <is>
          <t>010-2890-0825</t>
        </is>
      </c>
      <c r="G481" s="24" t="n">
        <v>46088</v>
      </c>
      <c r="H481" s="24" t="n">
        <v>46226</v>
      </c>
      <c r="I481" s="22" t="inlineStr">
        <is>
          <t>전화·설명회·레벨테스트</t>
        </is>
      </c>
      <c r="J481" s="22" t="inlineStr">
        <is>
          <t>고1 수능기초반</t>
        </is>
      </c>
      <c r="K481" s="23" t="inlineStr">
        <is>
          <t>A1</t>
        </is>
      </c>
      <c r="L481" s="22" t="inlineStr">
        <is>
          <t>레벨테스트 봄</t>
        </is>
      </c>
      <c r="M481" s="22" t="inlineStr">
        <is>
          <t>7/3 다음 주 다시 전화 주기로</t>
        </is>
      </c>
      <c r="N481" s="25" t="inlineStr"/>
      <c r="O481" s="26">
        <f>IF(COUNTA(B481:F481)=0,"",IF(AND(B481="",E481=""),"이름을 적어 주세요",IF(F481="","연락처가 없어요",IF(NOT(AND(LEN(F481)=13,LEFT(F481,4)="010-",MID(F481,9,1)="-",ISNUMBER(--SUBSTITUTE(F481,"-","")))),"번호를 010-0000-0000으로",IF(AND(B481&lt;&gt;"",COUNTIFS($F$5:$F$1534,F481,$B$5:$B$1534,B481)&gt;1),"같은 학생이 또 있어요",IF(AND(ISNUMBER(G481),ISNUMBER(H481),H481&lt;G481),"마지막 연락이 처음보다 빨라요",""))))))</f>
        <v/>
      </c>
    </row>
    <row r="482" ht="20" customHeight="1">
      <c r="A482" s="21">
        <f>IF(COUNTA(B482:F482)=0,"",ROW()-4)</f>
        <v/>
      </c>
      <c r="B482" s="22" t="inlineStr">
        <is>
          <t>이예준</t>
        </is>
      </c>
      <c r="C482" s="23" t="inlineStr">
        <is>
          <t>초6</t>
        </is>
      </c>
      <c r="D482" s="22" t="inlineStr">
        <is>
          <t>한빛초</t>
        </is>
      </c>
      <c r="E482" s="22" t="inlineStr">
        <is>
          <t>이경민</t>
        </is>
      </c>
      <c r="F482" s="22" t="inlineStr">
        <is>
          <t>010-8392-4997</t>
        </is>
      </c>
      <c r="G482" s="24" t="n">
        <v>46094</v>
      </c>
      <c r="H482" s="24" t="n">
        <v>46226</v>
      </c>
      <c r="I482" s="22" t="inlineStr">
        <is>
          <t>전화·설명회·레벨테스트</t>
        </is>
      </c>
      <c r="J482" s="22" t="inlineStr">
        <is>
          <t>초등 리딩반</t>
        </is>
      </c>
      <c r="K482" s="23" t="inlineStr">
        <is>
          <t>A1</t>
        </is>
      </c>
      <c r="L482" s="22" t="inlineStr">
        <is>
          <t>레벨테스트 봄</t>
        </is>
      </c>
      <c r="M482" s="22" t="inlineStr">
        <is>
          <t>7/18 설명회 안내함</t>
        </is>
      </c>
      <c r="N482" s="25" t="inlineStr"/>
      <c r="O482" s="26">
        <f>IF(COUNTA(B482:F482)=0,"",IF(AND(B482="",E482=""),"이름을 적어 주세요",IF(F482="","연락처가 없어요",IF(NOT(AND(LEN(F482)=13,LEFT(F482,4)="010-",MID(F482,9,1)="-",ISNUMBER(--SUBSTITUTE(F482,"-","")))),"번호를 010-0000-0000으로",IF(AND(B482&lt;&gt;"",COUNTIFS($F$5:$F$1534,F482,$B$5:$B$1534,B482)&gt;1),"같은 학생이 또 있어요",IF(AND(ISNUMBER(G482),ISNUMBER(H482),H482&lt;G482),"마지막 연락이 처음보다 빨라요",""))))))</f>
        <v/>
      </c>
    </row>
    <row r="483" ht="20" customHeight="1">
      <c r="A483" s="21">
        <f>IF(COUNTA(B483:F483)=0,"",ROW()-4)</f>
        <v/>
      </c>
      <c r="B483" s="22" t="inlineStr">
        <is>
          <t>정하윤</t>
        </is>
      </c>
      <c r="C483" s="23" t="inlineStr">
        <is>
          <t>중1</t>
        </is>
      </c>
      <c r="D483" s="22" t="inlineStr">
        <is>
          <t>해오름중</t>
        </is>
      </c>
      <c r="E483" s="22" t="inlineStr">
        <is>
          <t>최선영</t>
        </is>
      </c>
      <c r="F483" s="22" t="inlineStr">
        <is>
          <t>010-3729-8717</t>
        </is>
      </c>
      <c r="G483" s="24" t="n">
        <v>46180</v>
      </c>
      <c r="H483" s="24" t="n">
        <v>46226</v>
      </c>
      <c r="I483" s="22" t="inlineStr">
        <is>
          <t>전화·레벨테스트</t>
        </is>
      </c>
      <c r="J483" s="22" t="inlineStr"/>
      <c r="K483" s="23" t="inlineStr">
        <is>
          <t>B1</t>
        </is>
      </c>
      <c r="L483" s="22" t="inlineStr">
        <is>
          <t>레벨테스트 봄</t>
        </is>
      </c>
      <c r="M483" s="22" t="inlineStr"/>
      <c r="N483" s="25" t="inlineStr"/>
      <c r="O483" s="26">
        <f>IF(COUNTA(B483:F483)=0,"",IF(AND(B483="",E483=""),"이름을 적어 주세요",IF(F483="","연락처가 없어요",IF(NOT(AND(LEN(F483)=13,LEFT(F483,4)="010-",MID(F483,9,1)="-",ISNUMBER(--SUBSTITUTE(F483,"-","")))),"번호를 010-0000-0000으로",IF(AND(B483&lt;&gt;"",COUNTIFS($F$5:$F$1534,F483,$B$5:$B$1534,B483)&gt;1),"같은 학생이 또 있어요",IF(AND(ISNUMBER(G483),ISNUMBER(H483),H483&lt;G483),"마지막 연락이 처음보다 빨라요",""))))))</f>
        <v/>
      </c>
    </row>
    <row r="484" ht="20" customHeight="1">
      <c r="A484" s="21">
        <f>IF(COUNTA(B484:F484)=0,"",ROW()-4)</f>
        <v/>
      </c>
      <c r="B484" s="22" t="inlineStr">
        <is>
          <t>정현우</t>
        </is>
      </c>
      <c r="C484" s="23" t="inlineStr">
        <is>
          <t>중2</t>
        </is>
      </c>
      <c r="D484" s="22" t="inlineStr"/>
      <c r="E484" s="22" t="inlineStr">
        <is>
          <t>김준호</t>
        </is>
      </c>
      <c r="F484" s="22" t="inlineStr">
        <is>
          <t>010-6167-4550</t>
        </is>
      </c>
      <c r="G484" s="24" t="n">
        <v>46226</v>
      </c>
      <c r="H484" s="24" t="n">
        <v>46226</v>
      </c>
      <c r="I484" s="22" t="inlineStr">
        <is>
          <t>전화</t>
        </is>
      </c>
      <c r="J484" s="22" t="inlineStr"/>
      <c r="K484" s="23" t="inlineStr"/>
      <c r="L484" s="22" t="inlineStr">
        <is>
          <t>전화 상담</t>
        </is>
      </c>
      <c r="M484" s="22" t="inlineStr">
        <is>
          <t>7/23 셔틀 문의</t>
        </is>
      </c>
      <c r="N484" s="25" t="inlineStr"/>
      <c r="O484" s="26">
        <f>IF(COUNTA(B484:F484)=0,"",IF(AND(B484="",E484=""),"이름을 적어 주세요",IF(F484="","연락처가 없어요",IF(NOT(AND(LEN(F484)=13,LEFT(F484,4)="010-",MID(F484,9,1)="-",ISNUMBER(--SUBSTITUTE(F484,"-","")))),"번호를 010-0000-0000으로",IF(AND(B484&lt;&gt;"",COUNTIFS($F$5:$F$1534,F484,$B$5:$B$1534,B484)&gt;1),"같은 학생이 또 있어요",IF(AND(ISNUMBER(G484),ISNUMBER(H484),H484&lt;G484),"마지막 연락이 처음보다 빨라요",""))))))</f>
        <v/>
      </c>
    </row>
    <row r="485" ht="20" customHeight="1">
      <c r="A485" s="21">
        <f>IF(COUNTA(B485:F485)=0,"",ROW()-4)</f>
        <v/>
      </c>
      <c r="B485" s="22" t="inlineStr">
        <is>
          <t>오이준</t>
        </is>
      </c>
      <c r="C485" s="23" t="inlineStr">
        <is>
          <t>초6</t>
        </is>
      </c>
      <c r="D485" s="22" t="inlineStr">
        <is>
          <t>한빛초</t>
        </is>
      </c>
      <c r="E485" s="22" t="inlineStr"/>
      <c r="F485" s="22" t="inlineStr">
        <is>
          <t>010-2317-0482</t>
        </is>
      </c>
      <c r="G485" s="24" t="n">
        <v>46226</v>
      </c>
      <c r="H485" s="24" t="n">
        <v>46226</v>
      </c>
      <c r="I485" s="22" t="inlineStr">
        <is>
          <t>레벨테스트</t>
        </is>
      </c>
      <c r="J485" s="22" t="inlineStr"/>
      <c r="K485" s="23" t="inlineStr">
        <is>
          <t>A1</t>
        </is>
      </c>
      <c r="L485" s="22" t="inlineStr">
        <is>
          <t>레벨테스트 봄</t>
        </is>
      </c>
      <c r="M485" s="22" t="inlineStr"/>
      <c r="N485" s="25" t="inlineStr"/>
      <c r="O485" s="26">
        <f>IF(COUNTA(B485:F485)=0,"",IF(AND(B485="",E485=""),"이름을 적어 주세요",IF(F485="","연락처가 없어요",IF(NOT(AND(LEN(F485)=13,LEFT(F485,4)="010-",MID(F485,9,1)="-",ISNUMBER(--SUBSTITUTE(F485,"-","")))),"번호를 010-0000-0000으로",IF(AND(B485&lt;&gt;"",COUNTIFS($F$5:$F$1534,F485,$B$5:$B$1534,B485)&gt;1),"같은 학생이 또 있어요",IF(AND(ISNUMBER(G485),ISNUMBER(H485),H485&lt;G485),"마지막 연락이 처음보다 빨라요",""))))))</f>
        <v/>
      </c>
    </row>
    <row r="486" ht="20" customHeight="1">
      <c r="A486" s="21">
        <f>IF(COUNTA(B486:F486)=0,"",ROW()-4)</f>
        <v/>
      </c>
      <c r="B486" s="22" t="inlineStr">
        <is>
          <t>고아린</t>
        </is>
      </c>
      <c r="C486" s="23" t="inlineStr">
        <is>
          <t>중1</t>
        </is>
      </c>
      <c r="D486" s="22" t="inlineStr">
        <is>
          <t>숲길중</t>
        </is>
      </c>
      <c r="E486" s="22" t="inlineStr">
        <is>
          <t>성태영</t>
        </is>
      </c>
      <c r="F486" s="22" t="inlineStr">
        <is>
          <t>010-7919-3624</t>
        </is>
      </c>
      <c r="G486" s="24" t="n">
        <v>46170</v>
      </c>
      <c r="H486" s="24" t="n">
        <v>46226</v>
      </c>
      <c r="I486" s="22" t="inlineStr">
        <is>
          <t>설명회·레벨테스트</t>
        </is>
      </c>
      <c r="J486" s="22" t="inlineStr">
        <is>
          <t>중등 서술형반</t>
        </is>
      </c>
      <c r="K486" s="23" t="inlineStr">
        <is>
          <t>C1</t>
        </is>
      </c>
      <c r="L486" s="22" t="inlineStr">
        <is>
          <t>레벨테스트 봄</t>
        </is>
      </c>
      <c r="M486" s="22" t="inlineStr"/>
      <c r="N486" s="25" t="inlineStr"/>
      <c r="O486" s="26">
        <f>IF(COUNTA(B486:F486)=0,"",IF(AND(B486="",E486=""),"이름을 적어 주세요",IF(F486="","연락처가 없어요",IF(NOT(AND(LEN(F486)=13,LEFT(F486,4)="010-",MID(F486,9,1)="-",ISNUMBER(--SUBSTITUTE(F486,"-","")))),"번호를 010-0000-0000으로",IF(AND(B486&lt;&gt;"",COUNTIFS($F$5:$F$1534,F486,$B$5:$B$1534,B486)&gt;1),"같은 학생이 또 있어요",IF(AND(ISNUMBER(G486),ISNUMBER(H486),H486&lt;G486),"마지막 연락이 처음보다 빨라요",""))))))</f>
        <v/>
      </c>
    </row>
    <row r="487" ht="20" customHeight="1">
      <c r="A487" s="21">
        <f>IF(COUNTA(B487:F487)=0,"",ROW()-4)</f>
        <v/>
      </c>
      <c r="B487" s="22" t="inlineStr">
        <is>
          <t>도서준</t>
        </is>
      </c>
      <c r="C487" s="23" t="inlineStr">
        <is>
          <t>초6</t>
        </is>
      </c>
      <c r="D487" s="22" t="inlineStr">
        <is>
          <t>숲길초</t>
        </is>
      </c>
      <c r="E487" s="22" t="inlineStr">
        <is>
          <t>서지영</t>
        </is>
      </c>
      <c r="F487" s="22" t="inlineStr">
        <is>
          <t>010-3654-4905</t>
        </is>
      </c>
      <c r="G487" s="24" t="n">
        <v>46131</v>
      </c>
      <c r="H487" s="24" t="n">
        <v>46226</v>
      </c>
      <c r="I487" s="22" t="inlineStr">
        <is>
          <t>설명회·레벨테스트</t>
        </is>
      </c>
      <c r="J487" s="22" t="inlineStr">
        <is>
          <t>초등 문법반</t>
        </is>
      </c>
      <c r="K487" s="23" t="inlineStr">
        <is>
          <t>A2</t>
        </is>
      </c>
      <c r="L487" s="22" t="inlineStr">
        <is>
          <t>레벨테스트 봄</t>
        </is>
      </c>
      <c r="M487" s="22" t="inlineStr"/>
      <c r="N487" s="25" t="inlineStr"/>
      <c r="O487" s="26">
        <f>IF(COUNTA(B487:F487)=0,"",IF(AND(B487="",E487=""),"이름을 적어 주세요",IF(F487="","연락처가 없어요",IF(NOT(AND(LEN(F487)=13,LEFT(F487,4)="010-",MID(F487,9,1)="-",ISNUMBER(--SUBSTITUTE(F487,"-","")))),"번호를 010-0000-0000으로",IF(AND(B487&lt;&gt;"",COUNTIFS($F$5:$F$1534,F487,$B$5:$B$1534,B487)&gt;1),"같은 학생이 또 있어요",IF(AND(ISNUMBER(G487),ISNUMBER(H487),H487&lt;G487),"마지막 연락이 처음보다 빨라요",""))))))</f>
        <v/>
      </c>
    </row>
    <row r="488" ht="20" customHeight="1">
      <c r="A488" s="21">
        <f>IF(COUNTA(B488:F488)=0,"",ROW()-4)</f>
        <v/>
      </c>
      <c r="B488" s="22" t="inlineStr"/>
      <c r="C488" s="23" t="inlineStr">
        <is>
          <t>중3</t>
        </is>
      </c>
      <c r="D488" s="22" t="inlineStr"/>
      <c r="E488" s="22" t="inlineStr">
        <is>
          <t>김민수</t>
        </is>
      </c>
      <c r="F488" s="22" t="inlineStr">
        <is>
          <t>010-9506-5569</t>
        </is>
      </c>
      <c r="G488" s="24" t="n">
        <v>46226</v>
      </c>
      <c r="H488" s="24" t="n">
        <v>46226</v>
      </c>
      <c r="I488" s="22" t="inlineStr">
        <is>
          <t>설명회</t>
        </is>
      </c>
      <c r="J488" s="22" t="inlineStr">
        <is>
          <t>중등 내신반</t>
        </is>
      </c>
      <c r="K488" s="23" t="inlineStr"/>
      <c r="L488" s="22" t="inlineStr">
        <is>
          <t>설명회 신청</t>
        </is>
      </c>
      <c r="M488" s="22" t="inlineStr"/>
      <c r="N488" s="25" t="inlineStr"/>
      <c r="O488" s="26">
        <f>IF(COUNTA(B488:F488)=0,"",IF(AND(B488="",E488=""),"이름을 적어 주세요",IF(F488="","연락처가 없어요",IF(NOT(AND(LEN(F488)=13,LEFT(F488,4)="010-",MID(F488,9,1)="-",ISNUMBER(--SUBSTITUTE(F488,"-","")))),"번호를 010-0000-0000으로",IF(AND(B488&lt;&gt;"",COUNTIFS($F$5:$F$1534,F488,$B$5:$B$1534,B488)&gt;1),"같은 학생이 또 있어요",IF(AND(ISNUMBER(G488),ISNUMBER(H488),H488&lt;G488),"마지막 연락이 처음보다 빨라요",""))))))</f>
        <v/>
      </c>
    </row>
    <row r="489" ht="20" customHeight="1">
      <c r="A489" s="21">
        <f>IF(COUNTA(B489:F489)=0,"",ROW()-4)</f>
        <v/>
      </c>
      <c r="B489" s="22" t="inlineStr"/>
      <c r="C489" s="23" t="inlineStr">
        <is>
          <t>초5</t>
        </is>
      </c>
      <c r="D489" s="22" t="inlineStr"/>
      <c r="E489" s="22" t="inlineStr">
        <is>
          <t>김정희</t>
        </is>
      </c>
      <c r="F489" s="22" t="inlineStr">
        <is>
          <t>010-8931-4820</t>
        </is>
      </c>
      <c r="G489" s="24" t="n">
        <v>46226</v>
      </c>
      <c r="H489" s="24" t="n">
        <v>46226</v>
      </c>
      <c r="I489" s="22" t="inlineStr">
        <is>
          <t>설명회</t>
        </is>
      </c>
      <c r="J489" s="22" t="inlineStr">
        <is>
          <t>초등 리딩반</t>
        </is>
      </c>
      <c r="K489" s="23" t="inlineStr"/>
      <c r="L489" s="22" t="inlineStr">
        <is>
          <t>설명회 신청</t>
        </is>
      </c>
      <c r="M489" s="22" t="inlineStr"/>
      <c r="N489" s="25" t="inlineStr"/>
      <c r="O489" s="26">
        <f>IF(COUNTA(B489:F489)=0,"",IF(AND(B489="",E489=""),"이름을 적어 주세요",IF(F489="","연락처가 없어요",IF(NOT(AND(LEN(F489)=13,LEFT(F489,4)="010-",MID(F489,9,1)="-",ISNUMBER(--SUBSTITUTE(F489,"-","")))),"번호를 010-0000-0000으로",IF(AND(B489&lt;&gt;"",COUNTIFS($F$5:$F$1534,F489,$B$5:$B$1534,B489)&gt;1),"같은 학생이 또 있어요",IF(AND(ISNUMBER(G489),ISNUMBER(H489),H489&lt;G489),"마지막 연락이 처음보다 빨라요",""))))))</f>
        <v/>
      </c>
    </row>
    <row r="490" ht="20" customHeight="1">
      <c r="A490" s="21">
        <f>IF(COUNTA(B490:F490)=0,"",ROW()-4)</f>
        <v/>
      </c>
      <c r="B490" s="22" t="inlineStr">
        <is>
          <t>원은서</t>
        </is>
      </c>
      <c r="C490" s="23" t="inlineStr">
        <is>
          <t>중2</t>
        </is>
      </c>
      <c r="D490" s="22" t="inlineStr"/>
      <c r="E490" s="22" t="inlineStr">
        <is>
          <t>이씨 어머님</t>
        </is>
      </c>
      <c r="F490" s="22" t="inlineStr">
        <is>
          <t>010-7039-3631</t>
        </is>
      </c>
      <c r="G490" s="24" t="n">
        <v>46060</v>
      </c>
      <c r="H490" s="24" t="n">
        <v>46225</v>
      </c>
      <c r="I490" s="22" t="inlineStr">
        <is>
          <t>전화·설명회</t>
        </is>
      </c>
      <c r="J490" s="22" t="inlineStr">
        <is>
          <t>중등 내신반</t>
        </is>
      </c>
      <c r="K490" s="23" t="inlineStr"/>
      <c r="L490" s="22" t="inlineStr">
        <is>
          <t>설명회 신청</t>
        </is>
      </c>
      <c r="M490" s="22" t="inlineStr">
        <is>
          <t>2/7 주 2회 원함</t>
        </is>
      </c>
      <c r="N490" s="25" t="inlineStr"/>
      <c r="O490" s="26">
        <f>IF(COUNTA(B490:F490)=0,"",IF(AND(B490="",E490=""),"이름을 적어 주세요",IF(F490="","연락처가 없어요",IF(NOT(AND(LEN(F490)=13,LEFT(F490,4)="010-",MID(F490,9,1)="-",ISNUMBER(--SUBSTITUTE(F490,"-","")))),"번호를 010-0000-0000으로",IF(AND(B490&lt;&gt;"",COUNTIFS($F$5:$F$1534,F490,$B$5:$B$1534,B490)&gt;1),"같은 학생이 또 있어요",IF(AND(ISNUMBER(G490),ISNUMBER(H490),H490&lt;G490),"마지막 연락이 처음보다 빨라요",""))))))</f>
        <v/>
      </c>
    </row>
    <row r="491" ht="20" customHeight="1">
      <c r="A491" s="21">
        <f>IF(COUNTA(B491:F491)=0,"",ROW()-4)</f>
        <v/>
      </c>
      <c r="B491" s="22" t="inlineStr">
        <is>
          <t>한다은</t>
        </is>
      </c>
      <c r="C491" s="23" t="inlineStr">
        <is>
          <t>초3</t>
        </is>
      </c>
      <c r="D491" s="22" t="inlineStr"/>
      <c r="E491" s="22" t="inlineStr">
        <is>
          <t>조은정</t>
        </is>
      </c>
      <c r="F491" s="22" t="inlineStr">
        <is>
          <t>010-8884-6769</t>
        </is>
      </c>
      <c r="G491" s="24" t="n">
        <v>46112</v>
      </c>
      <c r="H491" s="24" t="n">
        <v>46225</v>
      </c>
      <c r="I491" s="22" t="inlineStr">
        <is>
          <t>전화·설명회</t>
        </is>
      </c>
      <c r="J491" s="22" t="inlineStr">
        <is>
          <t>초등 문법반</t>
        </is>
      </c>
      <c r="K491" s="23" t="inlineStr"/>
      <c r="L491" s="22" t="inlineStr">
        <is>
          <t>설명회 신청</t>
        </is>
      </c>
      <c r="M491" s="22" t="inlineStr">
        <is>
          <t>3/31 설명회 안내함</t>
        </is>
      </c>
      <c r="N491" s="25" t="inlineStr"/>
      <c r="O491" s="26">
        <f>IF(COUNTA(B491:F491)=0,"",IF(AND(B491="",E491=""),"이름을 적어 주세요",IF(F491="","연락처가 없어요",IF(NOT(AND(LEN(F491)=13,LEFT(F491,4)="010-",MID(F491,9,1)="-",ISNUMBER(--SUBSTITUTE(F491,"-","")))),"번호를 010-0000-0000으로",IF(AND(B491&lt;&gt;"",COUNTIFS($F$5:$F$1534,F491,$B$5:$B$1534,B491)&gt;1),"같은 학생이 또 있어요",IF(AND(ISNUMBER(G491),ISNUMBER(H491),H491&lt;G491),"마지막 연락이 처음보다 빨라요",""))))))</f>
        <v/>
      </c>
    </row>
    <row r="492" ht="20" customHeight="1">
      <c r="A492" s="21">
        <f>IF(COUNTA(B492:F492)=0,"",ROW()-4)</f>
        <v/>
      </c>
      <c r="B492" s="22" t="inlineStr">
        <is>
          <t>신은우</t>
        </is>
      </c>
      <c r="C492" s="23" t="inlineStr">
        <is>
          <t>초5</t>
        </is>
      </c>
      <c r="D492" s="22" t="inlineStr"/>
      <c r="E492" s="22" t="inlineStr">
        <is>
          <t>이현주</t>
        </is>
      </c>
      <c r="F492" s="22" t="inlineStr">
        <is>
          <t>010-8117-8059</t>
        </is>
      </c>
      <c r="G492" s="24" t="n">
        <v>46224</v>
      </c>
      <c r="H492" s="24" t="n">
        <v>46225</v>
      </c>
      <c r="I492" s="22" t="inlineStr">
        <is>
          <t>전화</t>
        </is>
      </c>
      <c r="J492" s="22" t="inlineStr"/>
      <c r="K492" s="23" t="inlineStr"/>
      <c r="L492" s="22" t="inlineStr">
        <is>
          <t>전화 상담</t>
        </is>
      </c>
      <c r="M492" s="22" t="inlineStr">
        <is>
          <t>7/21 형이 다녔던 곳 물어봄</t>
        </is>
      </c>
      <c r="N492" s="25" t="inlineStr"/>
      <c r="O492" s="26">
        <f>IF(COUNTA(B492:F492)=0,"",IF(AND(B492="",E492=""),"이름을 적어 주세요",IF(F492="","연락처가 없어요",IF(NOT(AND(LEN(F492)=13,LEFT(F492,4)="010-",MID(F492,9,1)="-",ISNUMBER(--SUBSTITUTE(F492,"-","")))),"번호를 010-0000-0000으로",IF(AND(B492&lt;&gt;"",COUNTIFS($F$5:$F$1534,F492,$B$5:$B$1534,B492)&gt;1),"같은 학생이 또 있어요",IF(AND(ISNUMBER(G492),ISNUMBER(H492),H492&lt;G492),"마지막 연락이 처음보다 빨라요",""))))))</f>
        <v/>
      </c>
    </row>
    <row r="493" ht="20" customHeight="1">
      <c r="A493" s="21">
        <f>IF(COUNTA(B493:F493)=0,"",ROW()-4)</f>
        <v/>
      </c>
      <c r="B493" s="22" t="inlineStr">
        <is>
          <t>김유찬</t>
        </is>
      </c>
      <c r="C493" s="23" t="inlineStr">
        <is>
          <t>초5</t>
        </is>
      </c>
      <c r="D493" s="22" t="inlineStr"/>
      <c r="E493" s="22" t="inlineStr">
        <is>
          <t>김씨 어머님</t>
        </is>
      </c>
      <c r="F493" s="22" t="inlineStr">
        <is>
          <t>010-3469-9631</t>
        </is>
      </c>
      <c r="G493" s="24" t="n">
        <v>46225</v>
      </c>
      <c r="H493" s="24" t="n">
        <v>46225</v>
      </c>
      <c r="I493" s="22" t="inlineStr">
        <is>
          <t>전화</t>
        </is>
      </c>
      <c r="J493" s="22" t="inlineStr"/>
      <c r="K493" s="23" t="inlineStr"/>
      <c r="L493" s="22" t="inlineStr">
        <is>
          <t>전화 상담</t>
        </is>
      </c>
      <c r="M493" s="22" t="inlineStr">
        <is>
          <t>7/22 수강료 문의</t>
        </is>
      </c>
      <c r="N493" s="25" t="inlineStr"/>
      <c r="O493" s="26">
        <f>IF(COUNTA(B493:F493)=0,"",IF(AND(B493="",E493=""),"이름을 적어 주세요",IF(F493="","연락처가 없어요",IF(NOT(AND(LEN(F493)=13,LEFT(F493,4)="010-",MID(F493,9,1)="-",ISNUMBER(--SUBSTITUTE(F493,"-","")))),"번호를 010-0000-0000으로",IF(AND(B493&lt;&gt;"",COUNTIFS($F$5:$F$1534,F493,$B$5:$B$1534,B493)&gt;1),"같은 학생이 또 있어요",IF(AND(ISNUMBER(G493),ISNUMBER(H493),H493&lt;G493),"마지막 연락이 처음보다 빨라요",""))))))</f>
        <v/>
      </c>
    </row>
    <row r="494" ht="20" customHeight="1">
      <c r="A494" s="21">
        <f>IF(COUNTA(B494:F494)=0,"",ROW()-4)</f>
        <v/>
      </c>
      <c r="B494" s="22" t="inlineStr">
        <is>
          <t>박다은</t>
        </is>
      </c>
      <c r="C494" s="23" t="inlineStr">
        <is>
          <t>중2</t>
        </is>
      </c>
      <c r="D494" s="22" t="inlineStr"/>
      <c r="E494" s="22" t="inlineStr">
        <is>
          <t>윤민정</t>
        </is>
      </c>
      <c r="F494" s="22" t="inlineStr">
        <is>
          <t>010-6825-2601</t>
        </is>
      </c>
      <c r="G494" s="24" t="n">
        <v>46214</v>
      </c>
      <c r="H494" s="24" t="n">
        <v>46225</v>
      </c>
      <c r="I494" s="22" t="inlineStr">
        <is>
          <t>전화·설명회</t>
        </is>
      </c>
      <c r="J494" s="22" t="inlineStr">
        <is>
          <t>중등 서술형반</t>
        </is>
      </c>
      <c r="K494" s="23" t="inlineStr"/>
      <c r="L494" s="22" t="inlineStr">
        <is>
          <t>설명회 신청</t>
        </is>
      </c>
      <c r="M494" s="22" t="inlineStr">
        <is>
          <t>7/22 셔틀 문의</t>
        </is>
      </c>
      <c r="N494" s="25" t="inlineStr"/>
      <c r="O494" s="26">
        <f>IF(COUNTA(B494:F494)=0,"",IF(AND(B494="",E494=""),"이름을 적어 주세요",IF(F494="","연락처가 없어요",IF(NOT(AND(LEN(F494)=13,LEFT(F494,4)="010-",MID(F494,9,1)="-",ISNUMBER(--SUBSTITUTE(F494,"-","")))),"번호를 010-0000-0000으로",IF(AND(B494&lt;&gt;"",COUNTIFS($F$5:$F$1534,F494,$B$5:$B$1534,B494)&gt;1),"같은 학생이 또 있어요",IF(AND(ISNUMBER(G494),ISNUMBER(H494),H494&lt;G494),"마지막 연락이 처음보다 빨라요",""))))))</f>
        <v/>
      </c>
    </row>
    <row r="495" ht="20" customHeight="1">
      <c r="A495" s="21">
        <f>IF(COUNTA(B495:F495)=0,"",ROW()-4)</f>
        <v/>
      </c>
      <c r="B495" s="22" t="inlineStr">
        <is>
          <t>박지아</t>
        </is>
      </c>
      <c r="C495" s="23" t="inlineStr">
        <is>
          <t>중2</t>
        </is>
      </c>
      <c r="D495" s="22" t="inlineStr"/>
      <c r="E495" s="22" t="inlineStr">
        <is>
          <t>황성호</t>
        </is>
      </c>
      <c r="F495" s="22" t="inlineStr">
        <is>
          <t>010-6023-7640</t>
        </is>
      </c>
      <c r="G495" s="24" t="n">
        <v>46225</v>
      </c>
      <c r="H495" s="24" t="n">
        <v>46225</v>
      </c>
      <c r="I495" s="22" t="inlineStr">
        <is>
          <t>전화</t>
        </is>
      </c>
      <c r="J495" s="22" t="inlineStr"/>
      <c r="K495" s="23" t="inlineStr"/>
      <c r="L495" s="22" t="inlineStr">
        <is>
          <t>전화 상담</t>
        </is>
      </c>
      <c r="M495" s="22" t="inlineStr">
        <is>
          <t>7/22 문법이 약하다고 함</t>
        </is>
      </c>
      <c r="N495" s="25" t="inlineStr"/>
      <c r="O495" s="26">
        <f>IF(COUNTA(B495:F495)=0,"",IF(AND(B495="",E495=""),"이름을 적어 주세요",IF(F495="","연락처가 없어요",IF(NOT(AND(LEN(F495)=13,LEFT(F495,4)="010-",MID(F495,9,1)="-",ISNUMBER(--SUBSTITUTE(F495,"-","")))),"번호를 010-0000-0000으로",IF(AND(B495&lt;&gt;"",COUNTIFS($F$5:$F$1534,F495,$B$5:$B$1534,B495)&gt;1),"같은 학생이 또 있어요",IF(AND(ISNUMBER(G495),ISNUMBER(H495),H495&lt;G495),"마지막 연락이 처음보다 빨라요",""))))))</f>
        <v/>
      </c>
    </row>
    <row r="496" ht="20" customHeight="1">
      <c r="A496" s="21">
        <f>IF(COUNTA(B496:F496)=0,"",ROW()-4)</f>
        <v/>
      </c>
      <c r="B496" s="22" t="inlineStr">
        <is>
          <t>서준서</t>
        </is>
      </c>
      <c r="C496" s="23" t="inlineStr">
        <is>
          <t>중1</t>
        </is>
      </c>
      <c r="D496" s="22" t="inlineStr"/>
      <c r="E496" s="22" t="inlineStr">
        <is>
          <t>오씨 어머님</t>
        </is>
      </c>
      <c r="F496" s="22" t="inlineStr"/>
      <c r="G496" s="24" t="n">
        <v>46225</v>
      </c>
      <c r="H496" s="24" t="n">
        <v>46225</v>
      </c>
      <c r="I496" s="22" t="inlineStr">
        <is>
          <t>전화</t>
        </is>
      </c>
      <c r="J496" s="22" t="inlineStr"/>
      <c r="K496" s="23" t="inlineStr"/>
      <c r="L496" s="22" t="inlineStr">
        <is>
          <t>전화 상담</t>
        </is>
      </c>
      <c r="M496" s="22" t="inlineStr">
        <is>
          <t>7/22 주 2회 원함</t>
        </is>
      </c>
      <c r="N496" s="25" t="inlineStr">
        <is>
          <t>연락처가 없어요</t>
        </is>
      </c>
      <c r="O496" s="26">
        <f>IF(COUNTA(B496:F496)=0,"",IF(AND(B496="",E496=""),"이름을 적어 주세요",IF(F496="","연락처가 없어요",IF(NOT(AND(LEN(F496)=13,LEFT(F496,4)="010-",MID(F496,9,1)="-",ISNUMBER(--SUBSTITUTE(F496,"-","")))),"번호를 010-0000-0000으로",IF(AND(B496&lt;&gt;"",COUNTIFS($F$5:$F$1534,F496,$B$5:$B$1534,B496)&gt;1),"같은 학생이 또 있어요",IF(AND(ISNUMBER(G496),ISNUMBER(H496),H496&lt;G496),"마지막 연락이 처음보다 빨라요",""))))))</f>
        <v/>
      </c>
    </row>
    <row r="497" ht="20" customHeight="1">
      <c r="A497" s="21">
        <f>IF(COUNTA(B497:F497)=0,"",ROW()-4)</f>
        <v/>
      </c>
      <c r="B497" s="22" t="inlineStr">
        <is>
          <t>정유찬</t>
        </is>
      </c>
      <c r="C497" s="23" t="inlineStr">
        <is>
          <t>초3</t>
        </is>
      </c>
      <c r="D497" s="22" t="inlineStr">
        <is>
          <t>누리초</t>
        </is>
      </c>
      <c r="E497" s="22" t="inlineStr"/>
      <c r="F497" s="22" t="inlineStr">
        <is>
          <t>010-5717-1153</t>
        </is>
      </c>
      <c r="G497" s="24" t="n">
        <v>46225</v>
      </c>
      <c r="H497" s="24" t="n">
        <v>46225</v>
      </c>
      <c r="I497" s="22" t="inlineStr">
        <is>
          <t>레벨테스트</t>
        </is>
      </c>
      <c r="J497" s="22" t="inlineStr"/>
      <c r="K497" s="23" t="inlineStr">
        <is>
          <t>C1</t>
        </is>
      </c>
      <c r="L497" s="22" t="inlineStr">
        <is>
          <t>레벨테스트 봄</t>
        </is>
      </c>
      <c r="M497" s="22" t="inlineStr"/>
      <c r="N497" s="25" t="inlineStr"/>
      <c r="O497" s="26">
        <f>IF(COUNTA(B497:F497)=0,"",IF(AND(B497="",E497=""),"이름을 적어 주세요",IF(F497="","연락처가 없어요",IF(NOT(AND(LEN(F497)=13,LEFT(F497,4)="010-",MID(F497,9,1)="-",ISNUMBER(--SUBSTITUTE(F497,"-","")))),"번호를 010-0000-0000으로",IF(AND(B497&lt;&gt;"",COUNTIFS($F$5:$F$1534,F497,$B$5:$B$1534,B497)&gt;1),"같은 학생이 또 있어요",IF(AND(ISNUMBER(G497),ISNUMBER(H497),H497&lt;G497),"마지막 연락이 처음보다 빨라요",""))))))</f>
        <v/>
      </c>
    </row>
    <row r="498" ht="20" customHeight="1">
      <c r="A498" s="21">
        <f>IF(COUNTA(B498:F498)=0,"",ROW()-4)</f>
        <v/>
      </c>
      <c r="B498" s="22" t="inlineStr">
        <is>
          <t>홍준서</t>
        </is>
      </c>
      <c r="C498" s="23" t="inlineStr">
        <is>
          <t>중2</t>
        </is>
      </c>
      <c r="D498" s="22" t="inlineStr">
        <is>
          <t>새봄중</t>
        </is>
      </c>
      <c r="E498" s="22" t="inlineStr">
        <is>
          <t>허선영</t>
        </is>
      </c>
      <c r="F498" s="22" t="inlineStr">
        <is>
          <t>010-9512-6791</t>
        </is>
      </c>
      <c r="G498" s="24" t="n">
        <v>46184</v>
      </c>
      <c r="H498" s="24" t="n">
        <v>46225</v>
      </c>
      <c r="I498" s="22" t="inlineStr">
        <is>
          <t>설명회·레벨테스트</t>
        </is>
      </c>
      <c r="J498" s="22" t="inlineStr">
        <is>
          <t>중등 내신반</t>
        </is>
      </c>
      <c r="K498" s="23" t="inlineStr">
        <is>
          <t>B1</t>
        </is>
      </c>
      <c r="L498" s="22" t="inlineStr">
        <is>
          <t>레벨테스트 봄</t>
        </is>
      </c>
      <c r="M498" s="22" t="inlineStr"/>
      <c r="N498" s="25" t="inlineStr"/>
      <c r="O498" s="26">
        <f>IF(COUNTA(B498:F498)=0,"",IF(AND(B498="",E498=""),"이름을 적어 주세요",IF(F498="","연락처가 없어요",IF(NOT(AND(LEN(F498)=13,LEFT(F498,4)="010-",MID(F498,9,1)="-",ISNUMBER(--SUBSTITUTE(F498,"-","")))),"번호를 010-0000-0000으로",IF(AND(B498&lt;&gt;"",COUNTIFS($F$5:$F$1534,F498,$B$5:$B$1534,B498)&gt;1),"같은 학생이 또 있어요",IF(AND(ISNUMBER(G498),ISNUMBER(H498),H498&lt;G498),"마지막 연락이 처음보다 빨라요",""))))))</f>
        <v/>
      </c>
    </row>
    <row r="499" ht="20" customHeight="1">
      <c r="A499" s="21">
        <f>IF(COUNTA(B499:F499)=0,"",ROW()-4)</f>
        <v/>
      </c>
      <c r="B499" s="22" t="inlineStr">
        <is>
          <t>이유찬</t>
        </is>
      </c>
      <c r="C499" s="23" t="inlineStr">
        <is>
          <t>초4</t>
        </is>
      </c>
      <c r="D499" s="22" t="inlineStr">
        <is>
          <t>새봄초</t>
        </is>
      </c>
      <c r="E499" s="22" t="inlineStr"/>
      <c r="F499" s="22" t="inlineStr">
        <is>
          <t>010-6418-5861</t>
        </is>
      </c>
      <c r="G499" s="24" t="n">
        <v>46225</v>
      </c>
      <c r="H499" s="24" t="n">
        <v>46225</v>
      </c>
      <c r="I499" s="22" t="inlineStr">
        <is>
          <t>레벨테스트</t>
        </is>
      </c>
      <c r="J499" s="22" t="inlineStr"/>
      <c r="K499" s="23" t="inlineStr">
        <is>
          <t>C1</t>
        </is>
      </c>
      <c r="L499" s="22" t="inlineStr">
        <is>
          <t>레벨테스트 봄</t>
        </is>
      </c>
      <c r="M499" s="22" t="inlineStr"/>
      <c r="N499" s="25" t="inlineStr"/>
      <c r="O499" s="26">
        <f>IF(COUNTA(B499:F499)=0,"",IF(AND(B499="",E499=""),"이름을 적어 주세요",IF(F499="","연락처가 없어요",IF(NOT(AND(LEN(F499)=13,LEFT(F499,4)="010-",MID(F499,9,1)="-",ISNUMBER(--SUBSTITUTE(F499,"-","")))),"번호를 010-0000-0000으로",IF(AND(B499&lt;&gt;"",COUNTIFS($F$5:$F$1534,F499,$B$5:$B$1534,B499)&gt;1),"같은 학생이 또 있어요",IF(AND(ISNUMBER(G499),ISNUMBER(H499),H499&lt;G499),"마지막 연락이 처음보다 빨라요",""))))))</f>
        <v/>
      </c>
    </row>
    <row r="500" ht="20" customHeight="1">
      <c r="A500" s="21">
        <f>IF(COUNTA(B500:F500)=0,"",ROW()-4)</f>
        <v/>
      </c>
      <c r="B500" s="22" t="inlineStr"/>
      <c r="C500" s="23" t="inlineStr">
        <is>
          <t>중1</t>
        </is>
      </c>
      <c r="D500" s="22" t="inlineStr"/>
      <c r="E500" s="22" t="inlineStr">
        <is>
          <t>성성민</t>
        </is>
      </c>
      <c r="F500" s="22" t="inlineStr">
        <is>
          <t>010-3817-7021</t>
        </is>
      </c>
      <c r="G500" s="24" t="n">
        <v>46225</v>
      </c>
      <c r="H500" s="24" t="n">
        <v>46225</v>
      </c>
      <c r="I500" s="22" t="inlineStr">
        <is>
          <t>설명회</t>
        </is>
      </c>
      <c r="J500" s="22" t="inlineStr">
        <is>
          <t>고1 수능기초반</t>
        </is>
      </c>
      <c r="K500" s="23" t="inlineStr"/>
      <c r="L500" s="22" t="inlineStr">
        <is>
          <t>설명회 신청</t>
        </is>
      </c>
      <c r="M500" s="22" t="inlineStr"/>
      <c r="N500" s="25" t="inlineStr"/>
      <c r="O500" s="26">
        <f>IF(COUNTA(B500:F500)=0,"",IF(AND(B500="",E500=""),"이름을 적어 주세요",IF(F500="","연락처가 없어요",IF(NOT(AND(LEN(F500)=13,LEFT(F500,4)="010-",MID(F500,9,1)="-",ISNUMBER(--SUBSTITUTE(F500,"-","")))),"번호를 010-0000-0000으로",IF(AND(B500&lt;&gt;"",COUNTIFS($F$5:$F$1534,F500,$B$5:$B$1534,B500)&gt;1),"같은 학생이 또 있어요",IF(AND(ISNUMBER(G500),ISNUMBER(H500),H500&lt;G500),"마지막 연락이 처음보다 빨라요",""))))))</f>
        <v/>
      </c>
    </row>
    <row r="501" ht="20" customHeight="1">
      <c r="A501" s="21">
        <f>IF(COUNTA(B501:F501)=0,"",ROW()-4)</f>
        <v/>
      </c>
      <c r="B501" s="22" t="inlineStr">
        <is>
          <t>양시우</t>
        </is>
      </c>
      <c r="C501" s="23" t="inlineStr">
        <is>
          <t>중2</t>
        </is>
      </c>
      <c r="D501" s="22" t="inlineStr">
        <is>
          <t>새봄중</t>
        </is>
      </c>
      <c r="E501" s="22" t="inlineStr">
        <is>
          <t>박상우</t>
        </is>
      </c>
      <c r="F501" s="22" t="inlineStr">
        <is>
          <t>010-5887-6773</t>
        </is>
      </c>
      <c r="G501" s="24" t="n">
        <v>46079</v>
      </c>
      <c r="H501" s="24" t="n">
        <v>46224</v>
      </c>
      <c r="I501" s="22" t="inlineStr">
        <is>
          <t>전화·레벨테스트</t>
        </is>
      </c>
      <c r="J501" s="22" t="inlineStr"/>
      <c r="K501" s="23" t="inlineStr">
        <is>
          <t>A1</t>
        </is>
      </c>
      <c r="L501" s="22" t="inlineStr">
        <is>
          <t>레벨테스트 봄</t>
        </is>
      </c>
      <c r="M501" s="22" t="inlineStr">
        <is>
          <t>2/26 말하기 위주 원함</t>
        </is>
      </c>
      <c r="N501" s="25" t="inlineStr"/>
      <c r="O501" s="26">
        <f>IF(COUNTA(B501:F501)=0,"",IF(AND(B501="",E501=""),"이름을 적어 주세요",IF(F501="","연락처가 없어요",IF(NOT(AND(LEN(F501)=13,LEFT(F501,4)="010-",MID(F501,9,1)="-",ISNUMBER(--SUBSTITUTE(F501,"-","")))),"번호를 010-0000-0000으로",IF(AND(B501&lt;&gt;"",COUNTIFS($F$5:$F$1534,F501,$B$5:$B$1534,B501)&gt;1),"같은 학생이 또 있어요",IF(AND(ISNUMBER(G501),ISNUMBER(H501),H501&lt;G501),"마지막 연락이 처음보다 빨라요",""))))))</f>
        <v/>
      </c>
    </row>
    <row r="502" ht="20" customHeight="1">
      <c r="A502" s="21">
        <f>IF(COUNTA(B502:F502)=0,"",ROW()-4)</f>
        <v/>
      </c>
      <c r="B502" s="22" t="inlineStr">
        <is>
          <t>허민준</t>
        </is>
      </c>
      <c r="C502" s="23" t="inlineStr">
        <is>
          <t>중3</t>
        </is>
      </c>
      <c r="D502" s="22" t="inlineStr"/>
      <c r="E502" s="22" t="inlineStr">
        <is>
          <t>박진희</t>
        </is>
      </c>
      <c r="F502" s="22" t="inlineStr">
        <is>
          <t>010-6592-7187</t>
        </is>
      </c>
      <c r="G502" s="24" t="n">
        <v>46065</v>
      </c>
      <c r="H502" s="24" t="n">
        <v>46224</v>
      </c>
      <c r="I502" s="22" t="inlineStr">
        <is>
          <t>전화·설명회</t>
        </is>
      </c>
      <c r="J502" s="22" t="inlineStr">
        <is>
          <t>중등 내신반</t>
        </is>
      </c>
      <c r="K502" s="23" t="inlineStr"/>
      <c r="L502" s="22" t="inlineStr">
        <is>
          <t>설명회 신청</t>
        </is>
      </c>
      <c r="M502" s="22" t="inlineStr"/>
      <c r="N502" s="25" t="inlineStr"/>
      <c r="O502" s="26">
        <f>IF(COUNTA(B502:F502)=0,"",IF(AND(B502="",E502=""),"이름을 적어 주세요",IF(F502="","연락처가 없어요",IF(NOT(AND(LEN(F502)=13,LEFT(F502,4)="010-",MID(F502,9,1)="-",ISNUMBER(--SUBSTITUTE(F502,"-","")))),"번호를 010-0000-0000으로",IF(AND(B502&lt;&gt;"",COUNTIFS($F$5:$F$1534,F502,$B$5:$B$1534,B502)&gt;1),"같은 학생이 또 있어요",IF(AND(ISNUMBER(G502),ISNUMBER(H502),H502&lt;G502),"마지막 연락이 처음보다 빨라요",""))))))</f>
        <v/>
      </c>
    </row>
    <row r="503" ht="20" customHeight="1">
      <c r="A503" s="21">
        <f>IF(COUNTA(B503:F503)=0,"",ROW()-4)</f>
        <v/>
      </c>
      <c r="B503" s="22" t="inlineStr">
        <is>
          <t>추예준</t>
        </is>
      </c>
      <c r="C503" s="23" t="inlineStr">
        <is>
          <t>중1</t>
        </is>
      </c>
      <c r="D503" s="22" t="inlineStr"/>
      <c r="E503" s="22" t="inlineStr">
        <is>
          <t>김정희</t>
        </is>
      </c>
      <c r="F503" s="22" t="inlineStr">
        <is>
          <t>010-9367-9777</t>
        </is>
      </c>
      <c r="G503" s="24" t="n">
        <v>46122</v>
      </c>
      <c r="H503" s="24" t="n">
        <v>46224</v>
      </c>
      <c r="I503" s="22" t="inlineStr">
        <is>
          <t>전화·레벨테스트</t>
        </is>
      </c>
      <c r="J503" s="22" t="inlineStr"/>
      <c r="K503" s="23" t="inlineStr">
        <is>
          <t>A2</t>
        </is>
      </c>
      <c r="L503" s="22" t="inlineStr">
        <is>
          <t>레벨테스트 봄</t>
        </is>
      </c>
      <c r="M503" s="22" t="inlineStr">
        <is>
          <t>7/21 다른 학원 다니는 중, 비교 중</t>
        </is>
      </c>
      <c r="N503" s="25" t="inlineStr"/>
      <c r="O503" s="26">
        <f>IF(COUNTA(B503:F503)=0,"",IF(AND(B503="",E503=""),"이름을 적어 주세요",IF(F503="","연락처가 없어요",IF(NOT(AND(LEN(F503)=13,LEFT(F503,4)="010-",MID(F503,9,1)="-",ISNUMBER(--SUBSTITUTE(F503,"-","")))),"번호를 010-0000-0000으로",IF(AND(B503&lt;&gt;"",COUNTIFS($F$5:$F$1534,F503,$B$5:$B$1534,B503)&gt;1),"같은 학생이 또 있어요",IF(AND(ISNUMBER(G503),ISNUMBER(H503),H503&lt;G503),"마지막 연락이 처음보다 빨라요",""))))))</f>
        <v/>
      </c>
    </row>
    <row r="504" ht="20" customHeight="1">
      <c r="A504" s="21">
        <f>IF(COUNTA(B504:F504)=0,"",ROW()-4)</f>
        <v/>
      </c>
      <c r="B504" s="22" t="inlineStr">
        <is>
          <t>이서준</t>
        </is>
      </c>
      <c r="C504" s="23" t="inlineStr">
        <is>
          <t>중1</t>
        </is>
      </c>
      <c r="D504" s="22" t="inlineStr">
        <is>
          <t>숲길중</t>
        </is>
      </c>
      <c r="E504" s="22" t="inlineStr">
        <is>
          <t>강현철</t>
        </is>
      </c>
      <c r="F504" s="22" t="inlineStr">
        <is>
          <t>010-7848-9207</t>
        </is>
      </c>
      <c r="G504" s="24" t="n">
        <v>46127</v>
      </c>
      <c r="H504" s="24" t="n">
        <v>46224</v>
      </c>
      <c r="I504" s="22" t="inlineStr">
        <is>
          <t>전화·레벨테스트</t>
        </is>
      </c>
      <c r="J504" s="22" t="inlineStr"/>
      <c r="K504" s="23" t="inlineStr">
        <is>
          <t>C1</t>
        </is>
      </c>
      <c r="L504" s="22" t="inlineStr">
        <is>
          <t>레벨테스트 봄</t>
        </is>
      </c>
      <c r="M504" s="22" t="inlineStr">
        <is>
          <t>7/21 주 2회 원함</t>
        </is>
      </c>
      <c r="N504" s="25" t="inlineStr"/>
      <c r="O504" s="26">
        <f>IF(COUNTA(B504:F504)=0,"",IF(AND(B504="",E504=""),"이름을 적어 주세요",IF(F504="","연락처가 없어요",IF(NOT(AND(LEN(F504)=13,LEFT(F504,4)="010-",MID(F504,9,1)="-",ISNUMBER(--SUBSTITUTE(F504,"-","")))),"번호를 010-0000-0000으로",IF(AND(B504&lt;&gt;"",COUNTIFS($F$5:$F$1534,F504,$B$5:$B$1534,B504)&gt;1),"같은 학생이 또 있어요",IF(AND(ISNUMBER(G504),ISNUMBER(H504),H504&lt;G504),"마지막 연락이 처음보다 빨라요",""))))))</f>
        <v/>
      </c>
    </row>
    <row r="505" ht="20" customHeight="1">
      <c r="A505" s="21">
        <f>IF(COUNTA(B505:F505)=0,"",ROW()-4)</f>
        <v/>
      </c>
      <c r="B505" s="22" t="inlineStr">
        <is>
          <t>신서연</t>
        </is>
      </c>
      <c r="C505" s="23" t="inlineStr">
        <is>
          <t>초6</t>
        </is>
      </c>
      <c r="D505" s="22" t="inlineStr"/>
      <c r="E505" s="22" t="inlineStr">
        <is>
          <t>안미경</t>
        </is>
      </c>
      <c r="F505" s="22" t="inlineStr">
        <is>
          <t>010-9372-3517</t>
        </is>
      </c>
      <c r="G505" s="24" t="n">
        <v>46154</v>
      </c>
      <c r="H505" s="24" t="n">
        <v>46224</v>
      </c>
      <c r="I505" s="22" t="inlineStr">
        <is>
          <t>전화</t>
        </is>
      </c>
      <c r="J505" s="22" t="inlineStr"/>
      <c r="K505" s="23" t="inlineStr"/>
      <c r="L505" s="22" t="inlineStr">
        <is>
          <t>전화 상담</t>
        </is>
      </c>
      <c r="M505" s="22" t="inlineStr">
        <is>
          <t>5/12 주 2회 원함 / 5/16 설명회 안내함 / 7/21 수강료 문의</t>
        </is>
      </c>
      <c r="N505" s="25" t="inlineStr"/>
      <c r="O505" s="26">
        <f>IF(COUNTA(B505:F505)=0,"",IF(AND(B505="",E505=""),"이름을 적어 주세요",IF(F505="","연락처가 없어요",IF(NOT(AND(LEN(F505)=13,LEFT(F505,4)="010-",MID(F505,9,1)="-",ISNUMBER(--SUBSTITUTE(F505,"-","")))),"번호를 010-0000-0000으로",IF(AND(B505&lt;&gt;"",COUNTIFS($F$5:$F$1534,F505,$B$5:$B$1534,B505)&gt;1),"같은 학생이 또 있어요",IF(AND(ISNUMBER(G505),ISNUMBER(H505),H505&lt;G505),"마지막 연락이 처음보다 빨라요",""))))))</f>
        <v/>
      </c>
    </row>
    <row r="506" ht="20" customHeight="1">
      <c r="A506" s="21">
        <f>IF(COUNTA(B506:F506)=0,"",ROW()-4)</f>
        <v/>
      </c>
      <c r="B506" s="22" t="inlineStr">
        <is>
          <t>송다인</t>
        </is>
      </c>
      <c r="C506" s="23" t="inlineStr">
        <is>
          <t>고1</t>
        </is>
      </c>
      <c r="D506" s="22" t="inlineStr"/>
      <c r="E506" s="22" t="inlineStr">
        <is>
          <t>지준호</t>
        </is>
      </c>
      <c r="F506" s="22" t="inlineStr">
        <is>
          <t>010-5027-0233</t>
        </is>
      </c>
      <c r="G506" s="24" t="n">
        <v>46221</v>
      </c>
      <c r="H506" s="24" t="n">
        <v>46224</v>
      </c>
      <c r="I506" s="22" t="inlineStr">
        <is>
          <t>전화</t>
        </is>
      </c>
      <c r="J506" s="22" t="inlineStr"/>
      <c r="K506" s="23" t="inlineStr"/>
      <c r="L506" s="22" t="inlineStr">
        <is>
          <t>전화 상담</t>
        </is>
      </c>
      <c r="M506" s="22" t="inlineStr">
        <is>
          <t>7/18 토요일 반 있는지 / 7/21 토요일 반 있는지</t>
        </is>
      </c>
      <c r="N506" s="25" t="inlineStr"/>
      <c r="O506" s="26">
        <f>IF(COUNTA(B506:F506)=0,"",IF(AND(B506="",E506=""),"이름을 적어 주세요",IF(F506="","연락처가 없어요",IF(NOT(AND(LEN(F506)=13,LEFT(F506,4)="010-",MID(F506,9,1)="-",ISNUMBER(--SUBSTITUTE(F506,"-","")))),"번호를 010-0000-0000으로",IF(AND(B506&lt;&gt;"",COUNTIFS($F$5:$F$1534,F506,$B$5:$B$1534,B506)&gt;1),"같은 학생이 또 있어요",IF(AND(ISNUMBER(G506),ISNUMBER(H506),H506&lt;G506),"마지막 연락이 처음보다 빨라요",""))))))</f>
        <v/>
      </c>
    </row>
    <row r="507" ht="20" customHeight="1">
      <c r="A507" s="21">
        <f>IF(COUNTA(B507:F507)=0,"",ROW()-4)</f>
        <v/>
      </c>
      <c r="B507" s="22" t="inlineStr">
        <is>
          <t>권지아</t>
        </is>
      </c>
      <c r="C507" s="23" t="inlineStr">
        <is>
          <t>중1</t>
        </is>
      </c>
      <c r="D507" s="22" t="inlineStr"/>
      <c r="E507" s="22" t="inlineStr">
        <is>
          <t>김진희</t>
        </is>
      </c>
      <c r="F507" s="22" t="inlineStr">
        <is>
          <t>010-4865-6950</t>
        </is>
      </c>
      <c r="G507" s="24" t="n">
        <v>46194</v>
      </c>
      <c r="H507" s="24" t="n">
        <v>46224</v>
      </c>
      <c r="I507" s="22" t="inlineStr">
        <is>
          <t>전화·설명회</t>
        </is>
      </c>
      <c r="J507" s="22" t="inlineStr">
        <is>
          <t>고1 수능기초반</t>
        </is>
      </c>
      <c r="K507" s="23" t="inlineStr"/>
      <c r="L507" s="22" t="inlineStr">
        <is>
          <t>설명회 신청</t>
        </is>
      </c>
      <c r="M507" s="22" t="inlineStr">
        <is>
          <t>7/21 다음 주 다시 전화 주기로</t>
        </is>
      </c>
      <c r="N507" s="25" t="inlineStr"/>
      <c r="O507" s="26">
        <f>IF(COUNTA(B507:F507)=0,"",IF(AND(B507="",E507=""),"이름을 적어 주세요",IF(F507="","연락처가 없어요",IF(NOT(AND(LEN(F507)=13,LEFT(F507,4)="010-",MID(F507,9,1)="-",ISNUMBER(--SUBSTITUTE(F507,"-","")))),"번호를 010-0000-0000으로",IF(AND(B507&lt;&gt;"",COUNTIFS($F$5:$F$1534,F507,$B$5:$B$1534,B507)&gt;1),"같은 학생이 또 있어요",IF(AND(ISNUMBER(G507),ISNUMBER(H507),H507&lt;G507),"마지막 연락이 처음보다 빨라요",""))))))</f>
        <v/>
      </c>
    </row>
    <row r="508" ht="20" customHeight="1">
      <c r="A508" s="21">
        <f>IF(COUNTA(B508:F508)=0,"",ROW()-4)</f>
        <v/>
      </c>
      <c r="B508" s="22" t="inlineStr">
        <is>
          <t>김지아</t>
        </is>
      </c>
      <c r="C508" s="23" t="inlineStr">
        <is>
          <t>초5</t>
        </is>
      </c>
      <c r="D508" s="22" t="inlineStr"/>
      <c r="E508" s="22" t="inlineStr">
        <is>
          <t>이성민</t>
        </is>
      </c>
      <c r="F508" s="22" t="inlineStr">
        <is>
          <t>010-2847-1361</t>
        </is>
      </c>
      <c r="G508" s="24" t="n">
        <v>46187</v>
      </c>
      <c r="H508" s="24" t="n">
        <v>46224</v>
      </c>
      <c r="I508" s="22" t="inlineStr">
        <is>
          <t>전화·설명회</t>
        </is>
      </c>
      <c r="J508" s="22" t="inlineStr">
        <is>
          <t>초등 리딩반</t>
        </is>
      </c>
      <c r="K508" s="23" t="inlineStr"/>
      <c r="L508" s="22" t="inlineStr">
        <is>
          <t>설명회 신청</t>
        </is>
      </c>
      <c r="M508" s="22" t="inlineStr">
        <is>
          <t>7/21 문법이 약하다고 함</t>
        </is>
      </c>
      <c r="N508" s="25" t="inlineStr"/>
      <c r="O508" s="26">
        <f>IF(COUNTA(B508:F508)=0,"",IF(AND(B508="",E508=""),"이름을 적어 주세요",IF(F508="","연락처가 없어요",IF(NOT(AND(LEN(F508)=13,LEFT(F508,4)="010-",MID(F508,9,1)="-",ISNUMBER(--SUBSTITUTE(F508,"-","")))),"번호를 010-0000-0000으로",IF(AND(B508&lt;&gt;"",COUNTIFS($F$5:$F$1534,F508,$B$5:$B$1534,B508)&gt;1),"같은 학생이 또 있어요",IF(AND(ISNUMBER(G508),ISNUMBER(H508),H508&lt;G508),"마지막 연락이 처음보다 빨라요",""))))))</f>
        <v/>
      </c>
    </row>
    <row r="509" ht="20" customHeight="1">
      <c r="A509" s="21">
        <f>IF(COUNTA(B509:F509)=0,"",ROW()-4)</f>
        <v/>
      </c>
      <c r="B509" s="22" t="inlineStr">
        <is>
          <t>박이준</t>
        </is>
      </c>
      <c r="C509" s="23" t="inlineStr">
        <is>
          <t>초5</t>
        </is>
      </c>
      <c r="D509" s="22" t="inlineStr">
        <is>
          <t>숲길초</t>
        </is>
      </c>
      <c r="E509" s="22" t="inlineStr">
        <is>
          <t>김혜진</t>
        </is>
      </c>
      <c r="F509" s="22" t="inlineStr">
        <is>
          <t>010-4718-0028</t>
        </is>
      </c>
      <c r="G509" s="24" t="n">
        <v>46116</v>
      </c>
      <c r="H509" s="24" t="n">
        <v>46223</v>
      </c>
      <c r="I509" s="22" t="inlineStr">
        <is>
          <t>전화·설명회·레벨테스트</t>
        </is>
      </c>
      <c r="J509" s="22" t="inlineStr">
        <is>
          <t>초등 리딩반</t>
        </is>
      </c>
      <c r="K509" s="23" t="inlineStr">
        <is>
          <t>B2</t>
        </is>
      </c>
      <c r="L509" s="22" t="inlineStr">
        <is>
          <t>레벨테스트 봄</t>
        </is>
      </c>
      <c r="M509" s="22" t="inlineStr">
        <is>
          <t>5/6 다른 학원 다니는 중, 비교 중</t>
        </is>
      </c>
      <c r="N509" s="25" t="inlineStr"/>
      <c r="O509" s="26">
        <f>IF(COUNTA(B509:F509)=0,"",IF(AND(B509="",E509=""),"이름을 적어 주세요",IF(F509="","연락처가 없어요",IF(NOT(AND(LEN(F509)=13,LEFT(F509,4)="010-",MID(F509,9,1)="-",ISNUMBER(--SUBSTITUTE(F509,"-","")))),"번호를 010-0000-0000으로",IF(AND(B509&lt;&gt;"",COUNTIFS($F$5:$F$1534,F509,$B$5:$B$1534,B509)&gt;1),"같은 학생이 또 있어요",IF(AND(ISNUMBER(G509),ISNUMBER(H509),H509&lt;G509),"마지막 연락이 처음보다 빨라요",""))))))</f>
        <v/>
      </c>
    </row>
    <row r="510" ht="20" customHeight="1">
      <c r="A510" s="21">
        <f>IF(COUNTA(B510:F510)=0,"",ROW()-4)</f>
        <v/>
      </c>
      <c r="B510" s="22" t="inlineStr">
        <is>
          <t>정주원</t>
        </is>
      </c>
      <c r="C510" s="23" t="inlineStr">
        <is>
          <t>초6</t>
        </is>
      </c>
      <c r="D510" s="22" t="inlineStr"/>
      <c r="E510" s="22" t="inlineStr"/>
      <c r="F510" s="22" t="inlineStr">
        <is>
          <t>010-3534-2622</t>
        </is>
      </c>
      <c r="G510" s="24" t="n">
        <v>46223</v>
      </c>
      <c r="H510" s="24" t="n">
        <v>46223</v>
      </c>
      <c r="I510" s="22" t="inlineStr">
        <is>
          <t>레벨테스트</t>
        </is>
      </c>
      <c r="J510" s="22" t="inlineStr"/>
      <c r="K510" s="23" t="inlineStr">
        <is>
          <t>C1</t>
        </is>
      </c>
      <c r="L510" s="22" t="inlineStr">
        <is>
          <t>레벨테스트 봄</t>
        </is>
      </c>
      <c r="M510" s="22" t="inlineStr"/>
      <c r="N510" s="25" t="inlineStr"/>
      <c r="O510" s="26">
        <f>IF(COUNTA(B510:F510)=0,"",IF(AND(B510="",E510=""),"이름을 적어 주세요",IF(F510="","연락처가 없어요",IF(NOT(AND(LEN(F510)=13,LEFT(F510,4)="010-",MID(F510,9,1)="-",ISNUMBER(--SUBSTITUTE(F510,"-","")))),"번호를 010-0000-0000으로",IF(AND(B510&lt;&gt;"",COUNTIFS($F$5:$F$1534,F510,$B$5:$B$1534,B510)&gt;1),"같은 학생이 또 있어요",IF(AND(ISNUMBER(G510),ISNUMBER(H510),H510&lt;G510),"마지막 연락이 처음보다 빨라요",""))))))</f>
        <v/>
      </c>
    </row>
    <row r="511" ht="20" customHeight="1">
      <c r="A511" s="21">
        <f>IF(COUNTA(B511:F511)=0,"",ROW()-4)</f>
        <v/>
      </c>
      <c r="B511" s="22" t="inlineStr">
        <is>
          <t>최하람</t>
        </is>
      </c>
      <c r="C511" s="23" t="inlineStr">
        <is>
          <t>초6</t>
        </is>
      </c>
      <c r="D511" s="22" t="inlineStr">
        <is>
          <t>누리초</t>
        </is>
      </c>
      <c r="E511" s="22" t="inlineStr"/>
      <c r="F511" s="22" t="inlineStr">
        <is>
          <t>010-5175-2437</t>
        </is>
      </c>
      <c r="G511" s="24" t="n">
        <v>46223</v>
      </c>
      <c r="H511" s="24" t="n">
        <v>46223</v>
      </c>
      <c r="I511" s="22" t="inlineStr">
        <is>
          <t>레벨테스트</t>
        </is>
      </c>
      <c r="J511" s="22" t="inlineStr"/>
      <c r="K511" s="23" t="inlineStr">
        <is>
          <t>A2</t>
        </is>
      </c>
      <c r="L511" s="22" t="inlineStr">
        <is>
          <t>레벨테스트 봄</t>
        </is>
      </c>
      <c r="M511" s="22" t="inlineStr"/>
      <c r="N511" s="25" t="inlineStr"/>
      <c r="O511" s="26">
        <f>IF(COUNTA(B511:F511)=0,"",IF(AND(B511="",E511=""),"이름을 적어 주세요",IF(F511="","연락처가 없어요",IF(NOT(AND(LEN(F511)=13,LEFT(F511,4)="010-",MID(F511,9,1)="-",ISNUMBER(--SUBSTITUTE(F511,"-","")))),"번호를 010-0000-0000으로",IF(AND(B511&lt;&gt;"",COUNTIFS($F$5:$F$1534,F511,$B$5:$B$1534,B511)&gt;1),"같은 학생이 또 있어요",IF(AND(ISNUMBER(G511),ISNUMBER(H511),H511&lt;G511),"마지막 연락이 처음보다 빨라요",""))))))</f>
        <v/>
      </c>
    </row>
    <row r="512" ht="20" customHeight="1">
      <c r="A512" s="21">
        <f>IF(COUNTA(B512:F512)=0,"",ROW()-4)</f>
        <v/>
      </c>
      <c r="B512" s="22" t="inlineStr">
        <is>
          <t>박다은</t>
        </is>
      </c>
      <c r="C512" s="23" t="inlineStr">
        <is>
          <t>중2</t>
        </is>
      </c>
      <c r="D512" s="22" t="inlineStr">
        <is>
          <t>새봄중</t>
        </is>
      </c>
      <c r="E512" s="22" t="inlineStr">
        <is>
          <t>정동훈</t>
        </is>
      </c>
      <c r="F512" s="22" t="inlineStr">
        <is>
          <t>010-5025-5244</t>
        </is>
      </c>
      <c r="G512" s="24" t="n">
        <v>46068</v>
      </c>
      <c r="H512" s="24" t="n">
        <v>46222</v>
      </c>
      <c r="I512" s="22" t="inlineStr">
        <is>
          <t>설명회·레벨테스트</t>
        </is>
      </c>
      <c r="J512" s="22" t="inlineStr">
        <is>
          <t>중등 내신반</t>
        </is>
      </c>
      <c r="K512" s="23" t="inlineStr">
        <is>
          <t>A2 (재시험)</t>
        </is>
      </c>
      <c r="L512" s="22" t="inlineStr">
        <is>
          <t>레벨테스트 봄</t>
        </is>
      </c>
      <c r="M512" s="22" t="inlineStr"/>
      <c r="N512" s="25" t="inlineStr"/>
      <c r="O512" s="26">
        <f>IF(COUNTA(B512:F512)=0,"",IF(AND(B512="",E512=""),"이름을 적어 주세요",IF(F512="","연락처가 없어요",IF(NOT(AND(LEN(F512)=13,LEFT(F512,4)="010-",MID(F512,9,1)="-",ISNUMBER(--SUBSTITUTE(F512,"-","")))),"번호를 010-0000-0000으로",IF(AND(B512&lt;&gt;"",COUNTIFS($F$5:$F$1534,F512,$B$5:$B$1534,B512)&gt;1),"같은 학생이 또 있어요",IF(AND(ISNUMBER(G512),ISNUMBER(H512),H512&lt;G512),"마지막 연락이 처음보다 빨라요",""))))))</f>
        <v/>
      </c>
    </row>
    <row r="513" ht="20" customHeight="1">
      <c r="A513" s="21">
        <f>IF(COUNTA(B513:F513)=0,"",ROW()-4)</f>
        <v/>
      </c>
      <c r="B513" s="22" t="inlineStr">
        <is>
          <t>변아린</t>
        </is>
      </c>
      <c r="C513" s="23" t="inlineStr">
        <is>
          <t>초5</t>
        </is>
      </c>
      <c r="D513" s="22" t="inlineStr">
        <is>
          <t>한빛초</t>
        </is>
      </c>
      <c r="E513" s="22" t="inlineStr">
        <is>
          <t>김지혜</t>
        </is>
      </c>
      <c r="F513" s="22" t="inlineStr">
        <is>
          <t>010-2597-3299</t>
        </is>
      </c>
      <c r="G513" s="24" t="n">
        <v>46102</v>
      </c>
      <c r="H513" s="24" t="n">
        <v>46222</v>
      </c>
      <c r="I513" s="22" t="inlineStr">
        <is>
          <t>전화·레벨테스트</t>
        </is>
      </c>
      <c r="J513" s="22" t="inlineStr"/>
      <c r="K513" s="23" t="inlineStr">
        <is>
          <t>B1</t>
        </is>
      </c>
      <c r="L513" s="22" t="inlineStr">
        <is>
          <t>레벨테스트 봄</t>
        </is>
      </c>
      <c r="M513" s="22" t="inlineStr">
        <is>
          <t>3/21 내신 대비 시기 문의</t>
        </is>
      </c>
      <c r="N513" s="25" t="inlineStr"/>
      <c r="O513" s="26">
        <f>IF(COUNTA(B513:F513)=0,"",IF(AND(B513="",E513=""),"이름을 적어 주세요",IF(F513="","연락처가 없어요",IF(NOT(AND(LEN(F513)=13,LEFT(F513,4)="010-",MID(F513,9,1)="-",ISNUMBER(--SUBSTITUTE(F513,"-","")))),"번호를 010-0000-0000으로",IF(AND(B513&lt;&gt;"",COUNTIFS($F$5:$F$1534,F513,$B$5:$B$1534,B513)&gt;1),"같은 학생이 또 있어요",IF(AND(ISNUMBER(G513),ISNUMBER(H513),H513&lt;G513),"마지막 연락이 처음보다 빨라요",""))))))</f>
        <v/>
      </c>
    </row>
    <row r="514" ht="20" customHeight="1">
      <c r="A514" s="21">
        <f>IF(COUNTA(B514:F514)=0,"",ROW()-4)</f>
        <v/>
      </c>
      <c r="B514" s="22" t="inlineStr">
        <is>
          <t>김하준</t>
        </is>
      </c>
      <c r="C514" s="23" t="inlineStr">
        <is>
          <t>초5</t>
        </is>
      </c>
      <c r="D514" s="22" t="inlineStr">
        <is>
          <t>새봄초</t>
        </is>
      </c>
      <c r="E514" s="22" t="inlineStr">
        <is>
          <t>구미영</t>
        </is>
      </c>
      <c r="F514" s="22" t="inlineStr">
        <is>
          <t>010-9804-3401</t>
        </is>
      </c>
      <c r="G514" s="24" t="n">
        <v>46138</v>
      </c>
      <c r="H514" s="24" t="n">
        <v>46222</v>
      </c>
      <c r="I514" s="22" t="inlineStr">
        <is>
          <t>설명회·레벨테스트</t>
        </is>
      </c>
      <c r="J514" s="22" t="inlineStr">
        <is>
          <t>초등 리딩반</t>
        </is>
      </c>
      <c r="K514" s="23" t="inlineStr">
        <is>
          <t>A1</t>
        </is>
      </c>
      <c r="L514" s="22" t="inlineStr">
        <is>
          <t>레벨테스트 봄</t>
        </is>
      </c>
      <c r="M514" s="22" t="inlineStr"/>
      <c r="N514" s="25" t="inlineStr"/>
      <c r="O514" s="26">
        <f>IF(COUNTA(B514:F514)=0,"",IF(AND(B514="",E514=""),"이름을 적어 주세요",IF(F514="","연락처가 없어요",IF(NOT(AND(LEN(F514)=13,LEFT(F514,4)="010-",MID(F514,9,1)="-",ISNUMBER(--SUBSTITUTE(F514,"-","")))),"번호를 010-0000-0000으로",IF(AND(B514&lt;&gt;"",COUNTIFS($F$5:$F$1534,F514,$B$5:$B$1534,B514)&gt;1),"같은 학생이 또 있어요",IF(AND(ISNUMBER(G514),ISNUMBER(H514),H514&lt;G514),"마지막 연락이 처음보다 빨라요",""))))))</f>
        <v/>
      </c>
    </row>
    <row r="515" ht="20" customHeight="1">
      <c r="A515" s="21">
        <f>IF(COUNTA(B515:F515)=0,"",ROW()-4)</f>
        <v/>
      </c>
      <c r="B515" s="22" t="inlineStr">
        <is>
          <t>문지후</t>
        </is>
      </c>
      <c r="C515" s="23" t="inlineStr">
        <is>
          <t>중2</t>
        </is>
      </c>
      <c r="D515" s="22" t="inlineStr">
        <is>
          <t>숲길중</t>
        </is>
      </c>
      <c r="E515" s="22" t="inlineStr">
        <is>
          <t>연씨 어머님</t>
        </is>
      </c>
      <c r="F515" s="22" t="inlineStr">
        <is>
          <t>010-6791-3721</t>
        </is>
      </c>
      <c r="G515" s="24" t="n">
        <v>46188</v>
      </c>
      <c r="H515" s="24" t="n">
        <v>46222</v>
      </c>
      <c r="I515" s="22" t="inlineStr">
        <is>
          <t>전화·레벨테스트</t>
        </is>
      </c>
      <c r="J515" s="22" t="inlineStr"/>
      <c r="K515" s="23" t="inlineStr">
        <is>
          <t>B1</t>
        </is>
      </c>
      <c r="L515" s="22" t="inlineStr">
        <is>
          <t>레벨테스트 봄</t>
        </is>
      </c>
      <c r="M515" s="22" t="inlineStr">
        <is>
          <t>7/19 방학 특강 문의</t>
        </is>
      </c>
      <c r="N515" s="25" t="inlineStr"/>
      <c r="O515" s="26">
        <f>IF(COUNTA(B515:F515)=0,"",IF(AND(B515="",E515=""),"이름을 적어 주세요",IF(F515="","연락처가 없어요",IF(NOT(AND(LEN(F515)=13,LEFT(F515,4)="010-",MID(F515,9,1)="-",ISNUMBER(--SUBSTITUTE(F515,"-","")))),"번호를 010-0000-0000으로",IF(AND(B515&lt;&gt;"",COUNTIFS($F$5:$F$1534,F515,$B$5:$B$1534,B515)&gt;1),"같은 학생이 또 있어요",IF(AND(ISNUMBER(G515),ISNUMBER(H515),H515&lt;G515),"마지막 연락이 처음보다 빨라요",""))))))</f>
        <v/>
      </c>
    </row>
    <row r="516" ht="20" customHeight="1">
      <c r="A516" s="21">
        <f>IF(COUNTA(B516:F516)=0,"",ROW()-4)</f>
        <v/>
      </c>
      <c r="B516" s="22" t="inlineStr">
        <is>
          <t>최이준</t>
        </is>
      </c>
      <c r="C516" s="23" t="inlineStr">
        <is>
          <t>초3</t>
        </is>
      </c>
      <c r="D516" s="22" t="inlineStr"/>
      <c r="E516" s="22" t="inlineStr">
        <is>
          <t>석지혜</t>
        </is>
      </c>
      <c r="F516" s="22" t="inlineStr">
        <is>
          <t>010-3518-1019</t>
        </is>
      </c>
      <c r="G516" s="24" t="n">
        <v>46160</v>
      </c>
      <c r="H516" s="24" t="n">
        <v>46222</v>
      </c>
      <c r="I516" s="22" t="inlineStr">
        <is>
          <t>전화·설명회</t>
        </is>
      </c>
      <c r="J516" s="22" t="inlineStr">
        <is>
          <t>초등 리딩반</t>
        </is>
      </c>
      <c r="K516" s="23" t="inlineStr"/>
      <c r="L516" s="22" t="inlineStr">
        <is>
          <t>설명회 신청</t>
        </is>
      </c>
      <c r="M516" s="22" t="inlineStr">
        <is>
          <t>7/19 토요일 반 있는지</t>
        </is>
      </c>
      <c r="N516" s="25" t="inlineStr"/>
      <c r="O516" s="26">
        <f>IF(COUNTA(B516:F516)=0,"",IF(AND(B516="",E516=""),"이름을 적어 주세요",IF(F516="","연락처가 없어요",IF(NOT(AND(LEN(F516)=13,LEFT(F516,4)="010-",MID(F516,9,1)="-",ISNUMBER(--SUBSTITUTE(F516,"-","")))),"번호를 010-0000-0000으로",IF(AND(B516&lt;&gt;"",COUNTIFS($F$5:$F$1534,F516,$B$5:$B$1534,B516)&gt;1),"같은 학생이 또 있어요",IF(AND(ISNUMBER(G516),ISNUMBER(H516),H516&lt;G516),"마지막 연락이 처음보다 빨라요",""))))))</f>
        <v/>
      </c>
    </row>
    <row r="517" ht="20" customHeight="1">
      <c r="A517" s="21">
        <f>IF(COUNTA(B517:F517)=0,"",ROW()-4)</f>
        <v/>
      </c>
      <c r="B517" s="22" t="inlineStr">
        <is>
          <t>박가온</t>
        </is>
      </c>
      <c r="C517" s="23" t="inlineStr">
        <is>
          <t>중2</t>
        </is>
      </c>
      <c r="D517" s="22" t="inlineStr">
        <is>
          <t>숲길중</t>
        </is>
      </c>
      <c r="E517" s="22" t="inlineStr"/>
      <c r="F517" s="22" t="inlineStr">
        <is>
          <t>010-7543-5581</t>
        </is>
      </c>
      <c r="G517" s="24" t="n">
        <v>46222</v>
      </c>
      <c r="H517" s="24" t="n">
        <v>46222</v>
      </c>
      <c r="I517" s="22" t="inlineStr">
        <is>
          <t>레벨테스트</t>
        </is>
      </c>
      <c r="J517" s="22" t="inlineStr"/>
      <c r="K517" s="23" t="inlineStr">
        <is>
          <t>B2</t>
        </is>
      </c>
      <c r="L517" s="22" t="inlineStr">
        <is>
          <t>레벨테스트 봄</t>
        </is>
      </c>
      <c r="M517" s="22" t="inlineStr"/>
      <c r="N517" s="25" t="inlineStr"/>
      <c r="O517" s="26">
        <f>IF(COUNTA(B517:F517)=0,"",IF(AND(B517="",E517=""),"이름을 적어 주세요",IF(F517="","연락처가 없어요",IF(NOT(AND(LEN(F517)=13,LEFT(F517,4)="010-",MID(F517,9,1)="-",ISNUMBER(--SUBSTITUTE(F517,"-","")))),"번호를 010-0000-0000으로",IF(AND(B517&lt;&gt;"",COUNTIFS($F$5:$F$1534,F517,$B$5:$B$1534,B517)&gt;1),"같은 학생이 또 있어요",IF(AND(ISNUMBER(G517),ISNUMBER(H517),H517&lt;G517),"마지막 연락이 처음보다 빨라요",""))))))</f>
        <v/>
      </c>
    </row>
    <row r="518" ht="20" customHeight="1">
      <c r="A518" s="21">
        <f>IF(COUNTA(B518:F518)=0,"",ROW()-4)</f>
        <v/>
      </c>
      <c r="B518" s="22" t="inlineStr">
        <is>
          <t>최현우</t>
        </is>
      </c>
      <c r="C518" s="23" t="inlineStr">
        <is>
          <t>초6</t>
        </is>
      </c>
      <c r="D518" s="22" t="inlineStr">
        <is>
          <t>누리초</t>
        </is>
      </c>
      <c r="E518" s="22" t="inlineStr"/>
      <c r="F518" s="22" t="inlineStr">
        <is>
          <t>010-9640-3298</t>
        </is>
      </c>
      <c r="G518" s="24" t="n">
        <v>46222</v>
      </c>
      <c r="H518" s="24" t="n">
        <v>46222</v>
      </c>
      <c r="I518" s="22" t="inlineStr">
        <is>
          <t>레벨테스트</t>
        </is>
      </c>
      <c r="J518" s="22" t="inlineStr"/>
      <c r="K518" s="23" t="inlineStr">
        <is>
          <t>A1</t>
        </is>
      </c>
      <c r="L518" s="22" t="inlineStr">
        <is>
          <t>레벨테스트 봄</t>
        </is>
      </c>
      <c r="M518" s="22" t="inlineStr"/>
      <c r="N518" s="25" t="inlineStr"/>
      <c r="O518" s="26">
        <f>IF(COUNTA(B518:F518)=0,"",IF(AND(B518="",E518=""),"이름을 적어 주세요",IF(F518="","연락처가 없어요",IF(NOT(AND(LEN(F518)=13,LEFT(F518,4)="010-",MID(F518,9,1)="-",ISNUMBER(--SUBSTITUTE(F518,"-","")))),"번호를 010-0000-0000으로",IF(AND(B518&lt;&gt;"",COUNTIFS($F$5:$F$1534,F518,$B$5:$B$1534,B518)&gt;1),"같은 학생이 또 있어요",IF(AND(ISNUMBER(G518),ISNUMBER(H518),H518&lt;G518),"마지막 연락이 처음보다 빨라요",""))))))</f>
        <v/>
      </c>
    </row>
    <row r="519" ht="20" customHeight="1">
      <c r="A519" s="21">
        <f>IF(COUNTA(B519:F519)=0,"",ROW()-4)</f>
        <v/>
      </c>
      <c r="B519" s="22" t="inlineStr">
        <is>
          <t>이준우</t>
        </is>
      </c>
      <c r="C519" s="23" t="inlineStr">
        <is>
          <t>초6</t>
        </is>
      </c>
      <c r="D519" s="22" t="inlineStr">
        <is>
          <t>새봄초</t>
        </is>
      </c>
      <c r="E519" s="22" t="inlineStr">
        <is>
          <t>김지혜</t>
        </is>
      </c>
      <c r="F519" s="22" t="inlineStr">
        <is>
          <t>010-2457-5502</t>
        </is>
      </c>
      <c r="G519" s="24" t="n">
        <v>46058</v>
      </c>
      <c r="H519" s="24" t="n">
        <v>46221</v>
      </c>
      <c r="I519" s="22" t="inlineStr">
        <is>
          <t>전화·레벨테스트</t>
        </is>
      </c>
      <c r="J519" s="22" t="inlineStr"/>
      <c r="K519" s="23" t="inlineStr">
        <is>
          <t>B2</t>
        </is>
      </c>
      <c r="L519" s="22" t="inlineStr">
        <is>
          <t>레벨테스트 봄</t>
        </is>
      </c>
      <c r="M519" s="22" t="inlineStr">
        <is>
          <t>2/5 내신 대비 시기 문의 / 2/13 주 2회 원함 / 2/21 친구랑 같이 오고 싶어함</t>
        </is>
      </c>
      <c r="N519" s="25" t="inlineStr"/>
      <c r="O519" s="26">
        <f>IF(COUNTA(B519:F519)=0,"",IF(AND(B519="",E519=""),"이름을 적어 주세요",IF(F519="","연락처가 없어요",IF(NOT(AND(LEN(F519)=13,LEFT(F519,4)="010-",MID(F519,9,1)="-",ISNUMBER(--SUBSTITUTE(F519,"-","")))),"번호를 010-0000-0000으로",IF(AND(B519&lt;&gt;"",COUNTIFS($F$5:$F$1534,F519,$B$5:$B$1534,B519)&gt;1),"같은 학생이 또 있어요",IF(AND(ISNUMBER(G519),ISNUMBER(H519),H519&lt;G519),"마지막 연락이 처음보다 빨라요",""))))))</f>
        <v/>
      </c>
    </row>
    <row r="520" ht="20" customHeight="1">
      <c r="A520" s="21">
        <f>IF(COUNTA(B520:F520)=0,"",ROW()-4)</f>
        <v/>
      </c>
      <c r="B520" s="22" t="inlineStr">
        <is>
          <t>김서준</t>
        </is>
      </c>
      <c r="C520" s="23" t="inlineStr">
        <is>
          <t>초6</t>
        </is>
      </c>
      <c r="D520" s="22" t="inlineStr">
        <is>
          <t>한빛초</t>
        </is>
      </c>
      <c r="E520" s="22" t="inlineStr">
        <is>
          <t>장소연</t>
        </is>
      </c>
      <c r="F520" s="22" t="inlineStr">
        <is>
          <t>010-8023-1820</t>
        </is>
      </c>
      <c r="G520" s="24" t="n">
        <v>46058</v>
      </c>
      <c r="H520" s="24" t="n">
        <v>46221</v>
      </c>
      <c r="I520" s="22" t="inlineStr">
        <is>
          <t>설명회·레벨테스트</t>
        </is>
      </c>
      <c r="J520" s="22" t="inlineStr">
        <is>
          <t>초등 리딩반</t>
        </is>
      </c>
      <c r="K520" s="23" t="inlineStr">
        <is>
          <t>A1 (재시험)</t>
        </is>
      </c>
      <c r="L520" s="22" t="inlineStr">
        <is>
          <t>레벨테스트 봄</t>
        </is>
      </c>
      <c r="M520" s="22" t="inlineStr"/>
      <c r="N520" s="25" t="inlineStr"/>
      <c r="O520" s="26">
        <f>IF(COUNTA(B520:F520)=0,"",IF(AND(B520="",E520=""),"이름을 적어 주세요",IF(F520="","연락처가 없어요",IF(NOT(AND(LEN(F520)=13,LEFT(F520,4)="010-",MID(F520,9,1)="-",ISNUMBER(--SUBSTITUTE(F520,"-","")))),"번호를 010-0000-0000으로",IF(AND(B520&lt;&gt;"",COUNTIFS($F$5:$F$1534,F520,$B$5:$B$1534,B520)&gt;1),"같은 학생이 또 있어요",IF(AND(ISNUMBER(G520),ISNUMBER(H520),H520&lt;G520),"마지막 연락이 처음보다 빨라요",""))))))</f>
        <v/>
      </c>
    </row>
    <row r="521" ht="20" customHeight="1">
      <c r="A521" s="21">
        <f>IF(COUNTA(B521:F521)=0,"",ROW()-4)</f>
        <v/>
      </c>
      <c r="B521" s="22" t="inlineStr">
        <is>
          <t>구민준</t>
        </is>
      </c>
      <c r="C521" s="23" t="inlineStr">
        <is>
          <t>중1</t>
        </is>
      </c>
      <c r="D521" s="22" t="inlineStr">
        <is>
          <t>해오름중</t>
        </is>
      </c>
      <c r="E521" s="22" t="inlineStr">
        <is>
          <t>김유진</t>
        </is>
      </c>
      <c r="F521" s="22" t="inlineStr">
        <is>
          <t>010-5772-4418</t>
        </is>
      </c>
      <c r="G521" s="24" t="n">
        <v>46131</v>
      </c>
      <c r="H521" s="24" t="n">
        <v>46221</v>
      </c>
      <c r="I521" s="22" t="inlineStr">
        <is>
          <t>설명회·레벨테스트</t>
        </is>
      </c>
      <c r="J521" s="22" t="inlineStr">
        <is>
          <t>중등 내신반</t>
        </is>
      </c>
      <c r="K521" s="23" t="inlineStr">
        <is>
          <t>A1</t>
        </is>
      </c>
      <c r="L521" s="22" t="inlineStr">
        <is>
          <t>레벨테스트 봄</t>
        </is>
      </c>
      <c r="M521" s="22" t="inlineStr"/>
      <c r="N521" s="25" t="inlineStr"/>
      <c r="O521" s="26">
        <f>IF(COUNTA(B521:F521)=0,"",IF(AND(B521="",E521=""),"이름을 적어 주세요",IF(F521="","연락처가 없어요",IF(NOT(AND(LEN(F521)=13,LEFT(F521,4)="010-",MID(F521,9,1)="-",ISNUMBER(--SUBSTITUTE(F521,"-","")))),"번호를 010-0000-0000으로",IF(AND(B521&lt;&gt;"",COUNTIFS($F$5:$F$1534,F521,$B$5:$B$1534,B521)&gt;1),"같은 학생이 또 있어요",IF(AND(ISNUMBER(G521),ISNUMBER(H521),H521&lt;G521),"마지막 연락이 처음보다 빨라요",""))))))</f>
        <v/>
      </c>
    </row>
    <row r="522" ht="20" customHeight="1">
      <c r="A522" s="21">
        <f>IF(COUNTA(B522:F522)=0,"",ROW()-4)</f>
        <v/>
      </c>
      <c r="B522" s="22" t="inlineStr">
        <is>
          <t>김윤서</t>
        </is>
      </c>
      <c r="C522" s="23" t="inlineStr">
        <is>
          <t>초3</t>
        </is>
      </c>
      <c r="D522" s="22" t="inlineStr">
        <is>
          <t>새봄초</t>
        </is>
      </c>
      <c r="E522" s="22" t="inlineStr"/>
      <c r="F522" s="22" t="inlineStr">
        <is>
          <t>010-4171-2687</t>
        </is>
      </c>
      <c r="G522" s="24" t="n">
        <v>46183</v>
      </c>
      <c r="H522" s="24" t="n">
        <v>46221</v>
      </c>
      <c r="I522" s="22" t="inlineStr">
        <is>
          <t>레벨테스트</t>
        </is>
      </c>
      <c r="J522" s="22" t="inlineStr"/>
      <c r="K522" s="23" t="inlineStr">
        <is>
          <t>B2 (재시험)</t>
        </is>
      </c>
      <c r="L522" s="22" t="inlineStr">
        <is>
          <t>레벨테스트 봄</t>
        </is>
      </c>
      <c r="M522" s="22" t="inlineStr"/>
      <c r="N522" s="25" t="inlineStr"/>
      <c r="O522" s="26">
        <f>IF(COUNTA(B522:F522)=0,"",IF(AND(B522="",E522=""),"이름을 적어 주세요",IF(F522="","연락처가 없어요",IF(NOT(AND(LEN(F522)=13,LEFT(F522,4)="010-",MID(F522,9,1)="-",ISNUMBER(--SUBSTITUTE(F522,"-","")))),"번호를 010-0000-0000으로",IF(AND(B522&lt;&gt;"",COUNTIFS($F$5:$F$1534,F522,$B$5:$B$1534,B522)&gt;1),"같은 학생이 또 있어요",IF(AND(ISNUMBER(G522),ISNUMBER(H522),H522&lt;G522),"마지막 연락이 처음보다 빨라요",""))))))</f>
        <v/>
      </c>
    </row>
    <row r="523" ht="20" customHeight="1">
      <c r="A523" s="21">
        <f>IF(COUNTA(B523:F523)=0,"",ROW()-4)</f>
        <v/>
      </c>
      <c r="B523" s="22" t="inlineStr">
        <is>
          <t>신준서</t>
        </is>
      </c>
      <c r="C523" s="23" t="inlineStr">
        <is>
          <t>초6</t>
        </is>
      </c>
      <c r="D523" s="22" t="inlineStr">
        <is>
          <t>새봄초</t>
        </is>
      </c>
      <c r="E523" s="22" t="inlineStr">
        <is>
          <t>고선영</t>
        </is>
      </c>
      <c r="F523" s="22" t="inlineStr">
        <is>
          <t>010-9747-0473</t>
        </is>
      </c>
      <c r="G523" s="24" t="n">
        <v>46196</v>
      </c>
      <c r="H523" s="24" t="n">
        <v>46221</v>
      </c>
      <c r="I523" s="22" t="inlineStr">
        <is>
          <t>설명회·레벨테스트</t>
        </is>
      </c>
      <c r="J523" s="22" t="inlineStr">
        <is>
          <t>초등 리딩반</t>
        </is>
      </c>
      <c r="K523" s="23" t="inlineStr">
        <is>
          <t>B1</t>
        </is>
      </c>
      <c r="L523" s="22" t="inlineStr">
        <is>
          <t>레벨테스트 봄</t>
        </is>
      </c>
      <c r="M523" s="22" t="inlineStr"/>
      <c r="N523" s="25" t="inlineStr"/>
      <c r="O523" s="26">
        <f>IF(COUNTA(B523:F523)=0,"",IF(AND(B523="",E523=""),"이름을 적어 주세요",IF(F523="","연락처가 없어요",IF(NOT(AND(LEN(F523)=13,LEFT(F523,4)="010-",MID(F523,9,1)="-",ISNUMBER(--SUBSTITUTE(F523,"-","")))),"번호를 010-0000-0000으로",IF(AND(B523&lt;&gt;"",COUNTIFS($F$5:$F$1534,F523,$B$5:$B$1534,B523)&gt;1),"같은 학생이 또 있어요",IF(AND(ISNUMBER(G523),ISNUMBER(H523),H523&lt;G523),"마지막 연락이 처음보다 빨라요",""))))))</f>
        <v/>
      </c>
    </row>
    <row r="524" ht="20" customHeight="1">
      <c r="A524" s="21">
        <f>IF(COUNTA(B524:F524)=0,"",ROW()-4)</f>
        <v/>
      </c>
      <c r="B524" s="22" t="inlineStr">
        <is>
          <t>김하준</t>
        </is>
      </c>
      <c r="C524" s="23" t="inlineStr">
        <is>
          <t>초6</t>
        </is>
      </c>
      <c r="D524" s="22" t="inlineStr"/>
      <c r="E524" s="22" t="inlineStr">
        <is>
          <t>김씨 어머님</t>
        </is>
      </c>
      <c r="F524" s="22" t="inlineStr">
        <is>
          <t>010-5963-8963</t>
        </is>
      </c>
      <c r="G524" s="24" t="n">
        <v>46221</v>
      </c>
      <c r="H524" s="24" t="n">
        <v>46221</v>
      </c>
      <c r="I524" s="22" t="inlineStr">
        <is>
          <t>전화</t>
        </is>
      </c>
      <c r="J524" s="22" t="inlineStr"/>
      <c r="K524" s="23" t="inlineStr"/>
      <c r="L524" s="22" t="inlineStr">
        <is>
          <t>전화 상담</t>
        </is>
      </c>
      <c r="M524" s="22" t="inlineStr">
        <is>
          <t>7/18 토요일 반 있는지</t>
        </is>
      </c>
      <c r="N524" s="25" t="inlineStr"/>
      <c r="O524" s="26">
        <f>IF(COUNTA(B524:F524)=0,"",IF(AND(B524="",E524=""),"이름을 적어 주세요",IF(F524="","연락처가 없어요",IF(NOT(AND(LEN(F524)=13,LEFT(F524,4)="010-",MID(F524,9,1)="-",ISNUMBER(--SUBSTITUTE(F524,"-","")))),"번호를 010-0000-0000으로",IF(AND(B524&lt;&gt;"",COUNTIFS($F$5:$F$1534,F524,$B$5:$B$1534,B524)&gt;1),"같은 학생이 또 있어요",IF(AND(ISNUMBER(G524),ISNUMBER(H524),H524&lt;G524),"마지막 연락이 처음보다 빨라요",""))))))</f>
        <v/>
      </c>
    </row>
    <row r="525" ht="20" customHeight="1">
      <c r="A525" s="21">
        <f>IF(COUNTA(B525:F525)=0,"",ROW()-4)</f>
        <v/>
      </c>
      <c r="B525" s="22" t="inlineStr">
        <is>
          <t>김선우</t>
        </is>
      </c>
      <c r="C525" s="23" t="inlineStr">
        <is>
          <t>중1</t>
        </is>
      </c>
      <c r="D525" s="22" t="inlineStr"/>
      <c r="E525" s="22" t="inlineStr">
        <is>
          <t>남씨 어머님</t>
        </is>
      </c>
      <c r="F525" s="22" t="inlineStr">
        <is>
          <t>010-4010-7261</t>
        </is>
      </c>
      <c r="G525" s="24" t="n">
        <v>46107</v>
      </c>
      <c r="H525" s="24" t="n">
        <v>46221</v>
      </c>
      <c r="I525" s="22" t="inlineStr">
        <is>
          <t>전화·설명회</t>
        </is>
      </c>
      <c r="J525" s="22" t="inlineStr">
        <is>
          <t>고1 수능기초반</t>
        </is>
      </c>
      <c r="K525" s="23" t="inlineStr"/>
      <c r="L525" s="22" t="inlineStr">
        <is>
          <t>설명회 신청</t>
        </is>
      </c>
      <c r="M525" s="22" t="inlineStr"/>
      <c r="N525" s="25" t="inlineStr"/>
      <c r="O525" s="26">
        <f>IF(COUNTA(B525:F525)=0,"",IF(AND(B525="",E525=""),"이름을 적어 주세요",IF(F525="","연락처가 없어요",IF(NOT(AND(LEN(F525)=13,LEFT(F525,4)="010-",MID(F525,9,1)="-",ISNUMBER(--SUBSTITUTE(F525,"-","")))),"번호를 010-0000-0000으로",IF(AND(B525&lt;&gt;"",COUNTIFS($F$5:$F$1534,F525,$B$5:$B$1534,B525)&gt;1),"같은 학생이 또 있어요",IF(AND(ISNUMBER(G525),ISNUMBER(H525),H525&lt;G525),"마지막 연락이 처음보다 빨라요",""))))))</f>
        <v/>
      </c>
    </row>
    <row r="526" ht="20" customHeight="1">
      <c r="A526" s="21">
        <f>IF(COUNTA(B526:F526)=0,"",ROW()-4)</f>
        <v/>
      </c>
      <c r="B526" s="22" t="inlineStr">
        <is>
          <t>전서현</t>
        </is>
      </c>
      <c r="C526" s="23" t="inlineStr">
        <is>
          <t>초6</t>
        </is>
      </c>
      <c r="D526" s="22" t="inlineStr">
        <is>
          <t>숲길초</t>
        </is>
      </c>
      <c r="E526" s="22" t="inlineStr"/>
      <c r="F526" s="22" t="inlineStr">
        <is>
          <t>010-7430-8090</t>
        </is>
      </c>
      <c r="G526" s="24" t="n">
        <v>46221</v>
      </c>
      <c r="H526" s="24" t="n">
        <v>46221</v>
      </c>
      <c r="I526" s="22" t="inlineStr">
        <is>
          <t>레벨테스트</t>
        </is>
      </c>
      <c r="J526" s="22" t="inlineStr"/>
      <c r="K526" s="23" t="inlineStr">
        <is>
          <t>B1</t>
        </is>
      </c>
      <c r="L526" s="22" t="inlineStr">
        <is>
          <t>레벨테스트 봄</t>
        </is>
      </c>
      <c r="M526" s="22" t="inlineStr"/>
      <c r="N526" s="25" t="inlineStr"/>
      <c r="O526" s="26">
        <f>IF(COUNTA(B526:F526)=0,"",IF(AND(B526="",E526=""),"이름을 적어 주세요",IF(F526="","연락처가 없어요",IF(NOT(AND(LEN(F526)=13,LEFT(F526,4)="010-",MID(F526,9,1)="-",ISNUMBER(--SUBSTITUTE(F526,"-","")))),"번호를 010-0000-0000으로",IF(AND(B526&lt;&gt;"",COUNTIFS($F$5:$F$1534,F526,$B$5:$B$1534,B526)&gt;1),"같은 학생이 또 있어요",IF(AND(ISNUMBER(G526),ISNUMBER(H526),H526&lt;G526),"마지막 연락이 처음보다 빨라요",""))))))</f>
        <v/>
      </c>
    </row>
    <row r="527" ht="20" customHeight="1">
      <c r="A527" s="21">
        <f>IF(COUNTA(B527:F527)=0,"",ROW()-4)</f>
        <v/>
      </c>
      <c r="B527" s="22" t="inlineStr">
        <is>
          <t>신유나</t>
        </is>
      </c>
      <c r="C527" s="23" t="inlineStr">
        <is>
          <t>고1</t>
        </is>
      </c>
      <c r="D527" s="22" t="inlineStr">
        <is>
          <t>한빛고</t>
        </is>
      </c>
      <c r="E527" s="22" t="inlineStr"/>
      <c r="F527" s="22" t="inlineStr">
        <is>
          <t>010-7503-7548</t>
        </is>
      </c>
      <c r="G527" s="24" t="n">
        <v>46221</v>
      </c>
      <c r="H527" s="24" t="n">
        <v>46221</v>
      </c>
      <c r="I527" s="22" t="inlineStr">
        <is>
          <t>레벨테스트</t>
        </is>
      </c>
      <c r="J527" s="22" t="inlineStr"/>
      <c r="K527" s="23" t="inlineStr">
        <is>
          <t>B2</t>
        </is>
      </c>
      <c r="L527" s="22" t="inlineStr">
        <is>
          <t>레벨테스트 봄</t>
        </is>
      </c>
      <c r="M527" s="22" t="inlineStr"/>
      <c r="N527" s="25" t="inlineStr"/>
      <c r="O527" s="26">
        <f>IF(COUNTA(B527:F527)=0,"",IF(AND(B527="",E527=""),"이름을 적어 주세요",IF(F527="","연락처가 없어요",IF(NOT(AND(LEN(F527)=13,LEFT(F527,4)="010-",MID(F527,9,1)="-",ISNUMBER(--SUBSTITUTE(F527,"-","")))),"번호를 010-0000-0000으로",IF(AND(B527&lt;&gt;"",COUNTIFS($F$5:$F$1534,F527,$B$5:$B$1534,B527)&gt;1),"같은 학생이 또 있어요",IF(AND(ISNUMBER(G527),ISNUMBER(H527),H527&lt;G527),"마지막 연락이 처음보다 빨라요",""))))))</f>
        <v/>
      </c>
    </row>
    <row r="528" ht="20" customHeight="1">
      <c r="A528" s="21">
        <f>IF(COUNTA(B528:F528)=0,"",ROW()-4)</f>
        <v/>
      </c>
      <c r="B528" s="22" t="inlineStr"/>
      <c r="C528" s="23" t="inlineStr">
        <is>
          <t>중3</t>
        </is>
      </c>
      <c r="D528" s="22" t="inlineStr"/>
      <c r="E528" s="22" t="inlineStr">
        <is>
          <t>송소연</t>
        </is>
      </c>
      <c r="F528" s="22" t="inlineStr">
        <is>
          <t>010-8651-6925</t>
        </is>
      </c>
      <c r="G528" s="24" t="n">
        <v>46221</v>
      </c>
      <c r="H528" s="24" t="n">
        <v>46221</v>
      </c>
      <c r="I528" s="22" t="inlineStr">
        <is>
          <t>설명회</t>
        </is>
      </c>
      <c r="J528" s="22" t="inlineStr">
        <is>
          <t>중등 내신반</t>
        </is>
      </c>
      <c r="K528" s="23" t="inlineStr"/>
      <c r="L528" s="22" t="inlineStr">
        <is>
          <t>설명회 신청</t>
        </is>
      </c>
      <c r="M528" s="22" t="inlineStr"/>
      <c r="N528" s="25" t="inlineStr"/>
      <c r="O528" s="26">
        <f>IF(COUNTA(B528:F528)=0,"",IF(AND(B528="",E528=""),"이름을 적어 주세요",IF(F528="","연락처가 없어요",IF(NOT(AND(LEN(F528)=13,LEFT(F528,4)="010-",MID(F528,9,1)="-",ISNUMBER(--SUBSTITUTE(F528,"-","")))),"번호를 010-0000-0000으로",IF(AND(B528&lt;&gt;"",COUNTIFS($F$5:$F$1534,F528,$B$5:$B$1534,B528)&gt;1),"같은 학생이 또 있어요",IF(AND(ISNUMBER(G528),ISNUMBER(H528),H528&lt;G528),"마지막 연락이 처음보다 빨라요",""))))))</f>
        <v/>
      </c>
    </row>
    <row r="529" ht="20" customHeight="1">
      <c r="A529" s="21">
        <f>IF(COUNTA(B529:F529)=0,"",ROW()-4)</f>
        <v/>
      </c>
      <c r="B529" s="22" t="inlineStr"/>
      <c r="C529" s="23" t="inlineStr">
        <is>
          <t>중2</t>
        </is>
      </c>
      <c r="D529" s="22" t="inlineStr"/>
      <c r="E529" s="22" t="inlineStr">
        <is>
          <t>정미경</t>
        </is>
      </c>
      <c r="F529" s="22" t="inlineStr">
        <is>
          <t>010-5389-5047</t>
        </is>
      </c>
      <c r="G529" s="24" t="n">
        <v>46221</v>
      </c>
      <c r="H529" s="24" t="n">
        <v>46221</v>
      </c>
      <c r="I529" s="22" t="inlineStr">
        <is>
          <t>설명회</t>
        </is>
      </c>
      <c r="J529" s="22" t="inlineStr">
        <is>
          <t>중등 내신반</t>
        </is>
      </c>
      <c r="K529" s="23" t="inlineStr"/>
      <c r="L529" s="22" t="inlineStr">
        <is>
          <t>설명회 신청</t>
        </is>
      </c>
      <c r="M529" s="22" t="inlineStr"/>
      <c r="N529" s="25" t="inlineStr"/>
      <c r="O529" s="26">
        <f>IF(COUNTA(B529:F529)=0,"",IF(AND(B529="",E529=""),"이름을 적어 주세요",IF(F529="","연락처가 없어요",IF(NOT(AND(LEN(F529)=13,LEFT(F529,4)="010-",MID(F529,9,1)="-",ISNUMBER(--SUBSTITUTE(F529,"-","")))),"번호를 010-0000-0000으로",IF(AND(B529&lt;&gt;"",COUNTIFS($F$5:$F$1534,F529,$B$5:$B$1534,B529)&gt;1),"같은 학생이 또 있어요",IF(AND(ISNUMBER(G529),ISNUMBER(H529),H529&lt;G529),"마지막 연락이 처음보다 빨라요",""))))))</f>
        <v/>
      </c>
    </row>
    <row r="530" ht="20" customHeight="1">
      <c r="A530" s="21">
        <f>IF(COUNTA(B530:F530)=0,"",ROW()-4)</f>
        <v/>
      </c>
      <c r="B530" s="22" t="inlineStr"/>
      <c r="C530" s="23" t="inlineStr">
        <is>
          <t>초6</t>
        </is>
      </c>
      <c r="D530" s="22" t="inlineStr"/>
      <c r="E530" s="22" t="inlineStr">
        <is>
          <t>허보람</t>
        </is>
      </c>
      <c r="F530" s="22" t="inlineStr">
        <is>
          <t>010-4844-2168</t>
        </is>
      </c>
      <c r="G530" s="24" t="n">
        <v>46221</v>
      </c>
      <c r="H530" s="24" t="n">
        <v>46221</v>
      </c>
      <c r="I530" s="22" t="inlineStr">
        <is>
          <t>설명회</t>
        </is>
      </c>
      <c r="J530" s="22" t="inlineStr">
        <is>
          <t>초등 리딩반</t>
        </is>
      </c>
      <c r="K530" s="23" t="inlineStr"/>
      <c r="L530" s="22" t="inlineStr">
        <is>
          <t>설명회 신청</t>
        </is>
      </c>
      <c r="M530" s="22" t="inlineStr"/>
      <c r="N530" s="25" t="inlineStr"/>
      <c r="O530" s="26">
        <f>IF(COUNTA(B530:F530)=0,"",IF(AND(B530="",E530=""),"이름을 적어 주세요",IF(F530="","연락처가 없어요",IF(NOT(AND(LEN(F530)=13,LEFT(F530,4)="010-",MID(F530,9,1)="-",ISNUMBER(--SUBSTITUTE(F530,"-","")))),"번호를 010-0000-0000으로",IF(AND(B530&lt;&gt;"",COUNTIFS($F$5:$F$1534,F530,$B$5:$B$1534,B530)&gt;1),"같은 학생이 또 있어요",IF(AND(ISNUMBER(G530),ISNUMBER(H530),H530&lt;G530),"마지막 연락이 처음보다 빨라요",""))))))</f>
        <v/>
      </c>
    </row>
    <row r="531" ht="20" customHeight="1">
      <c r="A531" s="21">
        <f>IF(COUNTA(B531:F531)=0,"",ROW()-4)</f>
        <v/>
      </c>
      <c r="B531" s="22" t="inlineStr">
        <is>
          <t>김시아</t>
        </is>
      </c>
      <c r="C531" s="23" t="inlineStr">
        <is>
          <t>중1</t>
        </is>
      </c>
      <c r="D531" s="22" t="inlineStr">
        <is>
          <t>해오름중</t>
        </is>
      </c>
      <c r="E531" s="22" t="inlineStr">
        <is>
          <t>김민수</t>
        </is>
      </c>
      <c r="F531" s="22" t="inlineStr">
        <is>
          <t>010-2274-1292</t>
        </is>
      </c>
      <c r="G531" s="24" t="n">
        <v>46056</v>
      </c>
      <c r="H531" s="24" t="n">
        <v>46220</v>
      </c>
      <c r="I531" s="22" t="inlineStr">
        <is>
          <t>전화·레벨테스트</t>
        </is>
      </c>
      <c r="J531" s="22" t="inlineStr"/>
      <c r="K531" s="23" t="inlineStr">
        <is>
          <t>B2</t>
        </is>
      </c>
      <c r="L531" s="22" t="inlineStr">
        <is>
          <t>레벨테스트 봄</t>
        </is>
      </c>
      <c r="M531" s="22" t="inlineStr">
        <is>
          <t>2/3 숙제 양 걱정 / 7/17 다음 주 다시 전화 주기로</t>
        </is>
      </c>
      <c r="N531" s="25" t="inlineStr"/>
      <c r="O531" s="26">
        <f>IF(COUNTA(B531:F531)=0,"",IF(AND(B531="",E531=""),"이름을 적어 주세요",IF(F531="","연락처가 없어요",IF(NOT(AND(LEN(F531)=13,LEFT(F531,4)="010-",MID(F531,9,1)="-",ISNUMBER(--SUBSTITUTE(F531,"-","")))),"번호를 010-0000-0000으로",IF(AND(B531&lt;&gt;"",COUNTIFS($F$5:$F$1534,F531,$B$5:$B$1534,B531)&gt;1),"같은 학생이 또 있어요",IF(AND(ISNUMBER(G531),ISNUMBER(H531),H531&lt;G531),"마지막 연락이 처음보다 빨라요",""))))))</f>
        <v/>
      </c>
    </row>
    <row r="532" ht="20" customHeight="1">
      <c r="A532" s="21">
        <f>IF(COUNTA(B532:F532)=0,"",ROW()-4)</f>
        <v/>
      </c>
      <c r="B532" s="22" t="inlineStr">
        <is>
          <t>조시우</t>
        </is>
      </c>
      <c r="C532" s="23" t="inlineStr">
        <is>
          <t>중3</t>
        </is>
      </c>
      <c r="D532" s="22" t="inlineStr"/>
      <c r="E532" s="22" t="inlineStr">
        <is>
          <t>한유진</t>
        </is>
      </c>
      <c r="F532" s="22" t="inlineStr">
        <is>
          <t>010-6688-2402</t>
        </is>
      </c>
      <c r="G532" s="24" t="n">
        <v>46068</v>
      </c>
      <c r="H532" s="24" t="n">
        <v>46220</v>
      </c>
      <c r="I532" s="22" t="inlineStr">
        <is>
          <t>전화·설명회</t>
        </is>
      </c>
      <c r="J532" s="22" t="inlineStr">
        <is>
          <t>고1 수능기초반</t>
        </is>
      </c>
      <c r="K532" s="23" t="inlineStr"/>
      <c r="L532" s="22" t="inlineStr">
        <is>
          <t>설명회 신청</t>
        </is>
      </c>
      <c r="M532" s="22" t="inlineStr">
        <is>
          <t>2/25 토요일 반 있는지 / 6/15 문법이 약하다고 함</t>
        </is>
      </c>
      <c r="N532" s="25" t="inlineStr"/>
      <c r="O532" s="26">
        <f>IF(COUNTA(B532:F532)=0,"",IF(AND(B532="",E532=""),"이름을 적어 주세요",IF(F532="","연락처가 없어요",IF(NOT(AND(LEN(F532)=13,LEFT(F532,4)="010-",MID(F532,9,1)="-",ISNUMBER(--SUBSTITUTE(F532,"-","")))),"번호를 010-0000-0000으로",IF(AND(B532&lt;&gt;"",COUNTIFS($F$5:$F$1534,F532,$B$5:$B$1534,B532)&gt;1),"같은 학생이 또 있어요",IF(AND(ISNUMBER(G532),ISNUMBER(H532),H532&lt;G532),"마지막 연락이 처음보다 빨라요",""))))))</f>
        <v/>
      </c>
    </row>
    <row r="533" ht="20" customHeight="1">
      <c r="A533" s="21">
        <f>IF(COUNTA(B533:F533)=0,"",ROW()-4)</f>
        <v/>
      </c>
      <c r="B533" s="22" t="inlineStr">
        <is>
          <t>김다인</t>
        </is>
      </c>
      <c r="C533" s="23" t="inlineStr">
        <is>
          <t>중2</t>
        </is>
      </c>
      <c r="D533" s="22" t="inlineStr">
        <is>
          <t>숲길중</t>
        </is>
      </c>
      <c r="E533" s="22" t="inlineStr">
        <is>
          <t>이현철</t>
        </is>
      </c>
      <c r="F533" s="22" t="inlineStr">
        <is>
          <t>010-6490-6081</t>
        </is>
      </c>
      <c r="G533" s="24" t="n">
        <v>46081</v>
      </c>
      <c r="H533" s="24" t="n">
        <v>46220</v>
      </c>
      <c r="I533" s="22" t="inlineStr">
        <is>
          <t>전화·설명회·레벨테스트</t>
        </is>
      </c>
      <c r="J533" s="22" t="inlineStr">
        <is>
          <t>중등 서술형반</t>
        </is>
      </c>
      <c r="K533" s="23" t="inlineStr">
        <is>
          <t>B2</t>
        </is>
      </c>
      <c r="L533" s="22" t="inlineStr">
        <is>
          <t>레벨테스트 봄</t>
        </is>
      </c>
      <c r="M533" s="22" t="inlineStr">
        <is>
          <t>2/28 시간표 문자로 보내 드림</t>
        </is>
      </c>
      <c r="N533" s="25" t="inlineStr"/>
      <c r="O533" s="26">
        <f>IF(COUNTA(B533:F533)=0,"",IF(AND(B533="",E533=""),"이름을 적어 주세요",IF(F533="","연락처가 없어요",IF(NOT(AND(LEN(F533)=13,LEFT(F533,4)="010-",MID(F533,9,1)="-",ISNUMBER(--SUBSTITUTE(F533,"-","")))),"번호를 010-0000-0000으로",IF(AND(B533&lt;&gt;"",COUNTIFS($F$5:$F$1534,F533,$B$5:$B$1534,B533)&gt;1),"같은 학생이 또 있어요",IF(AND(ISNUMBER(G533),ISNUMBER(H533),H533&lt;G533),"마지막 연락이 처음보다 빨라요",""))))))</f>
        <v/>
      </c>
    </row>
    <row r="534" ht="20" customHeight="1">
      <c r="A534" s="21">
        <f>IF(COUNTA(B534:F534)=0,"",ROW()-4)</f>
        <v/>
      </c>
      <c r="B534" s="22" t="inlineStr">
        <is>
          <t>유유찬</t>
        </is>
      </c>
      <c r="C534" s="23" t="inlineStr">
        <is>
          <t>초3</t>
        </is>
      </c>
      <c r="D534" s="22" t="inlineStr"/>
      <c r="E534" s="22" t="inlineStr">
        <is>
          <t>이성호</t>
        </is>
      </c>
      <c r="F534" s="22" t="inlineStr">
        <is>
          <t>010-9773-0671</t>
        </is>
      </c>
      <c r="G534" s="24" t="n">
        <v>46134</v>
      </c>
      <c r="H534" s="24" t="n">
        <v>46220</v>
      </c>
      <c r="I534" s="22" t="inlineStr">
        <is>
          <t>전화·설명회</t>
        </is>
      </c>
      <c r="J534" s="22" t="inlineStr">
        <is>
          <t>초등 리딩반</t>
        </is>
      </c>
      <c r="K534" s="23" t="inlineStr"/>
      <c r="L534" s="22" t="inlineStr">
        <is>
          <t>설명회 신청</t>
        </is>
      </c>
      <c r="M534" s="22" t="inlineStr">
        <is>
          <t>4/22 토요일 반 있는지 / 6/11 말하기 위주 원함 / 7/17 다음 주 다시 전화 주기로</t>
        </is>
      </c>
      <c r="N534" s="25" t="inlineStr"/>
      <c r="O534" s="26">
        <f>IF(COUNTA(B534:F534)=0,"",IF(AND(B534="",E534=""),"이름을 적어 주세요",IF(F534="","연락처가 없어요",IF(NOT(AND(LEN(F534)=13,LEFT(F534,4)="010-",MID(F534,9,1)="-",ISNUMBER(--SUBSTITUTE(F534,"-","")))),"번호를 010-0000-0000으로",IF(AND(B534&lt;&gt;"",COUNTIFS($F$5:$F$1534,F534,$B$5:$B$1534,B534)&gt;1),"같은 학생이 또 있어요",IF(AND(ISNUMBER(G534),ISNUMBER(H534),H534&lt;G534),"마지막 연락이 처음보다 빨라요",""))))))</f>
        <v/>
      </c>
    </row>
    <row r="535" ht="20" customHeight="1">
      <c r="A535" s="21">
        <f>IF(COUNTA(B535:F535)=0,"",ROW()-4)</f>
        <v/>
      </c>
      <c r="B535" s="22" t="inlineStr">
        <is>
          <t>김지아</t>
        </is>
      </c>
      <c r="C535" s="23" t="inlineStr">
        <is>
          <t>고1</t>
        </is>
      </c>
      <c r="D535" s="22" t="inlineStr"/>
      <c r="E535" s="22" t="inlineStr">
        <is>
          <t>옥은영</t>
        </is>
      </c>
      <c r="F535" s="22" t="inlineStr">
        <is>
          <t>010-6043-5922</t>
        </is>
      </c>
      <c r="G535" s="24" t="n">
        <v>46217</v>
      </c>
      <c r="H535" s="24" t="n">
        <v>46220</v>
      </c>
      <c r="I535" s="22" t="inlineStr">
        <is>
          <t>전화·설명회</t>
        </is>
      </c>
      <c r="J535" s="22" t="inlineStr">
        <is>
          <t>초등 문법반</t>
        </is>
      </c>
      <c r="K535" s="23" t="inlineStr"/>
      <c r="L535" s="22" t="inlineStr">
        <is>
          <t>설명회 신청</t>
        </is>
      </c>
      <c r="M535" s="22" t="inlineStr">
        <is>
          <t>7/17 수강료 문의</t>
        </is>
      </c>
      <c r="N535" s="25" t="inlineStr"/>
      <c r="O535" s="26">
        <f>IF(COUNTA(B535:F535)=0,"",IF(AND(B535="",E535=""),"이름을 적어 주세요",IF(F535="","연락처가 없어요",IF(NOT(AND(LEN(F535)=13,LEFT(F535,4)="010-",MID(F535,9,1)="-",ISNUMBER(--SUBSTITUTE(F535,"-","")))),"번호를 010-0000-0000으로",IF(AND(B535&lt;&gt;"",COUNTIFS($F$5:$F$1534,F535,$B$5:$B$1534,B535)&gt;1),"같은 학생이 또 있어요",IF(AND(ISNUMBER(G535),ISNUMBER(H535),H535&lt;G535),"마지막 연락이 처음보다 빨라요",""))))))</f>
        <v/>
      </c>
    </row>
    <row r="536" ht="20" customHeight="1">
      <c r="A536" s="21">
        <f>IF(COUNTA(B536:F536)=0,"",ROW()-4)</f>
        <v/>
      </c>
      <c r="B536" s="22" t="inlineStr">
        <is>
          <t>정민준</t>
        </is>
      </c>
      <c r="C536" s="23" t="inlineStr">
        <is>
          <t>중1</t>
        </is>
      </c>
      <c r="D536" s="22" t="inlineStr">
        <is>
          <t>숲길중</t>
        </is>
      </c>
      <c r="E536" s="22" t="inlineStr"/>
      <c r="F536" s="22" t="inlineStr">
        <is>
          <t>010-8603-9094</t>
        </is>
      </c>
      <c r="G536" s="24" t="n">
        <v>46220</v>
      </c>
      <c r="H536" s="24" t="n">
        <v>46220</v>
      </c>
      <c r="I536" s="22" t="inlineStr">
        <is>
          <t>레벨테스트</t>
        </is>
      </c>
      <c r="J536" s="22" t="inlineStr"/>
      <c r="K536" s="23" t="inlineStr">
        <is>
          <t>C1</t>
        </is>
      </c>
      <c r="L536" s="22" t="inlineStr">
        <is>
          <t>레벨테스트 봄</t>
        </is>
      </c>
      <c r="M536" s="22" t="inlineStr"/>
      <c r="N536" s="25" t="inlineStr"/>
      <c r="O536" s="26">
        <f>IF(COUNTA(B536:F536)=0,"",IF(AND(B536="",E536=""),"이름을 적어 주세요",IF(F536="","연락처가 없어요",IF(NOT(AND(LEN(F536)=13,LEFT(F536,4)="010-",MID(F536,9,1)="-",ISNUMBER(--SUBSTITUTE(F536,"-","")))),"번호를 010-0000-0000으로",IF(AND(B536&lt;&gt;"",COUNTIFS($F$5:$F$1534,F536,$B$5:$B$1534,B536)&gt;1),"같은 학생이 또 있어요",IF(AND(ISNUMBER(G536),ISNUMBER(H536),H536&lt;G536),"마지막 연락이 처음보다 빨라요",""))))))</f>
        <v/>
      </c>
    </row>
    <row r="537" ht="20" customHeight="1">
      <c r="A537" s="21">
        <f>IF(COUNTA(B537:F537)=0,"",ROW()-4)</f>
        <v/>
      </c>
      <c r="B537" s="22" t="inlineStr">
        <is>
          <t>함지민</t>
        </is>
      </c>
      <c r="C537" s="23" t="inlineStr">
        <is>
          <t>중2</t>
        </is>
      </c>
      <c r="D537" s="22" t="inlineStr">
        <is>
          <t>해오름중</t>
        </is>
      </c>
      <c r="E537" s="22" t="inlineStr">
        <is>
          <t>곽지훈</t>
        </is>
      </c>
      <c r="F537" s="22" t="inlineStr">
        <is>
          <t>010-5378-8252</t>
        </is>
      </c>
      <c r="G537" s="24" t="n">
        <v>46122</v>
      </c>
      <c r="H537" s="24" t="n">
        <v>46220</v>
      </c>
      <c r="I537" s="22" t="inlineStr">
        <is>
          <t>설명회·레벨테스트</t>
        </is>
      </c>
      <c r="J537" s="22" t="inlineStr">
        <is>
          <t>중등 서술형반</t>
        </is>
      </c>
      <c r="K537" s="23" t="inlineStr">
        <is>
          <t>C1</t>
        </is>
      </c>
      <c r="L537" s="22" t="inlineStr">
        <is>
          <t>레벨테스트 봄</t>
        </is>
      </c>
      <c r="M537" s="22" t="inlineStr"/>
      <c r="N537" s="25" t="inlineStr"/>
      <c r="O537" s="26">
        <f>IF(COUNTA(B537:F537)=0,"",IF(AND(B537="",E537=""),"이름을 적어 주세요",IF(F537="","연락처가 없어요",IF(NOT(AND(LEN(F537)=13,LEFT(F537,4)="010-",MID(F537,9,1)="-",ISNUMBER(--SUBSTITUTE(F537,"-","")))),"번호를 010-0000-0000으로",IF(AND(B537&lt;&gt;"",COUNTIFS($F$5:$F$1534,F537,$B$5:$B$1534,B537)&gt;1),"같은 학생이 또 있어요",IF(AND(ISNUMBER(G537),ISNUMBER(H537),H537&lt;G537),"마지막 연락이 처음보다 빨라요",""))))))</f>
        <v/>
      </c>
    </row>
    <row r="538" ht="20" customHeight="1">
      <c r="A538" s="21">
        <f>IF(COUNTA(B538:F538)=0,"",ROW()-4)</f>
        <v/>
      </c>
      <c r="B538" s="22" t="inlineStr">
        <is>
          <t>김현우</t>
        </is>
      </c>
      <c r="C538" s="23" t="inlineStr">
        <is>
          <t>중1</t>
        </is>
      </c>
      <c r="D538" s="22" t="inlineStr">
        <is>
          <t>숲길중</t>
        </is>
      </c>
      <c r="E538" s="22" t="inlineStr">
        <is>
          <t>김상우</t>
        </is>
      </c>
      <c r="F538" s="22" t="inlineStr">
        <is>
          <t>010-6732-6036</t>
        </is>
      </c>
      <c r="G538" s="24" t="n">
        <v>46212</v>
      </c>
      <c r="H538" s="24" t="n">
        <v>46220</v>
      </c>
      <c r="I538" s="22" t="inlineStr">
        <is>
          <t>설명회·레벨테스트</t>
        </is>
      </c>
      <c r="J538" s="22" t="inlineStr">
        <is>
          <t>중등 내신반</t>
        </is>
      </c>
      <c r="K538" s="23" t="inlineStr">
        <is>
          <t>C1</t>
        </is>
      </c>
      <c r="L538" s="22" t="inlineStr">
        <is>
          <t>레벨테스트 봄</t>
        </is>
      </c>
      <c r="M538" s="22" t="inlineStr"/>
      <c r="N538" s="25" t="inlineStr"/>
      <c r="O538" s="26">
        <f>IF(COUNTA(B538:F538)=0,"",IF(AND(B538="",E538=""),"이름을 적어 주세요",IF(F538="","연락처가 없어요",IF(NOT(AND(LEN(F538)=13,LEFT(F538,4)="010-",MID(F538,9,1)="-",ISNUMBER(--SUBSTITUTE(F538,"-","")))),"번호를 010-0000-0000으로",IF(AND(B538&lt;&gt;"",COUNTIFS($F$5:$F$1534,F538,$B$5:$B$1534,B538)&gt;1),"같은 학생이 또 있어요",IF(AND(ISNUMBER(G538),ISNUMBER(H538),H538&lt;G538),"마지막 연락이 처음보다 빨라요",""))))))</f>
        <v/>
      </c>
    </row>
    <row r="539" ht="20" customHeight="1">
      <c r="A539" s="21">
        <f>IF(COUNTA(B539:F539)=0,"",ROW()-4)</f>
        <v/>
      </c>
      <c r="B539" s="22" t="inlineStr">
        <is>
          <t>이다은</t>
        </is>
      </c>
      <c r="C539" s="23" t="inlineStr">
        <is>
          <t>중3</t>
        </is>
      </c>
      <c r="D539" s="22" t="inlineStr">
        <is>
          <t>새봄중</t>
        </is>
      </c>
      <c r="E539" s="22" t="inlineStr">
        <is>
          <t>박혜진</t>
        </is>
      </c>
      <c r="F539" s="22" t="inlineStr">
        <is>
          <t>010-4517-0280</t>
        </is>
      </c>
      <c r="G539" s="24" t="n">
        <v>46081</v>
      </c>
      <c r="H539" s="24" t="n">
        <v>46219</v>
      </c>
      <c r="I539" s="22" t="inlineStr">
        <is>
          <t>설명회·레벨테스트</t>
        </is>
      </c>
      <c r="J539" s="22" t="inlineStr">
        <is>
          <t>중등 서술형반</t>
        </is>
      </c>
      <c r="K539" s="23" t="inlineStr">
        <is>
          <t>C1</t>
        </is>
      </c>
      <c r="L539" s="22" t="inlineStr">
        <is>
          <t>레벨테스트 봄</t>
        </is>
      </c>
      <c r="M539" s="22" t="inlineStr"/>
      <c r="N539" s="25" t="inlineStr"/>
      <c r="O539" s="26">
        <f>IF(COUNTA(B539:F539)=0,"",IF(AND(B539="",E539=""),"이름을 적어 주세요",IF(F539="","연락처가 없어요",IF(NOT(AND(LEN(F539)=13,LEFT(F539,4)="010-",MID(F539,9,1)="-",ISNUMBER(--SUBSTITUTE(F539,"-","")))),"번호를 010-0000-0000으로",IF(AND(B539&lt;&gt;"",COUNTIFS($F$5:$F$1534,F539,$B$5:$B$1534,B539)&gt;1),"같은 학생이 또 있어요",IF(AND(ISNUMBER(G539),ISNUMBER(H539),H539&lt;G539),"마지막 연락이 처음보다 빨라요",""))))))</f>
        <v/>
      </c>
    </row>
    <row r="540" ht="20" customHeight="1">
      <c r="A540" s="21">
        <f>IF(COUNTA(B540:F540)=0,"",ROW()-4)</f>
        <v/>
      </c>
      <c r="B540" s="22" t="inlineStr">
        <is>
          <t>허윤서</t>
        </is>
      </c>
      <c r="C540" s="23" t="inlineStr">
        <is>
          <t>중3</t>
        </is>
      </c>
      <c r="D540" s="22" t="inlineStr">
        <is>
          <t>숲길중</t>
        </is>
      </c>
      <c r="E540" s="22" t="inlineStr">
        <is>
          <t>김태영</t>
        </is>
      </c>
      <c r="F540" s="22" t="inlineStr">
        <is>
          <t>010-7477-1670</t>
        </is>
      </c>
      <c r="G540" s="24" t="n">
        <v>46123</v>
      </c>
      <c r="H540" s="24" t="n">
        <v>46219</v>
      </c>
      <c r="I540" s="22" t="inlineStr">
        <is>
          <t>전화·레벨테스트</t>
        </is>
      </c>
      <c r="J540" s="22" t="inlineStr"/>
      <c r="K540" s="23" t="inlineStr">
        <is>
          <t>B2</t>
        </is>
      </c>
      <c r="L540" s="22" t="inlineStr">
        <is>
          <t>레벨테스트 봄</t>
        </is>
      </c>
      <c r="M540" s="22" t="inlineStr">
        <is>
          <t>7/16 형이 다녔던 곳 물어봄</t>
        </is>
      </c>
      <c r="N540" s="25" t="inlineStr"/>
      <c r="O540" s="26">
        <f>IF(COUNTA(B540:F540)=0,"",IF(AND(B540="",E540=""),"이름을 적어 주세요",IF(F540="","연락처가 없어요",IF(NOT(AND(LEN(F540)=13,LEFT(F540,4)="010-",MID(F540,9,1)="-",ISNUMBER(--SUBSTITUTE(F540,"-","")))),"번호를 010-0000-0000으로",IF(AND(B540&lt;&gt;"",COUNTIFS($F$5:$F$1534,F540,$B$5:$B$1534,B540)&gt;1),"같은 학생이 또 있어요",IF(AND(ISNUMBER(G540),ISNUMBER(H540),H540&lt;G540),"마지막 연락이 처음보다 빨라요",""))))))</f>
        <v/>
      </c>
    </row>
    <row r="541" ht="20" customHeight="1">
      <c r="A541" s="21">
        <f>IF(COUNTA(B541:F541)=0,"",ROW()-4)</f>
        <v/>
      </c>
      <c r="B541" s="22" t="inlineStr">
        <is>
          <t>박지후</t>
        </is>
      </c>
      <c r="C541" s="23" t="inlineStr">
        <is>
          <t>고1</t>
        </is>
      </c>
      <c r="D541" s="22" t="inlineStr"/>
      <c r="E541" s="22" t="inlineStr">
        <is>
          <t>이경민</t>
        </is>
      </c>
      <c r="F541" s="22" t="inlineStr">
        <is>
          <t>010-7681-1083</t>
        </is>
      </c>
      <c r="G541" s="24" t="n">
        <v>46128</v>
      </c>
      <c r="H541" s="24" t="n">
        <v>46219</v>
      </c>
      <c r="I541" s="22" t="inlineStr">
        <is>
          <t>전화</t>
        </is>
      </c>
      <c r="J541" s="22" t="inlineStr"/>
      <c r="K541" s="23" t="inlineStr"/>
      <c r="L541" s="22" t="inlineStr">
        <is>
          <t>전화 상담</t>
        </is>
      </c>
      <c r="M541" s="22" t="inlineStr">
        <is>
          <t>4/16 토요일 반 있는지 / 7/16 다른 학원 다니는 중, 비교 중</t>
        </is>
      </c>
      <c r="N541" s="25" t="inlineStr"/>
      <c r="O541" s="26">
        <f>IF(COUNTA(B541:F541)=0,"",IF(AND(B541="",E541=""),"이름을 적어 주세요",IF(F541="","연락처가 없어요",IF(NOT(AND(LEN(F541)=13,LEFT(F541,4)="010-",MID(F541,9,1)="-",ISNUMBER(--SUBSTITUTE(F541,"-","")))),"번호를 010-0000-0000으로",IF(AND(B541&lt;&gt;"",COUNTIFS($F$5:$F$1534,F541,$B$5:$B$1534,B541)&gt;1),"같은 학생이 또 있어요",IF(AND(ISNUMBER(G541),ISNUMBER(H541),H541&lt;G541),"마지막 연락이 처음보다 빨라요",""))))))</f>
        <v/>
      </c>
    </row>
    <row r="542" ht="20" customHeight="1">
      <c r="A542" s="21">
        <f>IF(COUNTA(B542:F542)=0,"",ROW()-4)</f>
        <v/>
      </c>
      <c r="B542" s="22" t="inlineStr">
        <is>
          <t>이현우</t>
        </is>
      </c>
      <c r="C542" s="23" t="inlineStr">
        <is>
          <t>중2</t>
        </is>
      </c>
      <c r="D542" s="22" t="inlineStr"/>
      <c r="E542" s="22" t="inlineStr">
        <is>
          <t>김씨 어머님</t>
        </is>
      </c>
      <c r="F542" s="22" t="inlineStr">
        <is>
          <t>010-2603-5061</t>
        </is>
      </c>
      <c r="G542" s="24" t="n">
        <v>46144</v>
      </c>
      <c r="H542" s="24" t="n">
        <v>46219</v>
      </c>
      <c r="I542" s="22" t="inlineStr">
        <is>
          <t>전화·설명회</t>
        </is>
      </c>
      <c r="J542" s="22" t="inlineStr">
        <is>
          <t>고1 수능기초반</t>
        </is>
      </c>
      <c r="K542" s="23" t="inlineStr"/>
      <c r="L542" s="22" t="inlineStr">
        <is>
          <t>설명회 신청</t>
        </is>
      </c>
      <c r="M542" s="22" t="inlineStr">
        <is>
          <t>7/16 방학 특강 문의</t>
        </is>
      </c>
      <c r="N542" s="25" t="inlineStr"/>
      <c r="O542" s="26">
        <f>IF(COUNTA(B542:F542)=0,"",IF(AND(B542="",E542=""),"이름을 적어 주세요",IF(F542="","연락처가 없어요",IF(NOT(AND(LEN(F542)=13,LEFT(F542,4)="010-",MID(F542,9,1)="-",ISNUMBER(--SUBSTITUTE(F542,"-","")))),"번호를 010-0000-0000으로",IF(AND(B542&lt;&gt;"",COUNTIFS($F$5:$F$1534,F542,$B$5:$B$1534,B542)&gt;1),"같은 학생이 또 있어요",IF(AND(ISNUMBER(G542),ISNUMBER(H542),H542&lt;G542),"마지막 연락이 처음보다 빨라요",""))))))</f>
        <v/>
      </c>
    </row>
    <row r="543" ht="20" customHeight="1">
      <c r="A543" s="21">
        <f>IF(COUNTA(B543:F543)=0,"",ROW()-4)</f>
        <v/>
      </c>
      <c r="B543" s="22" t="inlineStr">
        <is>
          <t>박하람</t>
        </is>
      </c>
      <c r="C543" s="23" t="inlineStr">
        <is>
          <t>고1</t>
        </is>
      </c>
      <c r="D543" s="22" t="inlineStr"/>
      <c r="E543" s="22" t="inlineStr">
        <is>
          <t>이민정</t>
        </is>
      </c>
      <c r="F543" s="22" t="inlineStr">
        <is>
          <t>010-7268-4524</t>
        </is>
      </c>
      <c r="G543" s="24" t="n">
        <v>46219</v>
      </c>
      <c r="H543" s="24" t="n">
        <v>46219</v>
      </c>
      <c r="I543" s="22" t="inlineStr">
        <is>
          <t>전화</t>
        </is>
      </c>
      <c r="J543" s="22" t="inlineStr"/>
      <c r="K543" s="23" t="inlineStr"/>
      <c r="L543" s="22" t="inlineStr">
        <is>
          <t>전화 상담</t>
        </is>
      </c>
      <c r="M543" s="22" t="inlineStr">
        <is>
          <t>7/16 수강료 문의</t>
        </is>
      </c>
      <c r="N543" s="25" t="inlineStr"/>
      <c r="O543" s="26">
        <f>IF(COUNTA(B543:F543)=0,"",IF(AND(B543="",E543=""),"이름을 적어 주세요",IF(F543="","연락처가 없어요",IF(NOT(AND(LEN(F543)=13,LEFT(F543,4)="010-",MID(F543,9,1)="-",ISNUMBER(--SUBSTITUTE(F543,"-","")))),"번호를 010-0000-0000으로",IF(AND(B543&lt;&gt;"",COUNTIFS($F$5:$F$1534,F543,$B$5:$B$1534,B543)&gt;1),"같은 학생이 또 있어요",IF(AND(ISNUMBER(G543),ISNUMBER(H543),H543&lt;G543),"마지막 연락이 처음보다 빨라요",""))))))</f>
        <v/>
      </c>
    </row>
    <row r="544" ht="20" customHeight="1">
      <c r="A544" s="21">
        <f>IF(COUNTA(B544:F544)=0,"",ROW()-4)</f>
        <v/>
      </c>
      <c r="B544" s="22" t="inlineStr">
        <is>
          <t>오예린</t>
        </is>
      </c>
      <c r="C544" s="23" t="inlineStr">
        <is>
          <t>초5</t>
        </is>
      </c>
      <c r="D544" s="22" t="inlineStr">
        <is>
          <t>숲길초</t>
        </is>
      </c>
      <c r="E544" s="22" t="inlineStr">
        <is>
          <t>신보람</t>
        </is>
      </c>
      <c r="F544" s="22" t="inlineStr">
        <is>
          <t>010-9239-1375</t>
        </is>
      </c>
      <c r="G544" s="24" t="n">
        <v>46148</v>
      </c>
      <c r="H544" s="24" t="n">
        <v>46219</v>
      </c>
      <c r="I544" s="22" t="inlineStr">
        <is>
          <t>설명회·레벨테스트</t>
        </is>
      </c>
      <c r="J544" s="22" t="inlineStr">
        <is>
          <t>초등 문법반</t>
        </is>
      </c>
      <c r="K544" s="23" t="inlineStr">
        <is>
          <t>A1</t>
        </is>
      </c>
      <c r="L544" s="22" t="inlineStr">
        <is>
          <t>레벨테스트 봄</t>
        </is>
      </c>
      <c r="M544" s="22" t="inlineStr"/>
      <c r="N544" s="25" t="inlineStr"/>
      <c r="O544" s="26">
        <f>IF(COUNTA(B544:F544)=0,"",IF(AND(B544="",E544=""),"이름을 적어 주세요",IF(F544="","연락처가 없어요",IF(NOT(AND(LEN(F544)=13,LEFT(F544,4)="010-",MID(F544,9,1)="-",ISNUMBER(--SUBSTITUTE(F544,"-","")))),"번호를 010-0000-0000으로",IF(AND(B544&lt;&gt;"",COUNTIFS($F$5:$F$1534,F544,$B$5:$B$1534,B544)&gt;1),"같은 학생이 또 있어요",IF(AND(ISNUMBER(G544),ISNUMBER(H544),H544&lt;G544),"마지막 연락이 처음보다 빨라요",""))))))</f>
        <v/>
      </c>
    </row>
    <row r="545" ht="20" customHeight="1">
      <c r="A545" s="21">
        <f>IF(COUNTA(B545:F545)=0,"",ROW()-4)</f>
        <v/>
      </c>
      <c r="B545" s="22" t="inlineStr">
        <is>
          <t>류유찬</t>
        </is>
      </c>
      <c r="C545" s="23" t="inlineStr">
        <is>
          <t>중1</t>
        </is>
      </c>
      <c r="D545" s="22" t="inlineStr">
        <is>
          <t>숲길중</t>
        </is>
      </c>
      <c r="E545" s="22" t="inlineStr"/>
      <c r="F545" s="22" t="inlineStr">
        <is>
          <t>010-8740-0147</t>
        </is>
      </c>
      <c r="G545" s="24" t="n">
        <v>46219</v>
      </c>
      <c r="H545" s="24" t="n">
        <v>46219</v>
      </c>
      <c r="I545" s="22" t="inlineStr">
        <is>
          <t>레벨테스트</t>
        </is>
      </c>
      <c r="J545" s="22" t="inlineStr"/>
      <c r="K545" s="23" t="inlineStr">
        <is>
          <t>A1</t>
        </is>
      </c>
      <c r="L545" s="22" t="inlineStr">
        <is>
          <t>레벨테스트 봄</t>
        </is>
      </c>
      <c r="M545" s="22" t="inlineStr"/>
      <c r="N545" s="25" t="inlineStr"/>
      <c r="O545" s="26">
        <f>IF(COUNTA(B545:F545)=0,"",IF(AND(B545="",E545=""),"이름을 적어 주세요",IF(F545="","연락처가 없어요",IF(NOT(AND(LEN(F545)=13,LEFT(F545,4)="010-",MID(F545,9,1)="-",ISNUMBER(--SUBSTITUTE(F545,"-","")))),"번호를 010-0000-0000으로",IF(AND(B545&lt;&gt;"",COUNTIFS($F$5:$F$1534,F545,$B$5:$B$1534,B545)&gt;1),"같은 학생이 또 있어요",IF(AND(ISNUMBER(G545),ISNUMBER(H545),H545&lt;G545),"마지막 연락이 처음보다 빨라요",""))))))</f>
        <v/>
      </c>
    </row>
    <row r="546" ht="20" customHeight="1">
      <c r="A546" s="21">
        <f>IF(COUNTA(B546:F546)=0,"",ROW()-4)</f>
        <v/>
      </c>
      <c r="B546" s="22" t="inlineStr">
        <is>
          <t>김채원</t>
        </is>
      </c>
      <c r="C546" s="23" t="inlineStr">
        <is>
          <t>고1</t>
        </is>
      </c>
      <c r="D546" s="22" t="inlineStr"/>
      <c r="E546" s="22" t="inlineStr">
        <is>
          <t>이씨 어머님</t>
        </is>
      </c>
      <c r="F546" s="22" t="inlineStr">
        <is>
          <t>010-7309-1880</t>
        </is>
      </c>
      <c r="G546" s="24" t="n">
        <v>46056</v>
      </c>
      <c r="H546" s="24" t="n">
        <v>46218</v>
      </c>
      <c r="I546" s="22" t="inlineStr">
        <is>
          <t>전화</t>
        </is>
      </c>
      <c r="J546" s="22" t="inlineStr"/>
      <c r="K546" s="23" t="inlineStr"/>
      <c r="L546" s="22" t="inlineStr">
        <is>
          <t>전화 상담</t>
        </is>
      </c>
      <c r="M546" s="22" t="inlineStr">
        <is>
          <t>2/3 레벨테스트 날짜 잡기로 / 7/5 시간표 문자로 보내 드림 / 7/15 내신 대비 시기 문의</t>
        </is>
      </c>
      <c r="N546" s="25" t="inlineStr"/>
      <c r="O546" s="26">
        <f>IF(COUNTA(B546:F546)=0,"",IF(AND(B546="",E546=""),"이름을 적어 주세요",IF(F546="","연락처가 없어요",IF(NOT(AND(LEN(F546)=13,LEFT(F546,4)="010-",MID(F546,9,1)="-",ISNUMBER(--SUBSTITUTE(F546,"-","")))),"번호를 010-0000-0000으로",IF(AND(B546&lt;&gt;"",COUNTIFS($F$5:$F$1534,F546,$B$5:$B$1534,B546)&gt;1),"같은 학생이 또 있어요",IF(AND(ISNUMBER(G546),ISNUMBER(H546),H546&lt;G546),"마지막 연락이 처음보다 빨라요",""))))))</f>
        <v/>
      </c>
    </row>
    <row r="547" ht="20" customHeight="1">
      <c r="A547" s="21">
        <f>IF(COUNTA(B547:F547)=0,"",ROW()-4)</f>
        <v/>
      </c>
      <c r="B547" s="22" t="inlineStr">
        <is>
          <t>박유찬</t>
        </is>
      </c>
      <c r="C547" s="23" t="inlineStr">
        <is>
          <t>중3</t>
        </is>
      </c>
      <c r="D547" s="22" t="inlineStr">
        <is>
          <t>숲길중</t>
        </is>
      </c>
      <c r="E547" s="22" t="inlineStr">
        <is>
          <t>최은영</t>
        </is>
      </c>
      <c r="F547" s="22" t="inlineStr">
        <is>
          <t>010-7684-5235</t>
        </is>
      </c>
      <c r="G547" s="24" t="n">
        <v>46073</v>
      </c>
      <c r="H547" s="24" t="n">
        <v>46218</v>
      </c>
      <c r="I547" s="22" t="inlineStr">
        <is>
          <t>전화·레벨테스트</t>
        </is>
      </c>
      <c r="J547" s="22" t="inlineStr"/>
      <c r="K547" s="23" t="inlineStr">
        <is>
          <t>C1</t>
        </is>
      </c>
      <c r="L547" s="22" t="inlineStr">
        <is>
          <t>레벨테스트 봄</t>
        </is>
      </c>
      <c r="M547" s="22" t="inlineStr">
        <is>
          <t>2/20 레벨테스트 날짜 잡기로</t>
        </is>
      </c>
      <c r="N547" s="25" t="inlineStr"/>
      <c r="O547" s="26">
        <f>IF(COUNTA(B547:F547)=0,"",IF(AND(B547="",E547=""),"이름을 적어 주세요",IF(F547="","연락처가 없어요",IF(NOT(AND(LEN(F547)=13,LEFT(F547,4)="010-",MID(F547,9,1)="-",ISNUMBER(--SUBSTITUTE(F547,"-","")))),"번호를 010-0000-0000으로",IF(AND(B547&lt;&gt;"",COUNTIFS($F$5:$F$1534,F547,$B$5:$B$1534,B547)&gt;1),"같은 학생이 또 있어요",IF(AND(ISNUMBER(G547),ISNUMBER(H547),H547&lt;G547),"마지막 연락이 처음보다 빨라요",""))))))</f>
        <v/>
      </c>
    </row>
    <row r="548" ht="20" customHeight="1">
      <c r="A548" s="21">
        <f>IF(COUNTA(B548:F548)=0,"",ROW()-4)</f>
        <v/>
      </c>
      <c r="B548" s="22" t="inlineStr">
        <is>
          <t>박시아</t>
        </is>
      </c>
      <c r="C548" s="23" t="inlineStr">
        <is>
          <t>고1</t>
        </is>
      </c>
      <c r="D548" s="22" t="inlineStr">
        <is>
          <t>한빛고</t>
        </is>
      </c>
      <c r="E548" s="22" t="inlineStr">
        <is>
          <t>왕동훈</t>
        </is>
      </c>
      <c r="F548" s="22" t="inlineStr">
        <is>
          <t>010-5341-8050</t>
        </is>
      </c>
      <c r="G548" s="24" t="n">
        <v>46122</v>
      </c>
      <c r="H548" s="24" t="n">
        <v>46218</v>
      </c>
      <c r="I548" s="22" t="inlineStr">
        <is>
          <t>전화·설명회·레벨테스트</t>
        </is>
      </c>
      <c r="J548" s="22" t="inlineStr">
        <is>
          <t>중등 내신반</t>
        </is>
      </c>
      <c r="K548" s="23" t="inlineStr">
        <is>
          <t>A2</t>
        </is>
      </c>
      <c r="L548" s="22" t="inlineStr">
        <is>
          <t>레벨테스트 봄</t>
        </is>
      </c>
      <c r="M548" s="22" t="inlineStr">
        <is>
          <t>7/2 다른 학원 다니는 중, 비교 중 / 7/15 내신 대비 시기 문의</t>
        </is>
      </c>
      <c r="N548" s="25" t="inlineStr"/>
      <c r="O548" s="26">
        <f>IF(COUNTA(B548:F548)=0,"",IF(AND(B548="",E548=""),"이름을 적어 주세요",IF(F548="","연락처가 없어요",IF(NOT(AND(LEN(F548)=13,LEFT(F548,4)="010-",MID(F548,9,1)="-",ISNUMBER(--SUBSTITUTE(F548,"-","")))),"번호를 010-0000-0000으로",IF(AND(B548&lt;&gt;"",COUNTIFS($F$5:$F$1534,F548,$B$5:$B$1534,B548)&gt;1),"같은 학생이 또 있어요",IF(AND(ISNUMBER(G548),ISNUMBER(H548),H548&lt;G548),"마지막 연락이 처음보다 빨라요",""))))))</f>
        <v/>
      </c>
    </row>
    <row r="549" ht="20" customHeight="1">
      <c r="A549" s="21">
        <f>IF(COUNTA(B549:F549)=0,"",ROW()-4)</f>
        <v/>
      </c>
      <c r="B549" s="22" t="inlineStr">
        <is>
          <t>박지후</t>
        </is>
      </c>
      <c r="C549" s="23" t="inlineStr">
        <is>
          <t>초6</t>
        </is>
      </c>
      <c r="D549" s="22" t="inlineStr"/>
      <c r="E549" s="22" t="inlineStr">
        <is>
          <t>최지혜</t>
        </is>
      </c>
      <c r="F549" s="22" t="inlineStr">
        <is>
          <t>010-6904-8537</t>
        </is>
      </c>
      <c r="G549" s="24" t="n">
        <v>46120</v>
      </c>
      <c r="H549" s="24" t="n">
        <v>46218</v>
      </c>
      <c r="I549" s="22" t="inlineStr">
        <is>
          <t>전화·설명회</t>
        </is>
      </c>
      <c r="J549" s="22" t="inlineStr">
        <is>
          <t>초등 리딩반</t>
        </is>
      </c>
      <c r="K549" s="23" t="inlineStr"/>
      <c r="L549" s="22" t="inlineStr">
        <is>
          <t>설명회 신청</t>
        </is>
      </c>
      <c r="M549" s="22" t="inlineStr">
        <is>
          <t>5/11 문법이 약하다고 함 / 5/29 문법이 약하다고 함 / 7/15 수강료 문의</t>
        </is>
      </c>
      <c r="N549" s="25" t="inlineStr"/>
      <c r="O549" s="26">
        <f>IF(COUNTA(B549:F549)=0,"",IF(AND(B549="",E549=""),"이름을 적어 주세요",IF(F549="","연락처가 없어요",IF(NOT(AND(LEN(F549)=13,LEFT(F549,4)="010-",MID(F549,9,1)="-",ISNUMBER(--SUBSTITUTE(F549,"-","")))),"번호를 010-0000-0000으로",IF(AND(B549&lt;&gt;"",COUNTIFS($F$5:$F$1534,F549,$B$5:$B$1534,B549)&gt;1),"같은 학생이 또 있어요",IF(AND(ISNUMBER(G549),ISNUMBER(H549),H549&lt;G549),"마지막 연락이 처음보다 빨라요",""))))))</f>
        <v/>
      </c>
    </row>
    <row r="550" ht="20" customHeight="1">
      <c r="A550" s="21">
        <f>IF(COUNTA(B550:F550)=0,"",ROW()-4)</f>
        <v/>
      </c>
      <c r="B550" s="22" t="inlineStr">
        <is>
          <t>한지호</t>
        </is>
      </c>
      <c r="C550" s="23" t="inlineStr">
        <is>
          <t>초5</t>
        </is>
      </c>
      <c r="D550" s="22" t="inlineStr"/>
      <c r="E550" s="22" t="inlineStr">
        <is>
          <t>김윤희</t>
        </is>
      </c>
      <c r="F550" s="22" t="inlineStr">
        <is>
          <t>010-2709-1346</t>
        </is>
      </c>
      <c r="G550" s="24" t="n">
        <v>46218</v>
      </c>
      <c r="H550" s="24" t="n">
        <v>46218</v>
      </c>
      <c r="I550" s="22" t="inlineStr">
        <is>
          <t>전화</t>
        </is>
      </c>
      <c r="J550" s="22" t="inlineStr"/>
      <c r="K550" s="23" t="inlineStr"/>
      <c r="L550" s="22" t="inlineStr">
        <is>
          <t>전화 상담</t>
        </is>
      </c>
      <c r="M550" s="22" t="inlineStr">
        <is>
          <t>7/15 친구랑 같이 오고 싶어함</t>
        </is>
      </c>
      <c r="N550" s="25" t="inlineStr"/>
      <c r="O550" s="26">
        <f>IF(COUNTA(B550:F550)=0,"",IF(AND(B550="",E550=""),"이름을 적어 주세요",IF(F550="","연락처가 없어요",IF(NOT(AND(LEN(F550)=13,LEFT(F550,4)="010-",MID(F550,9,1)="-",ISNUMBER(--SUBSTITUTE(F550,"-","")))),"번호를 010-0000-0000으로",IF(AND(B550&lt;&gt;"",COUNTIFS($F$5:$F$1534,F550,$B$5:$B$1534,B550)&gt;1),"같은 학생이 또 있어요",IF(AND(ISNUMBER(G550),ISNUMBER(H550),H550&lt;G550),"마지막 연락이 처음보다 빨라요",""))))))</f>
        <v/>
      </c>
    </row>
    <row r="551" ht="20" customHeight="1">
      <c r="A551" s="21">
        <f>IF(COUNTA(B551:F551)=0,"",ROW()-4)</f>
        <v/>
      </c>
      <c r="B551" s="22" t="inlineStr">
        <is>
          <t>최건우</t>
        </is>
      </c>
      <c r="C551" s="23" t="inlineStr">
        <is>
          <t>중3</t>
        </is>
      </c>
      <c r="D551" s="22" t="inlineStr">
        <is>
          <t>숲길중</t>
        </is>
      </c>
      <c r="E551" s="22" t="inlineStr"/>
      <c r="F551" s="22" t="inlineStr">
        <is>
          <t>010-3030-8214</t>
        </is>
      </c>
      <c r="G551" s="24" t="n">
        <v>46218</v>
      </c>
      <c r="H551" s="24" t="n">
        <v>46218</v>
      </c>
      <c r="I551" s="22" t="inlineStr">
        <is>
          <t>레벨테스트</t>
        </is>
      </c>
      <c r="J551" s="22" t="inlineStr"/>
      <c r="K551" s="23" t="inlineStr">
        <is>
          <t>A2</t>
        </is>
      </c>
      <c r="L551" s="22" t="inlineStr">
        <is>
          <t>레벨테스트 봄</t>
        </is>
      </c>
      <c r="M551" s="22" t="inlineStr"/>
      <c r="N551" s="25" t="inlineStr"/>
      <c r="O551" s="26">
        <f>IF(COUNTA(B551:F551)=0,"",IF(AND(B551="",E551=""),"이름을 적어 주세요",IF(F551="","연락처가 없어요",IF(NOT(AND(LEN(F551)=13,LEFT(F551,4)="010-",MID(F551,9,1)="-",ISNUMBER(--SUBSTITUTE(F551,"-","")))),"번호를 010-0000-0000으로",IF(AND(B551&lt;&gt;"",COUNTIFS($F$5:$F$1534,F551,$B$5:$B$1534,B551)&gt;1),"같은 학생이 또 있어요",IF(AND(ISNUMBER(G551),ISNUMBER(H551),H551&lt;G551),"마지막 연락이 처음보다 빨라요",""))))))</f>
        <v/>
      </c>
    </row>
    <row r="552" ht="20" customHeight="1">
      <c r="A552" s="21">
        <f>IF(COUNTA(B552:F552)=0,"",ROW()-4)</f>
        <v/>
      </c>
      <c r="B552" s="22" t="inlineStr"/>
      <c r="C552" s="23" t="inlineStr">
        <is>
          <t>중2</t>
        </is>
      </c>
      <c r="D552" s="22" t="inlineStr"/>
      <c r="E552" s="22" t="inlineStr">
        <is>
          <t>김수경</t>
        </is>
      </c>
      <c r="F552" s="22" t="inlineStr">
        <is>
          <t>010-2611-9950</t>
        </is>
      </c>
      <c r="G552" s="24" t="n">
        <v>46218</v>
      </c>
      <c r="H552" s="24" t="n">
        <v>46218</v>
      </c>
      <c r="I552" s="22" t="inlineStr">
        <is>
          <t>설명회</t>
        </is>
      </c>
      <c r="J552" s="22" t="inlineStr">
        <is>
          <t>중등 내신반</t>
        </is>
      </c>
      <c r="K552" s="23" t="inlineStr"/>
      <c r="L552" s="22" t="inlineStr">
        <is>
          <t>설명회 신청</t>
        </is>
      </c>
      <c r="M552" s="22" t="inlineStr"/>
      <c r="N552" s="25" t="inlineStr"/>
      <c r="O552" s="26">
        <f>IF(COUNTA(B552:F552)=0,"",IF(AND(B552="",E552=""),"이름을 적어 주세요",IF(F552="","연락처가 없어요",IF(NOT(AND(LEN(F552)=13,LEFT(F552,4)="010-",MID(F552,9,1)="-",ISNUMBER(--SUBSTITUTE(F552,"-","")))),"번호를 010-0000-0000으로",IF(AND(B552&lt;&gt;"",COUNTIFS($F$5:$F$1534,F552,$B$5:$B$1534,B552)&gt;1),"같은 학생이 또 있어요",IF(AND(ISNUMBER(G552),ISNUMBER(H552),H552&lt;G552),"마지막 연락이 처음보다 빨라요",""))))))</f>
        <v/>
      </c>
    </row>
    <row r="553" ht="20" customHeight="1">
      <c r="A553" s="21">
        <f>IF(COUNTA(B553:F553)=0,"",ROW()-4)</f>
        <v/>
      </c>
      <c r="B553" s="22" t="inlineStr">
        <is>
          <t>서은서</t>
        </is>
      </c>
      <c r="C553" s="23" t="inlineStr">
        <is>
          <t>중2</t>
        </is>
      </c>
      <c r="D553" s="22" t="inlineStr"/>
      <c r="E553" s="22" t="inlineStr">
        <is>
          <t>최지혜</t>
        </is>
      </c>
      <c r="F553" s="22" t="inlineStr">
        <is>
          <t>010-6179-9915</t>
        </is>
      </c>
      <c r="G553" s="24" t="n">
        <v>46066</v>
      </c>
      <c r="H553" s="24" t="n">
        <v>46217</v>
      </c>
      <c r="I553" s="22" t="inlineStr">
        <is>
          <t>전화</t>
        </is>
      </c>
      <c r="J553" s="22" t="inlineStr"/>
      <c r="K553" s="23" t="inlineStr"/>
      <c r="L553" s="22" t="inlineStr">
        <is>
          <t>전화 상담</t>
        </is>
      </c>
      <c r="M553" s="22" t="inlineStr">
        <is>
          <t>2/13 숙제 양 걱정</t>
        </is>
      </c>
      <c r="N553" s="25" t="inlineStr"/>
      <c r="O553" s="26">
        <f>IF(COUNTA(B553:F553)=0,"",IF(AND(B553="",E553=""),"이름을 적어 주세요",IF(F553="","연락처가 없어요",IF(NOT(AND(LEN(F553)=13,LEFT(F553,4)="010-",MID(F553,9,1)="-",ISNUMBER(--SUBSTITUTE(F553,"-","")))),"번호를 010-0000-0000으로",IF(AND(B553&lt;&gt;"",COUNTIFS($F$5:$F$1534,F553,$B$5:$B$1534,B553)&gt;1),"같은 학생이 또 있어요",IF(AND(ISNUMBER(G553),ISNUMBER(H553),H553&lt;G553),"마지막 연락이 처음보다 빨라요",""))))))</f>
        <v/>
      </c>
    </row>
    <row r="554" ht="20" customHeight="1">
      <c r="A554" s="21">
        <f>IF(COUNTA(B554:F554)=0,"",ROW()-4)</f>
        <v/>
      </c>
      <c r="B554" s="22" t="inlineStr">
        <is>
          <t>이지유</t>
        </is>
      </c>
      <c r="C554" s="23" t="inlineStr">
        <is>
          <t>초4</t>
        </is>
      </c>
      <c r="D554" s="22" t="inlineStr"/>
      <c r="E554" s="22" t="inlineStr">
        <is>
          <t>류진희</t>
        </is>
      </c>
      <c r="F554" s="22" t="inlineStr">
        <is>
          <t>010-4508-9063</t>
        </is>
      </c>
      <c r="G554" s="24" t="n">
        <v>46176</v>
      </c>
      <c r="H554" s="24" t="n">
        <v>46217</v>
      </c>
      <c r="I554" s="22" t="inlineStr">
        <is>
          <t>전화·설명회</t>
        </is>
      </c>
      <c r="J554" s="22" t="inlineStr">
        <is>
          <t>초등 문법반</t>
        </is>
      </c>
      <c r="K554" s="23" t="inlineStr"/>
      <c r="L554" s="22" t="inlineStr">
        <is>
          <t>설명회 신청</t>
        </is>
      </c>
      <c r="M554" s="22" t="inlineStr">
        <is>
          <t>6/3 말하기 위주 원함</t>
        </is>
      </c>
      <c r="N554" s="25" t="inlineStr"/>
      <c r="O554" s="26">
        <f>IF(COUNTA(B554:F554)=0,"",IF(AND(B554="",E554=""),"이름을 적어 주세요",IF(F554="","연락처가 없어요",IF(NOT(AND(LEN(F554)=13,LEFT(F554,4)="010-",MID(F554,9,1)="-",ISNUMBER(--SUBSTITUTE(F554,"-","")))),"번호를 010-0000-0000으로",IF(AND(B554&lt;&gt;"",COUNTIFS($F$5:$F$1534,F554,$B$5:$B$1534,B554)&gt;1),"같은 학생이 또 있어요",IF(AND(ISNUMBER(G554),ISNUMBER(H554),H554&lt;G554),"마지막 연락이 처음보다 빨라요",""))))))</f>
        <v/>
      </c>
    </row>
    <row r="555" ht="20" customHeight="1">
      <c r="A555" s="21">
        <f>IF(COUNTA(B555:F555)=0,"",ROW()-4)</f>
        <v/>
      </c>
      <c r="B555" s="22" t="inlineStr">
        <is>
          <t>임우진</t>
        </is>
      </c>
      <c r="C555" s="23" t="inlineStr">
        <is>
          <t>초6</t>
        </is>
      </c>
      <c r="D555" s="22" t="inlineStr"/>
      <c r="E555" s="22" t="inlineStr">
        <is>
          <t>전씨 어머님</t>
        </is>
      </c>
      <c r="F555" s="22" t="inlineStr">
        <is>
          <t>010-5960-6140</t>
        </is>
      </c>
      <c r="G555" s="24" t="n">
        <v>46217</v>
      </c>
      <c r="H555" s="24" t="n">
        <v>46217</v>
      </c>
      <c r="I555" s="22" t="inlineStr">
        <is>
          <t>전화</t>
        </is>
      </c>
      <c r="J555" s="22" t="inlineStr"/>
      <c r="K555" s="23" t="inlineStr"/>
      <c r="L555" s="22" t="inlineStr">
        <is>
          <t>전화 상담</t>
        </is>
      </c>
      <c r="M555" s="22" t="inlineStr">
        <is>
          <t>7/14 숙제 양 걱정</t>
        </is>
      </c>
      <c r="N555" s="25" t="inlineStr"/>
      <c r="O555" s="26">
        <f>IF(COUNTA(B555:F555)=0,"",IF(AND(B555="",E555=""),"이름을 적어 주세요",IF(F555="","연락처가 없어요",IF(NOT(AND(LEN(F555)=13,LEFT(F555,4)="010-",MID(F555,9,1)="-",ISNUMBER(--SUBSTITUTE(F555,"-","")))),"번호를 010-0000-0000으로",IF(AND(B555&lt;&gt;"",COUNTIFS($F$5:$F$1534,F555,$B$5:$B$1534,B555)&gt;1),"같은 학생이 또 있어요",IF(AND(ISNUMBER(G555),ISNUMBER(H555),H555&lt;G555),"마지막 연락이 처음보다 빨라요",""))))))</f>
        <v/>
      </c>
    </row>
    <row r="556" ht="20" customHeight="1">
      <c r="A556" s="21">
        <f>IF(COUNTA(B556:F556)=0,"",ROW()-4)</f>
        <v/>
      </c>
      <c r="B556" s="22" t="inlineStr">
        <is>
          <t>정예린</t>
        </is>
      </c>
      <c r="C556" s="23" t="inlineStr">
        <is>
          <t>중1</t>
        </is>
      </c>
      <c r="D556" s="22" t="inlineStr">
        <is>
          <t>숲길중</t>
        </is>
      </c>
      <c r="E556" s="22" t="inlineStr"/>
      <c r="F556" s="22" t="inlineStr">
        <is>
          <t>010-2590-1714</t>
        </is>
      </c>
      <c r="G556" s="24" t="n">
        <v>46217</v>
      </c>
      <c r="H556" s="24" t="n">
        <v>46217</v>
      </c>
      <c r="I556" s="22" t="inlineStr">
        <is>
          <t>레벨테스트</t>
        </is>
      </c>
      <c r="J556" s="22" t="inlineStr"/>
      <c r="K556" s="23" t="inlineStr">
        <is>
          <t>B1</t>
        </is>
      </c>
      <c r="L556" s="22" t="inlineStr">
        <is>
          <t>레벨테스트 봄</t>
        </is>
      </c>
      <c r="M556" s="22" t="inlineStr"/>
      <c r="N556" s="25" t="inlineStr"/>
      <c r="O556" s="26">
        <f>IF(COUNTA(B556:F556)=0,"",IF(AND(B556="",E556=""),"이름을 적어 주세요",IF(F556="","연락처가 없어요",IF(NOT(AND(LEN(F556)=13,LEFT(F556,4)="010-",MID(F556,9,1)="-",ISNUMBER(--SUBSTITUTE(F556,"-","")))),"번호를 010-0000-0000으로",IF(AND(B556&lt;&gt;"",COUNTIFS($F$5:$F$1534,F556,$B$5:$B$1534,B556)&gt;1),"같은 학생이 또 있어요",IF(AND(ISNUMBER(G556),ISNUMBER(H556),H556&lt;G556),"마지막 연락이 처음보다 빨라요",""))))))</f>
        <v/>
      </c>
    </row>
    <row r="557" ht="20" customHeight="1">
      <c r="A557" s="21">
        <f>IF(COUNTA(B557:F557)=0,"",ROW()-4)</f>
        <v/>
      </c>
      <c r="B557" s="22" t="inlineStr">
        <is>
          <t>오유찬</t>
        </is>
      </c>
      <c r="C557" s="23" t="inlineStr">
        <is>
          <t>초6</t>
        </is>
      </c>
      <c r="D557" s="22" t="inlineStr">
        <is>
          <t>한빛초</t>
        </is>
      </c>
      <c r="E557" s="22" t="inlineStr"/>
      <c r="F557" s="22" t="inlineStr">
        <is>
          <t>010-9023-5350</t>
        </is>
      </c>
      <c r="G557" s="24" t="n">
        <v>46217</v>
      </c>
      <c r="H557" s="24" t="n">
        <v>46217</v>
      </c>
      <c r="I557" s="22" t="inlineStr">
        <is>
          <t>레벨테스트</t>
        </is>
      </c>
      <c r="J557" s="22" t="inlineStr"/>
      <c r="K557" s="23" t="inlineStr">
        <is>
          <t>A2</t>
        </is>
      </c>
      <c r="L557" s="22" t="inlineStr">
        <is>
          <t>레벨테스트 봄</t>
        </is>
      </c>
      <c r="M557" s="22" t="inlineStr"/>
      <c r="N557" s="25" t="inlineStr"/>
      <c r="O557" s="26">
        <f>IF(COUNTA(B557:F557)=0,"",IF(AND(B557="",E557=""),"이름을 적어 주세요",IF(F557="","연락처가 없어요",IF(NOT(AND(LEN(F557)=13,LEFT(F557,4)="010-",MID(F557,9,1)="-",ISNUMBER(--SUBSTITUTE(F557,"-","")))),"번호를 010-0000-0000으로",IF(AND(B557&lt;&gt;"",COUNTIFS($F$5:$F$1534,F557,$B$5:$B$1534,B557)&gt;1),"같은 학생이 또 있어요",IF(AND(ISNUMBER(G557),ISNUMBER(H557),H557&lt;G557),"마지막 연락이 처음보다 빨라요",""))))))</f>
        <v/>
      </c>
    </row>
    <row r="558" ht="20" customHeight="1">
      <c r="A558" s="21">
        <f>IF(COUNTA(B558:F558)=0,"",ROW()-4)</f>
        <v/>
      </c>
      <c r="B558" s="22" t="inlineStr">
        <is>
          <t>서서연</t>
        </is>
      </c>
      <c r="C558" s="23" t="inlineStr">
        <is>
          <t>초5</t>
        </is>
      </c>
      <c r="D558" s="22" t="inlineStr"/>
      <c r="E558" s="22" t="inlineStr">
        <is>
          <t>손씨 어머님</t>
        </is>
      </c>
      <c r="F558" s="22" t="inlineStr">
        <is>
          <t>010-7506-7930</t>
        </is>
      </c>
      <c r="G558" s="24" t="n">
        <v>46096</v>
      </c>
      <c r="H558" s="24" t="n">
        <v>46216</v>
      </c>
      <c r="I558" s="22" t="inlineStr">
        <is>
          <t>전화·레벨테스트</t>
        </is>
      </c>
      <c r="J558" s="22" t="inlineStr"/>
      <c r="K558" s="23" t="inlineStr">
        <is>
          <t>B2</t>
        </is>
      </c>
      <c r="L558" s="22" t="inlineStr">
        <is>
          <t>레벨테스트 봄</t>
        </is>
      </c>
      <c r="M558" s="22" t="inlineStr">
        <is>
          <t>3/15 문법이 약하다고 함</t>
        </is>
      </c>
      <c r="N558" s="25" t="inlineStr"/>
      <c r="O558" s="26">
        <f>IF(COUNTA(B558:F558)=0,"",IF(AND(B558="",E558=""),"이름을 적어 주세요",IF(F558="","연락처가 없어요",IF(NOT(AND(LEN(F558)=13,LEFT(F558,4)="010-",MID(F558,9,1)="-",ISNUMBER(--SUBSTITUTE(F558,"-","")))),"번호를 010-0000-0000으로",IF(AND(B558&lt;&gt;"",COUNTIFS($F$5:$F$1534,F558,$B$5:$B$1534,B558)&gt;1),"같은 학생이 또 있어요",IF(AND(ISNUMBER(G558),ISNUMBER(H558),H558&lt;G558),"마지막 연락이 처음보다 빨라요",""))))))</f>
        <v/>
      </c>
    </row>
    <row r="559" ht="20" customHeight="1">
      <c r="A559" s="21">
        <f>IF(COUNTA(B559:F559)=0,"",ROW()-4)</f>
        <v/>
      </c>
      <c r="B559" s="22" t="inlineStr">
        <is>
          <t>이태윤</t>
        </is>
      </c>
      <c r="C559" s="23" t="inlineStr">
        <is>
          <t>초6</t>
        </is>
      </c>
      <c r="D559" s="22" t="inlineStr">
        <is>
          <t>숲길초</t>
        </is>
      </c>
      <c r="E559" s="22" t="inlineStr">
        <is>
          <t>이씨 어머님</t>
        </is>
      </c>
      <c r="F559" s="22" t="inlineStr">
        <is>
          <t>010-8910-7748</t>
        </is>
      </c>
      <c r="G559" s="24" t="n">
        <v>46083</v>
      </c>
      <c r="H559" s="24" t="n">
        <v>46216</v>
      </c>
      <c r="I559" s="22" t="inlineStr">
        <is>
          <t>전화·설명회·레벨테스트</t>
        </is>
      </c>
      <c r="J559" s="22" t="inlineStr">
        <is>
          <t>초등 리딩반</t>
        </is>
      </c>
      <c r="K559" s="23" t="inlineStr">
        <is>
          <t>B1</t>
        </is>
      </c>
      <c r="L559" s="22" t="inlineStr">
        <is>
          <t>레벨테스트 봄</t>
        </is>
      </c>
      <c r="M559" s="22" t="inlineStr">
        <is>
          <t>3/27 리딩 레벨 궁금해함 / 4/26 문법이 약하다고 함 / 7/13 온라인 수업 가능한지</t>
        </is>
      </c>
      <c r="N559" s="25" t="inlineStr"/>
      <c r="O559" s="26">
        <f>IF(COUNTA(B559:F559)=0,"",IF(AND(B559="",E559=""),"이름을 적어 주세요",IF(F559="","연락처가 없어요",IF(NOT(AND(LEN(F559)=13,LEFT(F559,4)="010-",MID(F559,9,1)="-",ISNUMBER(--SUBSTITUTE(F559,"-","")))),"번호를 010-0000-0000으로",IF(AND(B559&lt;&gt;"",COUNTIFS($F$5:$F$1534,F559,$B$5:$B$1534,B559)&gt;1),"같은 학생이 또 있어요",IF(AND(ISNUMBER(G559),ISNUMBER(H559),H559&lt;G559),"마지막 연락이 처음보다 빨라요",""))))))</f>
        <v/>
      </c>
    </row>
    <row r="560" ht="20" customHeight="1">
      <c r="A560" s="21">
        <f>IF(COUNTA(B560:F560)=0,"",ROW()-4)</f>
        <v/>
      </c>
      <c r="B560" s="22" t="inlineStr">
        <is>
          <t>반지아</t>
        </is>
      </c>
      <c r="C560" s="23" t="inlineStr">
        <is>
          <t>초6</t>
        </is>
      </c>
      <c r="D560" s="22" t="inlineStr">
        <is>
          <t>누리초</t>
        </is>
      </c>
      <c r="E560" s="22" t="inlineStr">
        <is>
          <t>정미경</t>
        </is>
      </c>
      <c r="F560" s="22" t="inlineStr">
        <is>
          <t>010-4108-1909</t>
        </is>
      </c>
      <c r="G560" s="24" t="n">
        <v>46107</v>
      </c>
      <c r="H560" s="24" t="n">
        <v>46216</v>
      </c>
      <c r="I560" s="22" t="inlineStr">
        <is>
          <t>전화·설명회·레벨테스트</t>
        </is>
      </c>
      <c r="J560" s="22" t="inlineStr">
        <is>
          <t>초등 리딩반</t>
        </is>
      </c>
      <c r="K560" s="23" t="inlineStr">
        <is>
          <t>B1</t>
        </is>
      </c>
      <c r="L560" s="22" t="inlineStr">
        <is>
          <t>레벨테스트 봄</t>
        </is>
      </c>
      <c r="M560" s="22" t="inlineStr">
        <is>
          <t>5/13 설명회 안내함 / 6/14 수강료 문의</t>
        </is>
      </c>
      <c r="N560" s="25" t="inlineStr"/>
      <c r="O560" s="26">
        <f>IF(COUNTA(B560:F560)=0,"",IF(AND(B560="",E560=""),"이름을 적어 주세요",IF(F560="","연락처가 없어요",IF(NOT(AND(LEN(F560)=13,LEFT(F560,4)="010-",MID(F560,9,1)="-",ISNUMBER(--SUBSTITUTE(F560,"-","")))),"번호를 010-0000-0000으로",IF(AND(B560&lt;&gt;"",COUNTIFS($F$5:$F$1534,F560,$B$5:$B$1534,B560)&gt;1),"같은 학생이 또 있어요",IF(AND(ISNUMBER(G560),ISNUMBER(H560),H560&lt;G560),"마지막 연락이 처음보다 빨라요",""))))))</f>
        <v/>
      </c>
    </row>
    <row r="561" ht="20" customHeight="1">
      <c r="A561" s="21">
        <f>IF(COUNTA(B561:F561)=0,"",ROW()-4)</f>
        <v/>
      </c>
      <c r="B561" s="22" t="inlineStr">
        <is>
          <t>이연우</t>
        </is>
      </c>
      <c r="C561" s="23" t="inlineStr">
        <is>
          <t>중1</t>
        </is>
      </c>
      <c r="D561" s="22" t="inlineStr">
        <is>
          <t>새봄중</t>
        </is>
      </c>
      <c r="E561" s="22" t="inlineStr">
        <is>
          <t>이지영</t>
        </is>
      </c>
      <c r="F561" s="22" t="inlineStr">
        <is>
          <t>010-5852-2921</t>
        </is>
      </c>
      <c r="G561" s="24" t="n">
        <v>46161</v>
      </c>
      <c r="H561" s="24" t="n">
        <v>46216</v>
      </c>
      <c r="I561" s="22" t="inlineStr">
        <is>
          <t>전화·설명회·레벨테스트</t>
        </is>
      </c>
      <c r="J561" s="22" t="inlineStr">
        <is>
          <t>고1 수능기초반</t>
        </is>
      </c>
      <c r="K561" s="23" t="inlineStr">
        <is>
          <t>C1</t>
        </is>
      </c>
      <c r="L561" s="22" t="inlineStr">
        <is>
          <t>레벨테스트 봄</t>
        </is>
      </c>
      <c r="M561" s="22" t="inlineStr">
        <is>
          <t>5/19 숙제 양 걱정</t>
        </is>
      </c>
      <c r="N561" s="25" t="inlineStr"/>
      <c r="O561" s="26">
        <f>IF(COUNTA(B561:F561)=0,"",IF(AND(B561="",E561=""),"이름을 적어 주세요",IF(F561="","연락처가 없어요",IF(NOT(AND(LEN(F561)=13,LEFT(F561,4)="010-",MID(F561,9,1)="-",ISNUMBER(--SUBSTITUTE(F561,"-","")))),"번호를 010-0000-0000으로",IF(AND(B561&lt;&gt;"",COUNTIFS($F$5:$F$1534,F561,$B$5:$B$1534,B561)&gt;1),"같은 학생이 또 있어요",IF(AND(ISNUMBER(G561),ISNUMBER(H561),H561&lt;G561),"마지막 연락이 처음보다 빨라요",""))))))</f>
        <v/>
      </c>
    </row>
    <row r="562" ht="20" customHeight="1">
      <c r="A562" s="21">
        <f>IF(COUNTA(B562:F562)=0,"",ROW()-4)</f>
        <v/>
      </c>
      <c r="B562" s="22" t="inlineStr">
        <is>
          <t>김태윤</t>
        </is>
      </c>
      <c r="C562" s="23" t="inlineStr">
        <is>
          <t>고1</t>
        </is>
      </c>
      <c r="D562" s="22" t="inlineStr">
        <is>
          <t>한빛고</t>
        </is>
      </c>
      <c r="E562" s="22" t="inlineStr"/>
      <c r="F562" s="22" t="inlineStr">
        <is>
          <t>010-7068-8107</t>
        </is>
      </c>
      <c r="G562" s="24" t="n">
        <v>46168</v>
      </c>
      <c r="H562" s="24" t="n">
        <v>46216</v>
      </c>
      <c r="I562" s="22" t="inlineStr">
        <is>
          <t>레벨테스트</t>
        </is>
      </c>
      <c r="J562" s="22" t="inlineStr"/>
      <c r="K562" s="23" t="inlineStr">
        <is>
          <t>B1 (재시험)</t>
        </is>
      </c>
      <c r="L562" s="22" t="inlineStr">
        <is>
          <t>레벨테스트 봄</t>
        </is>
      </c>
      <c r="M562" s="22" t="inlineStr"/>
      <c r="N562" s="25" t="inlineStr"/>
      <c r="O562" s="26">
        <f>IF(COUNTA(B562:F562)=0,"",IF(AND(B562="",E562=""),"이름을 적어 주세요",IF(F562="","연락처가 없어요",IF(NOT(AND(LEN(F562)=13,LEFT(F562,4)="010-",MID(F562,9,1)="-",ISNUMBER(--SUBSTITUTE(F562,"-","")))),"번호를 010-0000-0000으로",IF(AND(B562&lt;&gt;"",COUNTIFS($F$5:$F$1534,F562,$B$5:$B$1534,B562)&gt;1),"같은 학생이 또 있어요",IF(AND(ISNUMBER(G562),ISNUMBER(H562),H562&lt;G562),"마지막 연락이 처음보다 빨라요",""))))))</f>
        <v/>
      </c>
    </row>
    <row r="563" ht="20" customHeight="1">
      <c r="A563" s="21">
        <f>IF(COUNTA(B563:F563)=0,"",ROW()-4)</f>
        <v/>
      </c>
      <c r="B563" s="22" t="inlineStr">
        <is>
          <t>김하준</t>
        </is>
      </c>
      <c r="C563" s="23" t="inlineStr">
        <is>
          <t>중2</t>
        </is>
      </c>
      <c r="D563" s="22" t="inlineStr"/>
      <c r="E563" s="22" t="inlineStr">
        <is>
          <t>김태영</t>
        </is>
      </c>
      <c r="F563" s="22" t="inlineStr">
        <is>
          <t>010-8839-9821</t>
        </is>
      </c>
      <c r="G563" s="24" t="n">
        <v>46186</v>
      </c>
      <c r="H563" s="24" t="n">
        <v>46216</v>
      </c>
      <c r="I563" s="22" t="inlineStr">
        <is>
          <t>전화</t>
        </is>
      </c>
      <c r="J563" s="22" t="inlineStr"/>
      <c r="K563" s="23" t="inlineStr"/>
      <c r="L563" s="22" t="inlineStr">
        <is>
          <t>전화 상담</t>
        </is>
      </c>
      <c r="M563" s="22" t="inlineStr">
        <is>
          <t>6/13 토요일 반 있는지 / 7/13 문법이 약하다고 함</t>
        </is>
      </c>
      <c r="N563" s="25" t="inlineStr"/>
      <c r="O563" s="26">
        <f>IF(COUNTA(B563:F563)=0,"",IF(AND(B563="",E563=""),"이름을 적어 주세요",IF(F563="","연락처가 없어요",IF(NOT(AND(LEN(F563)=13,LEFT(F563,4)="010-",MID(F563,9,1)="-",ISNUMBER(--SUBSTITUTE(F563,"-","")))),"번호를 010-0000-0000으로",IF(AND(B563&lt;&gt;"",COUNTIFS($F$5:$F$1534,F563,$B$5:$B$1534,B563)&gt;1),"같은 학생이 또 있어요",IF(AND(ISNUMBER(G563),ISNUMBER(H563),H563&lt;G563),"마지막 연락이 처음보다 빨라요",""))))))</f>
        <v/>
      </c>
    </row>
    <row r="564" ht="20" customHeight="1">
      <c r="A564" s="21">
        <f>IF(COUNTA(B564:F564)=0,"",ROW()-4)</f>
        <v/>
      </c>
      <c r="B564" s="22" t="inlineStr">
        <is>
          <t>박윤서</t>
        </is>
      </c>
      <c r="C564" s="23" t="inlineStr">
        <is>
          <t>초4</t>
        </is>
      </c>
      <c r="D564" s="22" t="inlineStr">
        <is>
          <t>새봄초</t>
        </is>
      </c>
      <c r="E564" s="22" t="inlineStr">
        <is>
          <t>김정희</t>
        </is>
      </c>
      <c r="F564" s="22" t="inlineStr">
        <is>
          <t>010-2151-7370</t>
        </is>
      </c>
      <c r="G564" s="24" t="n">
        <v>46187</v>
      </c>
      <c r="H564" s="24" t="n">
        <v>46216</v>
      </c>
      <c r="I564" s="22" t="inlineStr">
        <is>
          <t>전화·레벨테스트</t>
        </is>
      </c>
      <c r="J564" s="22" t="inlineStr"/>
      <c r="K564" s="23" t="inlineStr">
        <is>
          <t>C1</t>
        </is>
      </c>
      <c r="L564" s="22" t="inlineStr">
        <is>
          <t>레벨테스트 봄</t>
        </is>
      </c>
      <c r="M564" s="22" t="inlineStr">
        <is>
          <t>6/14 토요일 반 있는지</t>
        </is>
      </c>
      <c r="N564" s="25" t="inlineStr"/>
      <c r="O564" s="26">
        <f>IF(COUNTA(B564:F564)=0,"",IF(AND(B564="",E564=""),"이름을 적어 주세요",IF(F564="","연락처가 없어요",IF(NOT(AND(LEN(F564)=13,LEFT(F564,4)="010-",MID(F564,9,1)="-",ISNUMBER(--SUBSTITUTE(F564,"-","")))),"번호를 010-0000-0000으로",IF(AND(B564&lt;&gt;"",COUNTIFS($F$5:$F$1534,F564,$B$5:$B$1534,B564)&gt;1),"같은 학생이 또 있어요",IF(AND(ISNUMBER(G564),ISNUMBER(H564),H564&lt;G564),"마지막 연락이 처음보다 빨라요",""))))))</f>
        <v/>
      </c>
    </row>
    <row r="565" ht="20" customHeight="1">
      <c r="A565" s="21">
        <f>IF(COUNTA(B565:F565)=0,"",ROW()-4)</f>
        <v/>
      </c>
      <c r="B565" s="22" t="inlineStr">
        <is>
          <t>김주원</t>
        </is>
      </c>
      <c r="C565" s="23" t="inlineStr">
        <is>
          <t>초4</t>
        </is>
      </c>
      <c r="D565" s="22" t="inlineStr">
        <is>
          <t>누리초</t>
        </is>
      </c>
      <c r="E565" s="22" t="inlineStr">
        <is>
          <t>이성호</t>
        </is>
      </c>
      <c r="F565" s="22" t="inlineStr">
        <is>
          <t>010-8340-9729</t>
        </is>
      </c>
      <c r="G565" s="24" t="n">
        <v>46063</v>
      </c>
      <c r="H565" s="24" t="n">
        <v>46216</v>
      </c>
      <c r="I565" s="22" t="inlineStr">
        <is>
          <t>설명회·레벨테스트</t>
        </is>
      </c>
      <c r="J565" s="22" t="inlineStr">
        <is>
          <t>초등 문법반</t>
        </is>
      </c>
      <c r="K565" s="23" t="inlineStr">
        <is>
          <t>B1</t>
        </is>
      </c>
      <c r="L565" s="22" t="inlineStr">
        <is>
          <t>레벨테스트 봄</t>
        </is>
      </c>
      <c r="M565" s="22" t="inlineStr"/>
      <c r="N565" s="25" t="inlineStr"/>
      <c r="O565" s="26">
        <f>IF(COUNTA(B565:F565)=0,"",IF(AND(B565="",E565=""),"이름을 적어 주세요",IF(F565="","연락처가 없어요",IF(NOT(AND(LEN(F565)=13,LEFT(F565,4)="010-",MID(F565,9,1)="-",ISNUMBER(--SUBSTITUTE(F565,"-","")))),"번호를 010-0000-0000으로",IF(AND(B565&lt;&gt;"",COUNTIFS($F$5:$F$1534,F565,$B$5:$B$1534,B565)&gt;1),"같은 학생이 또 있어요",IF(AND(ISNUMBER(G565),ISNUMBER(H565),H565&lt;G565),"마지막 연락이 처음보다 빨라요",""))))))</f>
        <v/>
      </c>
    </row>
    <row r="566" ht="20" customHeight="1">
      <c r="A566" s="21">
        <f>IF(COUNTA(B566:F566)=0,"",ROW()-4)</f>
        <v/>
      </c>
      <c r="B566" s="22" t="inlineStr">
        <is>
          <t>김지아</t>
        </is>
      </c>
      <c r="C566" s="23" t="inlineStr">
        <is>
          <t>중2</t>
        </is>
      </c>
      <c r="D566" s="22" t="inlineStr">
        <is>
          <t>새봄중</t>
        </is>
      </c>
      <c r="E566" s="22" t="inlineStr"/>
      <c r="F566" s="22" t="inlineStr">
        <is>
          <t>010-7502-2797</t>
        </is>
      </c>
      <c r="G566" s="24" t="n">
        <v>46216</v>
      </c>
      <c r="H566" s="24" t="n">
        <v>46216</v>
      </c>
      <c r="I566" s="22" t="inlineStr">
        <is>
          <t>레벨테스트</t>
        </is>
      </c>
      <c r="J566" s="22" t="inlineStr"/>
      <c r="K566" s="23" t="inlineStr">
        <is>
          <t>C1</t>
        </is>
      </c>
      <c r="L566" s="22" t="inlineStr">
        <is>
          <t>레벨테스트 봄</t>
        </is>
      </c>
      <c r="M566" s="22" t="inlineStr"/>
      <c r="N566" s="25" t="inlineStr"/>
      <c r="O566" s="26">
        <f>IF(COUNTA(B566:F566)=0,"",IF(AND(B566="",E566=""),"이름을 적어 주세요",IF(F566="","연락처가 없어요",IF(NOT(AND(LEN(F566)=13,LEFT(F566,4)="010-",MID(F566,9,1)="-",ISNUMBER(--SUBSTITUTE(F566,"-","")))),"번호를 010-0000-0000으로",IF(AND(B566&lt;&gt;"",COUNTIFS($F$5:$F$1534,F566,$B$5:$B$1534,B566)&gt;1),"같은 학생이 또 있어요",IF(AND(ISNUMBER(G566),ISNUMBER(H566),H566&lt;G566),"마지막 연락이 처음보다 빨라요",""))))))</f>
        <v/>
      </c>
    </row>
    <row r="567" ht="20" customHeight="1">
      <c r="A567" s="21">
        <f>IF(COUNTA(B567:F567)=0,"",ROW()-4)</f>
        <v/>
      </c>
      <c r="B567" s="22" t="inlineStr">
        <is>
          <t>장채원</t>
        </is>
      </c>
      <c r="C567" s="23" t="inlineStr">
        <is>
          <t>초4</t>
        </is>
      </c>
      <c r="D567" s="22" t="inlineStr">
        <is>
          <t>누리초</t>
        </is>
      </c>
      <c r="E567" s="22" t="inlineStr">
        <is>
          <t>이수진</t>
        </is>
      </c>
      <c r="F567" s="22" t="inlineStr">
        <is>
          <t>010-8681-2265</t>
        </is>
      </c>
      <c r="G567" s="24" t="n">
        <v>46180</v>
      </c>
      <c r="H567" s="24" t="n">
        <v>46216</v>
      </c>
      <c r="I567" s="22" t="inlineStr">
        <is>
          <t>설명회·레벨테스트</t>
        </is>
      </c>
      <c r="J567" s="22" t="inlineStr">
        <is>
          <t>초등 리딩반</t>
        </is>
      </c>
      <c r="K567" s="23" t="inlineStr">
        <is>
          <t>C1</t>
        </is>
      </c>
      <c r="L567" s="22" t="inlineStr">
        <is>
          <t>레벨테스트 봄</t>
        </is>
      </c>
      <c r="M567" s="22" t="inlineStr"/>
      <c r="N567" s="25" t="inlineStr"/>
      <c r="O567" s="26">
        <f>IF(COUNTA(B567:F567)=0,"",IF(AND(B567="",E567=""),"이름을 적어 주세요",IF(F567="","연락처가 없어요",IF(NOT(AND(LEN(F567)=13,LEFT(F567,4)="010-",MID(F567,9,1)="-",ISNUMBER(--SUBSTITUTE(F567,"-","")))),"번호를 010-0000-0000으로",IF(AND(B567&lt;&gt;"",COUNTIFS($F$5:$F$1534,F567,$B$5:$B$1534,B567)&gt;1),"같은 학생이 또 있어요",IF(AND(ISNUMBER(G567),ISNUMBER(H567),H567&lt;G567),"마지막 연락이 처음보다 빨라요",""))))))</f>
        <v/>
      </c>
    </row>
    <row r="568" ht="20" customHeight="1">
      <c r="A568" s="21">
        <f>IF(COUNTA(B568:F568)=0,"",ROW()-4)</f>
        <v/>
      </c>
      <c r="B568" s="22" t="inlineStr">
        <is>
          <t>박다은</t>
        </is>
      </c>
      <c r="C568" s="23" t="inlineStr">
        <is>
          <t>중1</t>
        </is>
      </c>
      <c r="D568" s="22" t="inlineStr">
        <is>
          <t>해오름중</t>
        </is>
      </c>
      <c r="E568" s="22" t="inlineStr"/>
      <c r="F568" s="22" t="inlineStr">
        <is>
          <t>010-9408-8896</t>
        </is>
      </c>
      <c r="G568" s="24" t="n">
        <v>46216</v>
      </c>
      <c r="H568" s="24" t="n">
        <v>46216</v>
      </c>
      <c r="I568" s="22" t="inlineStr">
        <is>
          <t>레벨테스트</t>
        </is>
      </c>
      <c r="J568" s="22" t="inlineStr"/>
      <c r="K568" s="23" t="inlineStr">
        <is>
          <t>A2</t>
        </is>
      </c>
      <c r="L568" s="22" t="inlineStr">
        <is>
          <t>레벨테스트 봄</t>
        </is>
      </c>
      <c r="M568" s="22" t="inlineStr"/>
      <c r="N568" s="25" t="inlineStr"/>
      <c r="O568" s="26">
        <f>IF(COUNTA(B568:F568)=0,"",IF(AND(B568="",E568=""),"이름을 적어 주세요",IF(F568="","연락처가 없어요",IF(NOT(AND(LEN(F568)=13,LEFT(F568,4)="010-",MID(F568,9,1)="-",ISNUMBER(--SUBSTITUTE(F568,"-","")))),"번호를 010-0000-0000으로",IF(AND(B568&lt;&gt;"",COUNTIFS($F$5:$F$1534,F568,$B$5:$B$1534,B568)&gt;1),"같은 학생이 또 있어요",IF(AND(ISNUMBER(G568),ISNUMBER(H568),H568&lt;G568),"마지막 연락이 처음보다 빨라요",""))))))</f>
        <v/>
      </c>
    </row>
    <row r="569" ht="20" customHeight="1">
      <c r="A569" s="21">
        <f>IF(COUNTA(B569:F569)=0,"",ROW()-4)</f>
        <v/>
      </c>
      <c r="B569" s="22" t="inlineStr">
        <is>
          <t>최윤서</t>
        </is>
      </c>
      <c r="C569" s="23" t="inlineStr">
        <is>
          <t>중1</t>
        </is>
      </c>
      <c r="D569" s="22" t="inlineStr">
        <is>
          <t>숲길중</t>
        </is>
      </c>
      <c r="E569" s="22" t="inlineStr">
        <is>
          <t>이영수</t>
        </is>
      </c>
      <c r="F569" s="22" t="inlineStr">
        <is>
          <t>010-2747-2847</t>
        </is>
      </c>
      <c r="G569" s="24" t="n">
        <v>46113</v>
      </c>
      <c r="H569" s="24" t="n">
        <v>46216</v>
      </c>
      <c r="I569" s="22" t="inlineStr">
        <is>
          <t>설명회·레벨테스트</t>
        </is>
      </c>
      <c r="J569" s="22" t="inlineStr">
        <is>
          <t>중등 내신반</t>
        </is>
      </c>
      <c r="K569" s="23" t="inlineStr">
        <is>
          <t>A1</t>
        </is>
      </c>
      <c r="L569" s="22" t="inlineStr">
        <is>
          <t>레벨테스트 봄</t>
        </is>
      </c>
      <c r="M569" s="22" t="inlineStr"/>
      <c r="N569" s="25" t="inlineStr"/>
      <c r="O569" s="26">
        <f>IF(COUNTA(B569:F569)=0,"",IF(AND(B569="",E569=""),"이름을 적어 주세요",IF(F569="","연락처가 없어요",IF(NOT(AND(LEN(F569)=13,LEFT(F569,4)="010-",MID(F569,9,1)="-",ISNUMBER(--SUBSTITUTE(F569,"-","")))),"번호를 010-0000-0000으로",IF(AND(B569&lt;&gt;"",COUNTIFS($F$5:$F$1534,F569,$B$5:$B$1534,B569)&gt;1),"같은 학생이 또 있어요",IF(AND(ISNUMBER(G569),ISNUMBER(H569),H569&lt;G569),"마지막 연락이 처음보다 빨라요",""))))))</f>
        <v/>
      </c>
    </row>
    <row r="570" ht="20" customHeight="1">
      <c r="A570" s="21">
        <f>IF(COUNTA(B570:F570)=0,"",ROW()-4)</f>
        <v/>
      </c>
      <c r="B570" s="22" t="inlineStr">
        <is>
          <t>박하은</t>
        </is>
      </c>
      <c r="C570" s="23" t="inlineStr">
        <is>
          <t>중3</t>
        </is>
      </c>
      <c r="D570" s="22" t="inlineStr">
        <is>
          <t>새봄중</t>
        </is>
      </c>
      <c r="E570" s="22" t="inlineStr">
        <is>
          <t>권민정</t>
        </is>
      </c>
      <c r="F570" s="22" t="inlineStr">
        <is>
          <t>010-2424-4721</t>
        </is>
      </c>
      <c r="G570" s="24" t="n">
        <v>46181</v>
      </c>
      <c r="H570" s="24" t="n">
        <v>46216</v>
      </c>
      <c r="I570" s="22" t="inlineStr">
        <is>
          <t>설명회·레벨테스트</t>
        </is>
      </c>
      <c r="J570" s="22" t="inlineStr">
        <is>
          <t>고1 수능기초반</t>
        </is>
      </c>
      <c r="K570" s="23" t="inlineStr">
        <is>
          <t>B2</t>
        </is>
      </c>
      <c r="L570" s="22" t="inlineStr">
        <is>
          <t>레벨테스트 봄</t>
        </is>
      </c>
      <c r="M570" s="22" t="inlineStr"/>
      <c r="N570" s="25" t="inlineStr"/>
      <c r="O570" s="26">
        <f>IF(COUNTA(B570:F570)=0,"",IF(AND(B570="",E570=""),"이름을 적어 주세요",IF(F570="","연락처가 없어요",IF(NOT(AND(LEN(F570)=13,LEFT(F570,4)="010-",MID(F570,9,1)="-",ISNUMBER(--SUBSTITUTE(F570,"-","")))),"번호를 010-0000-0000으로",IF(AND(B570&lt;&gt;"",COUNTIFS($F$5:$F$1534,F570,$B$5:$B$1534,B570)&gt;1),"같은 학생이 또 있어요",IF(AND(ISNUMBER(G570),ISNUMBER(H570),H570&lt;G570),"마지막 연락이 처음보다 빨라요",""))))))</f>
        <v/>
      </c>
    </row>
    <row r="571" ht="20" customHeight="1">
      <c r="A571" s="21">
        <f>IF(COUNTA(B571:F571)=0,"",ROW()-4)</f>
        <v/>
      </c>
      <c r="B571" s="22" t="inlineStr"/>
      <c r="C571" s="23" t="inlineStr">
        <is>
          <t>중1</t>
        </is>
      </c>
      <c r="D571" s="22" t="inlineStr"/>
      <c r="E571" s="22" t="inlineStr">
        <is>
          <t>이경민</t>
        </is>
      </c>
      <c r="F571" s="22" t="inlineStr">
        <is>
          <t>010-4461-3607</t>
        </is>
      </c>
      <c r="G571" s="24" t="n">
        <v>46216</v>
      </c>
      <c r="H571" s="24" t="n">
        <v>46216</v>
      </c>
      <c r="I571" s="22" t="inlineStr">
        <is>
          <t>설명회</t>
        </is>
      </c>
      <c r="J571" s="22" t="inlineStr">
        <is>
          <t>고1 수능기초반</t>
        </is>
      </c>
      <c r="K571" s="23" t="inlineStr"/>
      <c r="L571" s="22" t="inlineStr">
        <is>
          <t>설명회 신청</t>
        </is>
      </c>
      <c r="M571" s="22" t="inlineStr"/>
      <c r="N571" s="25" t="inlineStr"/>
      <c r="O571" s="26">
        <f>IF(COUNTA(B571:F571)=0,"",IF(AND(B571="",E571=""),"이름을 적어 주세요",IF(F571="","연락처가 없어요",IF(NOT(AND(LEN(F571)=13,LEFT(F571,4)="010-",MID(F571,9,1)="-",ISNUMBER(--SUBSTITUTE(F571,"-","")))),"번호를 010-0000-0000으로",IF(AND(B571&lt;&gt;"",COUNTIFS($F$5:$F$1534,F571,$B$5:$B$1534,B571)&gt;1),"같은 학생이 또 있어요",IF(AND(ISNUMBER(G571),ISNUMBER(H571),H571&lt;G571),"마지막 연락이 처음보다 빨라요",""))))))</f>
        <v/>
      </c>
    </row>
    <row r="572" ht="20" customHeight="1">
      <c r="A572" s="21">
        <f>IF(COUNTA(B572:F572)=0,"",ROW()-4)</f>
        <v/>
      </c>
      <c r="B572" s="22" t="inlineStr">
        <is>
          <t>정수아</t>
        </is>
      </c>
      <c r="C572" s="23" t="inlineStr">
        <is>
          <t>중1</t>
        </is>
      </c>
      <c r="D572" s="22" t="inlineStr"/>
      <c r="E572" s="22" t="inlineStr">
        <is>
          <t>석경민</t>
        </is>
      </c>
      <c r="F572" s="22" t="inlineStr">
        <is>
          <t>010-3066-3524</t>
        </is>
      </c>
      <c r="G572" s="24" t="n">
        <v>46065</v>
      </c>
      <c r="H572" s="24" t="n">
        <v>46215</v>
      </c>
      <c r="I572" s="22" t="inlineStr">
        <is>
          <t>전화·설명회</t>
        </is>
      </c>
      <c r="J572" s="22" t="inlineStr">
        <is>
          <t>고1 수능기초반</t>
        </is>
      </c>
      <c r="K572" s="23" t="inlineStr"/>
      <c r="L572" s="22" t="inlineStr">
        <is>
          <t>설명회 신청</t>
        </is>
      </c>
      <c r="M572" s="22" t="inlineStr">
        <is>
          <t>2/12 숙제 양 걱정 / 2/20 리딩 레벨 궁금해함</t>
        </is>
      </c>
      <c r="N572" s="25" t="inlineStr"/>
      <c r="O572" s="26">
        <f>IF(COUNTA(B572:F572)=0,"",IF(AND(B572="",E572=""),"이름을 적어 주세요",IF(F572="","연락처가 없어요",IF(NOT(AND(LEN(F572)=13,LEFT(F572,4)="010-",MID(F572,9,1)="-",ISNUMBER(--SUBSTITUTE(F572,"-","")))),"번호를 010-0000-0000으로",IF(AND(B572&lt;&gt;"",COUNTIFS($F$5:$F$1534,F572,$B$5:$B$1534,B572)&gt;1),"같은 학생이 또 있어요",IF(AND(ISNUMBER(G572),ISNUMBER(H572),H572&lt;G572),"마지막 연락이 처음보다 빨라요",""))))))</f>
        <v/>
      </c>
    </row>
    <row r="573" ht="20" customHeight="1">
      <c r="A573" s="21">
        <f>IF(COUNTA(B573:F573)=0,"",ROW()-4)</f>
        <v/>
      </c>
      <c r="B573" s="22" t="inlineStr">
        <is>
          <t>장지유</t>
        </is>
      </c>
      <c r="C573" s="23" t="inlineStr">
        <is>
          <t>초4</t>
        </is>
      </c>
      <c r="D573" s="22" t="inlineStr">
        <is>
          <t>누리초</t>
        </is>
      </c>
      <c r="E573" s="22" t="inlineStr">
        <is>
          <t>김은영</t>
        </is>
      </c>
      <c r="F573" s="22" t="inlineStr">
        <is>
          <t>010-6604-0633</t>
        </is>
      </c>
      <c r="G573" s="24" t="n">
        <v>46146</v>
      </c>
      <c r="H573" s="24" t="n">
        <v>46215</v>
      </c>
      <c r="I573" s="22" t="inlineStr">
        <is>
          <t>전화·레벨테스트</t>
        </is>
      </c>
      <c r="J573" s="22" t="inlineStr"/>
      <c r="K573" s="23" t="inlineStr">
        <is>
          <t>B1</t>
        </is>
      </c>
      <c r="L573" s="22" t="inlineStr">
        <is>
          <t>레벨테스트 봄</t>
        </is>
      </c>
      <c r="M573" s="22" t="inlineStr">
        <is>
          <t>5/4 다음 주 다시 전화 주기로</t>
        </is>
      </c>
      <c r="N573" s="25" t="inlineStr"/>
      <c r="O573" s="26">
        <f>IF(COUNTA(B573:F573)=0,"",IF(AND(B573="",E573=""),"이름을 적어 주세요",IF(F573="","연락처가 없어요",IF(NOT(AND(LEN(F573)=13,LEFT(F573,4)="010-",MID(F573,9,1)="-",ISNUMBER(--SUBSTITUTE(F573,"-","")))),"번호를 010-0000-0000으로",IF(AND(B573&lt;&gt;"",COUNTIFS($F$5:$F$1534,F573,$B$5:$B$1534,B573)&gt;1),"같은 학생이 또 있어요",IF(AND(ISNUMBER(G573),ISNUMBER(H573),H573&lt;G573),"마지막 연락이 처음보다 빨라요",""))))))</f>
        <v/>
      </c>
    </row>
    <row r="574" ht="20" customHeight="1">
      <c r="A574" s="21">
        <f>IF(COUNTA(B574:F574)=0,"",ROW()-4)</f>
        <v/>
      </c>
      <c r="B574" s="22" t="inlineStr">
        <is>
          <t>김지우</t>
        </is>
      </c>
      <c r="C574" s="23" t="inlineStr">
        <is>
          <t>고1</t>
        </is>
      </c>
      <c r="D574" s="22" t="inlineStr">
        <is>
          <t>한빛고</t>
        </is>
      </c>
      <c r="E574" s="22" t="inlineStr">
        <is>
          <t>정진희</t>
        </is>
      </c>
      <c r="F574" s="22" t="inlineStr">
        <is>
          <t>010-8691-0012</t>
        </is>
      </c>
      <c r="G574" s="24" t="n">
        <v>46088</v>
      </c>
      <c r="H574" s="24" t="n">
        <v>46214</v>
      </c>
      <c r="I574" s="22" t="inlineStr">
        <is>
          <t>전화·레벨테스트</t>
        </is>
      </c>
      <c r="J574" s="22" t="inlineStr"/>
      <c r="K574" s="23" t="inlineStr">
        <is>
          <t>B2</t>
        </is>
      </c>
      <c r="L574" s="22" t="inlineStr">
        <is>
          <t>레벨테스트 봄</t>
        </is>
      </c>
      <c r="M574" s="22" t="inlineStr">
        <is>
          <t>7/11 주 2회 원함</t>
        </is>
      </c>
      <c r="N574" s="25" t="inlineStr"/>
      <c r="O574" s="26">
        <f>IF(COUNTA(B574:F574)=0,"",IF(AND(B574="",E574=""),"이름을 적어 주세요",IF(F574="","연락처가 없어요",IF(NOT(AND(LEN(F574)=13,LEFT(F574,4)="010-",MID(F574,9,1)="-",ISNUMBER(--SUBSTITUTE(F574,"-","")))),"번호를 010-0000-0000으로",IF(AND(B574&lt;&gt;"",COUNTIFS($F$5:$F$1534,F574,$B$5:$B$1534,B574)&gt;1),"같은 학생이 또 있어요",IF(AND(ISNUMBER(G574),ISNUMBER(H574),H574&lt;G574),"마지막 연락이 처음보다 빨라요",""))))))</f>
        <v/>
      </c>
    </row>
    <row r="575" ht="20" customHeight="1">
      <c r="A575" s="21">
        <f>IF(COUNTA(B575:F575)=0,"",ROW()-4)</f>
        <v/>
      </c>
      <c r="B575" s="22" t="inlineStr">
        <is>
          <t>박현우</t>
        </is>
      </c>
      <c r="C575" s="23" t="inlineStr">
        <is>
          <t>중2</t>
        </is>
      </c>
      <c r="D575" s="22" t="inlineStr">
        <is>
          <t>해오름중</t>
        </is>
      </c>
      <c r="E575" s="22" t="inlineStr">
        <is>
          <t>박씨 어머님</t>
        </is>
      </c>
      <c r="F575" s="22" t="inlineStr">
        <is>
          <t>010-7259-8948</t>
        </is>
      </c>
      <c r="G575" s="24" t="n">
        <v>46116</v>
      </c>
      <c r="H575" s="24" t="n">
        <v>46214</v>
      </c>
      <c r="I575" s="22" t="inlineStr">
        <is>
          <t>전화·레벨테스트</t>
        </is>
      </c>
      <c r="J575" s="22" t="inlineStr"/>
      <c r="K575" s="23" t="inlineStr">
        <is>
          <t>A1</t>
        </is>
      </c>
      <c r="L575" s="22" t="inlineStr">
        <is>
          <t>레벨테스트 봄</t>
        </is>
      </c>
      <c r="M575" s="22" t="inlineStr">
        <is>
          <t>7/11 문법이 약하다고 함</t>
        </is>
      </c>
      <c r="N575" s="25" t="inlineStr"/>
      <c r="O575" s="26">
        <f>IF(COUNTA(B575:F575)=0,"",IF(AND(B575="",E575=""),"이름을 적어 주세요",IF(F575="","연락처가 없어요",IF(NOT(AND(LEN(F575)=13,LEFT(F575,4)="010-",MID(F575,9,1)="-",ISNUMBER(--SUBSTITUTE(F575,"-","")))),"번호를 010-0000-0000으로",IF(AND(B575&lt;&gt;"",COUNTIFS($F$5:$F$1534,F575,$B$5:$B$1534,B575)&gt;1),"같은 학생이 또 있어요",IF(AND(ISNUMBER(G575),ISNUMBER(H575),H575&lt;G575),"마지막 연락이 처음보다 빨라요",""))))))</f>
        <v/>
      </c>
    </row>
    <row r="576" ht="20" customHeight="1">
      <c r="A576" s="21">
        <f>IF(COUNTA(B576:F576)=0,"",ROW()-4)</f>
        <v/>
      </c>
      <c r="B576" s="22" t="inlineStr">
        <is>
          <t>이준서</t>
        </is>
      </c>
      <c r="C576" s="23" t="inlineStr">
        <is>
          <t>중2</t>
        </is>
      </c>
      <c r="D576" s="22" t="inlineStr"/>
      <c r="E576" s="22" t="inlineStr">
        <is>
          <t>천수경</t>
        </is>
      </c>
      <c r="F576" s="22" t="inlineStr">
        <is>
          <t>010-6533-2045</t>
        </is>
      </c>
      <c r="G576" s="24" t="n">
        <v>46151</v>
      </c>
      <c r="H576" s="24" t="n">
        <v>46214</v>
      </c>
      <c r="I576" s="22" t="inlineStr">
        <is>
          <t>전화·설명회·레벨테스트</t>
        </is>
      </c>
      <c r="J576" s="22" t="inlineStr">
        <is>
          <t>중등 서술형반</t>
        </is>
      </c>
      <c r="K576" s="23" t="inlineStr">
        <is>
          <t>B2</t>
        </is>
      </c>
      <c r="L576" s="22" t="inlineStr">
        <is>
          <t>레벨테스트 봄</t>
        </is>
      </c>
      <c r="M576" s="22" t="inlineStr">
        <is>
          <t>5/9 방학 특강 문의</t>
        </is>
      </c>
      <c r="N576" s="25" t="inlineStr"/>
      <c r="O576" s="26">
        <f>IF(COUNTA(B576:F576)=0,"",IF(AND(B576="",E576=""),"이름을 적어 주세요",IF(F576="","연락처가 없어요",IF(NOT(AND(LEN(F576)=13,LEFT(F576,4)="010-",MID(F576,9,1)="-",ISNUMBER(--SUBSTITUTE(F576,"-","")))),"번호를 010-0000-0000으로",IF(AND(B576&lt;&gt;"",COUNTIFS($F$5:$F$1534,F576,$B$5:$B$1534,B576)&gt;1),"같은 학생이 또 있어요",IF(AND(ISNUMBER(G576),ISNUMBER(H576),H576&lt;G576),"마지막 연락이 처음보다 빨라요",""))))))</f>
        <v/>
      </c>
    </row>
    <row r="577" ht="20" customHeight="1">
      <c r="A577" s="21">
        <f>IF(COUNTA(B577:F577)=0,"",ROW()-4)</f>
        <v/>
      </c>
      <c r="B577" s="22" t="inlineStr">
        <is>
          <t>김지우</t>
        </is>
      </c>
      <c r="C577" s="23" t="inlineStr">
        <is>
          <t>초5</t>
        </is>
      </c>
      <c r="D577" s="22" t="inlineStr">
        <is>
          <t>한빛초</t>
        </is>
      </c>
      <c r="E577" s="22" t="inlineStr">
        <is>
          <t>안미영</t>
        </is>
      </c>
      <c r="F577" s="22" t="inlineStr">
        <is>
          <t>010-3400-9029</t>
        </is>
      </c>
      <c r="G577" s="24" t="n">
        <v>46207</v>
      </c>
      <c r="H577" s="24" t="n">
        <v>46214</v>
      </c>
      <c r="I577" s="22" t="inlineStr">
        <is>
          <t>전화·레벨테스트</t>
        </is>
      </c>
      <c r="J577" s="22" t="inlineStr"/>
      <c r="K577" s="23" t="inlineStr">
        <is>
          <t>B2</t>
        </is>
      </c>
      <c r="L577" s="22" t="inlineStr">
        <is>
          <t>레벨테스트 봄</t>
        </is>
      </c>
      <c r="M577" s="22" t="inlineStr">
        <is>
          <t>7/11 말하기 위주 원함</t>
        </is>
      </c>
      <c r="N577" s="25" t="inlineStr"/>
      <c r="O577" s="26">
        <f>IF(COUNTA(B577:F577)=0,"",IF(AND(B577="",E577=""),"이름을 적어 주세요",IF(F577="","연락처가 없어요",IF(NOT(AND(LEN(F577)=13,LEFT(F577,4)="010-",MID(F577,9,1)="-",ISNUMBER(--SUBSTITUTE(F577,"-","")))),"번호를 010-0000-0000으로",IF(AND(B577&lt;&gt;"",COUNTIFS($F$5:$F$1534,F577,$B$5:$B$1534,B577)&gt;1),"같은 학생이 또 있어요",IF(AND(ISNUMBER(G577),ISNUMBER(H577),H577&lt;G577),"마지막 연락이 처음보다 빨라요",""))))))</f>
        <v/>
      </c>
    </row>
    <row r="578" ht="20" customHeight="1">
      <c r="A578" s="21">
        <f>IF(COUNTA(B578:F578)=0,"",ROW()-4)</f>
        <v/>
      </c>
      <c r="B578" s="22" t="inlineStr">
        <is>
          <t>김서진</t>
        </is>
      </c>
      <c r="C578" s="23" t="inlineStr">
        <is>
          <t>고1</t>
        </is>
      </c>
      <c r="D578" s="22" t="inlineStr">
        <is>
          <t>누리고</t>
        </is>
      </c>
      <c r="E578" s="22" t="inlineStr"/>
      <c r="F578" s="22" t="inlineStr">
        <is>
          <t>010-7166-3653</t>
        </is>
      </c>
      <c r="G578" s="24" t="n">
        <v>46214</v>
      </c>
      <c r="H578" s="24" t="n">
        <v>46214</v>
      </c>
      <c r="I578" s="22" t="inlineStr">
        <is>
          <t>레벨테스트</t>
        </is>
      </c>
      <c r="J578" s="22" t="inlineStr"/>
      <c r="K578" s="23" t="inlineStr">
        <is>
          <t>C1</t>
        </is>
      </c>
      <c r="L578" s="22" t="inlineStr">
        <is>
          <t>레벨테스트 봄</t>
        </is>
      </c>
      <c r="M578" s="22" t="inlineStr"/>
      <c r="N578" s="25" t="inlineStr"/>
      <c r="O578" s="26">
        <f>IF(COUNTA(B578:F578)=0,"",IF(AND(B578="",E578=""),"이름을 적어 주세요",IF(F578="","연락처가 없어요",IF(NOT(AND(LEN(F578)=13,LEFT(F578,4)="010-",MID(F578,9,1)="-",ISNUMBER(--SUBSTITUTE(F578,"-","")))),"번호를 010-0000-0000으로",IF(AND(B578&lt;&gt;"",COUNTIFS($F$5:$F$1534,F578,$B$5:$B$1534,B578)&gt;1),"같은 학생이 또 있어요",IF(AND(ISNUMBER(G578),ISNUMBER(H578),H578&lt;G578),"마지막 연락이 처음보다 빨라요",""))))))</f>
        <v/>
      </c>
    </row>
    <row r="579" ht="20" customHeight="1">
      <c r="A579" s="21">
        <f>IF(COUNTA(B579:F579)=0,"",ROW()-4)</f>
        <v/>
      </c>
      <c r="B579" s="22" t="inlineStr">
        <is>
          <t>문예은</t>
        </is>
      </c>
      <c r="C579" s="23" t="inlineStr">
        <is>
          <t>중2</t>
        </is>
      </c>
      <c r="D579" s="22" t="inlineStr">
        <is>
          <t>숲길중</t>
        </is>
      </c>
      <c r="E579" s="22" t="inlineStr"/>
      <c r="F579" s="22" t="inlineStr">
        <is>
          <t>010-3187-0423</t>
        </is>
      </c>
      <c r="G579" s="24" t="n">
        <v>46214</v>
      </c>
      <c r="H579" s="24" t="n">
        <v>46214</v>
      </c>
      <c r="I579" s="22" t="inlineStr">
        <is>
          <t>레벨테스트</t>
        </is>
      </c>
      <c r="J579" s="22" t="inlineStr"/>
      <c r="K579" s="23" t="inlineStr">
        <is>
          <t>A1</t>
        </is>
      </c>
      <c r="L579" s="22" t="inlineStr">
        <is>
          <t>레벨테스트 봄</t>
        </is>
      </c>
      <c r="M579" s="22" t="inlineStr"/>
      <c r="N579" s="25" t="inlineStr"/>
      <c r="O579" s="26">
        <f>IF(COUNTA(B579:F579)=0,"",IF(AND(B579="",E579=""),"이름을 적어 주세요",IF(F579="","연락처가 없어요",IF(NOT(AND(LEN(F579)=13,LEFT(F579,4)="010-",MID(F579,9,1)="-",ISNUMBER(--SUBSTITUTE(F579,"-","")))),"번호를 010-0000-0000으로",IF(AND(B579&lt;&gt;"",COUNTIFS($F$5:$F$1534,F579,$B$5:$B$1534,B579)&gt;1),"같은 학생이 또 있어요",IF(AND(ISNUMBER(G579),ISNUMBER(H579),H579&lt;G579),"마지막 연락이 처음보다 빨라요",""))))))</f>
        <v/>
      </c>
    </row>
    <row r="580" ht="20" customHeight="1">
      <c r="A580" s="21">
        <f>IF(COUNTA(B580:F580)=0,"",ROW()-4)</f>
        <v/>
      </c>
      <c r="B580" s="22" t="inlineStr"/>
      <c r="C580" s="23" t="inlineStr">
        <is>
          <t>초5</t>
        </is>
      </c>
      <c r="D580" s="22" t="inlineStr"/>
      <c r="E580" s="22" t="inlineStr">
        <is>
          <t>이성민</t>
        </is>
      </c>
      <c r="F580" s="22" t="inlineStr">
        <is>
          <t>010-9832-5856</t>
        </is>
      </c>
      <c r="G580" s="24" t="n">
        <v>46214</v>
      </c>
      <c r="H580" s="24" t="n">
        <v>46214</v>
      </c>
      <c r="I580" s="22" t="inlineStr">
        <is>
          <t>설명회</t>
        </is>
      </c>
      <c r="J580" s="22" t="inlineStr">
        <is>
          <t>초등 리딩반</t>
        </is>
      </c>
      <c r="K580" s="23" t="inlineStr"/>
      <c r="L580" s="22" t="inlineStr">
        <is>
          <t>설명회 신청</t>
        </is>
      </c>
      <c r="M580" s="22" t="inlineStr"/>
      <c r="N580" s="25" t="inlineStr"/>
      <c r="O580" s="26">
        <f>IF(COUNTA(B580:F580)=0,"",IF(AND(B580="",E580=""),"이름을 적어 주세요",IF(F580="","연락처가 없어요",IF(NOT(AND(LEN(F580)=13,LEFT(F580,4)="010-",MID(F580,9,1)="-",ISNUMBER(--SUBSTITUTE(F580,"-","")))),"번호를 010-0000-0000으로",IF(AND(B580&lt;&gt;"",COUNTIFS($F$5:$F$1534,F580,$B$5:$B$1534,B580)&gt;1),"같은 학생이 또 있어요",IF(AND(ISNUMBER(G580),ISNUMBER(H580),H580&lt;G580),"마지막 연락이 처음보다 빨라요",""))))))</f>
        <v/>
      </c>
    </row>
    <row r="581" ht="20" customHeight="1">
      <c r="A581" s="21">
        <f>IF(COUNTA(B581:F581)=0,"",ROW()-4)</f>
        <v/>
      </c>
      <c r="B581" s="22" t="inlineStr">
        <is>
          <t>장건우</t>
        </is>
      </c>
      <c r="C581" s="23" t="inlineStr">
        <is>
          <t>중2</t>
        </is>
      </c>
      <c r="D581" s="22" t="inlineStr">
        <is>
          <t>해오름중</t>
        </is>
      </c>
      <c r="E581" s="22" t="inlineStr">
        <is>
          <t>김씨 어머님</t>
        </is>
      </c>
      <c r="F581" s="22" t="inlineStr">
        <is>
          <t>010-7296-2437</t>
        </is>
      </c>
      <c r="G581" s="24" t="n">
        <v>46066</v>
      </c>
      <c r="H581" s="24" t="n">
        <v>46213</v>
      </c>
      <c r="I581" s="22" t="inlineStr">
        <is>
          <t>전화·레벨테스트</t>
        </is>
      </c>
      <c r="J581" s="22" t="inlineStr"/>
      <c r="K581" s="23" t="inlineStr">
        <is>
          <t>B1</t>
        </is>
      </c>
      <c r="L581" s="22" t="inlineStr">
        <is>
          <t>레벨테스트 봄</t>
        </is>
      </c>
      <c r="M581" s="22" t="inlineStr">
        <is>
          <t>7/10 셔틀 문의</t>
        </is>
      </c>
      <c r="N581" s="25" t="inlineStr"/>
      <c r="O581" s="26">
        <f>IF(COUNTA(B581:F581)=0,"",IF(AND(B581="",E581=""),"이름을 적어 주세요",IF(F581="","연락처가 없어요",IF(NOT(AND(LEN(F581)=13,LEFT(F581,4)="010-",MID(F581,9,1)="-",ISNUMBER(--SUBSTITUTE(F581,"-","")))),"번호를 010-0000-0000으로",IF(AND(B581&lt;&gt;"",COUNTIFS($F$5:$F$1534,F581,$B$5:$B$1534,B581)&gt;1),"같은 학생이 또 있어요",IF(AND(ISNUMBER(G581),ISNUMBER(H581),H581&lt;G581),"마지막 연락이 처음보다 빨라요",""))))))</f>
        <v/>
      </c>
    </row>
    <row r="582" ht="20" customHeight="1">
      <c r="A582" s="21">
        <f>IF(COUNTA(B582:F582)=0,"",ROW()-4)</f>
        <v/>
      </c>
      <c r="B582" s="22" t="inlineStr">
        <is>
          <t>남현우</t>
        </is>
      </c>
      <c r="C582" s="23" t="inlineStr">
        <is>
          <t>중1</t>
        </is>
      </c>
      <c r="D582" s="22" t="inlineStr">
        <is>
          <t>숲길중</t>
        </is>
      </c>
      <c r="E582" s="22" t="inlineStr">
        <is>
          <t>조미경</t>
        </is>
      </c>
      <c r="F582" s="22" t="inlineStr">
        <is>
          <t>010-6170-9534</t>
        </is>
      </c>
      <c r="G582" s="24" t="n">
        <v>46076</v>
      </c>
      <c r="H582" s="24" t="n">
        <v>46213</v>
      </c>
      <c r="I582" s="22" t="inlineStr">
        <is>
          <t>전화·레벨테스트</t>
        </is>
      </c>
      <c r="J582" s="22" t="inlineStr"/>
      <c r="K582" s="23" t="inlineStr">
        <is>
          <t>C1</t>
        </is>
      </c>
      <c r="L582" s="22" t="inlineStr">
        <is>
          <t>레벨테스트 봄</t>
        </is>
      </c>
      <c r="M582" s="22" t="inlineStr">
        <is>
          <t>2/23 친구랑 같이 오고 싶어함</t>
        </is>
      </c>
      <c r="N582" s="25" t="inlineStr"/>
      <c r="O582" s="26">
        <f>IF(COUNTA(B582:F582)=0,"",IF(AND(B582="",E582=""),"이름을 적어 주세요",IF(F582="","연락처가 없어요",IF(NOT(AND(LEN(F582)=13,LEFT(F582,4)="010-",MID(F582,9,1)="-",ISNUMBER(--SUBSTITUTE(F582,"-","")))),"번호를 010-0000-0000으로",IF(AND(B582&lt;&gt;"",COUNTIFS($F$5:$F$1534,F582,$B$5:$B$1534,B582)&gt;1),"같은 학생이 또 있어요",IF(AND(ISNUMBER(G582),ISNUMBER(H582),H582&lt;G582),"마지막 연락이 처음보다 빨라요",""))))))</f>
        <v/>
      </c>
    </row>
    <row r="583" ht="20" customHeight="1">
      <c r="A583" s="21">
        <f>IF(COUNTA(B583:F583)=0,"",ROW()-4)</f>
        <v/>
      </c>
      <c r="B583" s="22" t="inlineStr">
        <is>
          <t>기현우</t>
        </is>
      </c>
      <c r="C583" s="23" t="inlineStr">
        <is>
          <t>중2</t>
        </is>
      </c>
      <c r="D583" s="22" t="inlineStr"/>
      <c r="E583" s="22" t="inlineStr">
        <is>
          <t>오민정</t>
        </is>
      </c>
      <c r="F583" s="22" t="inlineStr">
        <is>
          <t>010-4333-5696</t>
        </is>
      </c>
      <c r="G583" s="24" t="n">
        <v>46213</v>
      </c>
      <c r="H583" s="24" t="n">
        <v>46213</v>
      </c>
      <c r="I583" s="22" t="inlineStr">
        <is>
          <t>전화</t>
        </is>
      </c>
      <c r="J583" s="22" t="inlineStr"/>
      <c r="K583" s="23" t="inlineStr"/>
      <c r="L583" s="22" t="inlineStr">
        <is>
          <t>전화 상담</t>
        </is>
      </c>
      <c r="M583" s="22" t="inlineStr">
        <is>
          <t>7/10 숙제 양 걱정</t>
        </is>
      </c>
      <c r="N583" s="25" t="inlineStr"/>
      <c r="O583" s="26">
        <f>IF(COUNTA(B583:F583)=0,"",IF(AND(B583="",E583=""),"이름을 적어 주세요",IF(F583="","연락처가 없어요",IF(NOT(AND(LEN(F583)=13,LEFT(F583,4)="010-",MID(F583,9,1)="-",ISNUMBER(--SUBSTITUTE(F583,"-","")))),"번호를 010-0000-0000으로",IF(AND(B583&lt;&gt;"",COUNTIFS($F$5:$F$1534,F583,$B$5:$B$1534,B583)&gt;1),"같은 학생이 또 있어요",IF(AND(ISNUMBER(G583),ISNUMBER(H583),H583&lt;G583),"마지막 연락이 처음보다 빨라요",""))))))</f>
        <v/>
      </c>
    </row>
    <row r="584" ht="20" customHeight="1">
      <c r="A584" s="21">
        <f>IF(COUNTA(B584:F584)=0,"",ROW()-4)</f>
        <v/>
      </c>
      <c r="B584" s="22" t="inlineStr">
        <is>
          <t>이선우</t>
        </is>
      </c>
      <c r="C584" s="23" t="inlineStr">
        <is>
          <t>고1</t>
        </is>
      </c>
      <c r="D584" s="22" t="inlineStr">
        <is>
          <t>한빛고</t>
        </is>
      </c>
      <c r="E584" s="22" t="inlineStr"/>
      <c r="F584" s="22" t="inlineStr">
        <is>
          <t>010-5102-5146</t>
        </is>
      </c>
      <c r="G584" s="24" t="n">
        <v>46213</v>
      </c>
      <c r="H584" s="24" t="n">
        <v>46213</v>
      </c>
      <c r="I584" s="22" t="inlineStr">
        <is>
          <t>레벨테스트</t>
        </is>
      </c>
      <c r="J584" s="22" t="inlineStr"/>
      <c r="K584" s="23" t="inlineStr">
        <is>
          <t>B2</t>
        </is>
      </c>
      <c r="L584" s="22" t="inlineStr">
        <is>
          <t>레벨테스트 봄</t>
        </is>
      </c>
      <c r="M584" s="22" t="inlineStr"/>
      <c r="N584" s="25" t="inlineStr"/>
      <c r="O584" s="26">
        <f>IF(COUNTA(B584:F584)=0,"",IF(AND(B584="",E584=""),"이름을 적어 주세요",IF(F584="","연락처가 없어요",IF(NOT(AND(LEN(F584)=13,LEFT(F584,4)="010-",MID(F584,9,1)="-",ISNUMBER(--SUBSTITUTE(F584,"-","")))),"번호를 010-0000-0000으로",IF(AND(B584&lt;&gt;"",COUNTIFS($F$5:$F$1534,F584,$B$5:$B$1534,B584)&gt;1),"같은 학생이 또 있어요",IF(AND(ISNUMBER(G584),ISNUMBER(H584),H584&lt;G584),"마지막 연락이 처음보다 빨라요",""))))))</f>
        <v/>
      </c>
    </row>
    <row r="585" ht="20" customHeight="1">
      <c r="A585" s="21">
        <f>IF(COUNTA(B585:F585)=0,"",ROW()-4)</f>
        <v/>
      </c>
      <c r="B585" s="22" t="inlineStr">
        <is>
          <t>이가온</t>
        </is>
      </c>
      <c r="C585" s="23" t="inlineStr">
        <is>
          <t>고1</t>
        </is>
      </c>
      <c r="D585" s="22" t="inlineStr">
        <is>
          <t>누리고</t>
        </is>
      </c>
      <c r="E585" s="22" t="inlineStr"/>
      <c r="F585" s="22" t="inlineStr">
        <is>
          <t>010-4480-5351</t>
        </is>
      </c>
      <c r="G585" s="24" t="n">
        <v>46213</v>
      </c>
      <c r="H585" s="24" t="n">
        <v>46213</v>
      </c>
      <c r="I585" s="22" t="inlineStr">
        <is>
          <t>레벨테스트</t>
        </is>
      </c>
      <c r="J585" s="22" t="inlineStr"/>
      <c r="K585" s="23" t="inlineStr">
        <is>
          <t>A2</t>
        </is>
      </c>
      <c r="L585" s="22" t="inlineStr">
        <is>
          <t>레벨테스트 봄</t>
        </is>
      </c>
      <c r="M585" s="22" t="inlineStr"/>
      <c r="N585" s="25" t="inlineStr"/>
      <c r="O585" s="26">
        <f>IF(COUNTA(B585:F585)=0,"",IF(AND(B585="",E585=""),"이름을 적어 주세요",IF(F585="","연락처가 없어요",IF(NOT(AND(LEN(F585)=13,LEFT(F585,4)="010-",MID(F585,9,1)="-",ISNUMBER(--SUBSTITUTE(F585,"-","")))),"번호를 010-0000-0000으로",IF(AND(B585&lt;&gt;"",COUNTIFS($F$5:$F$1534,F585,$B$5:$B$1534,B585)&gt;1),"같은 학생이 또 있어요",IF(AND(ISNUMBER(G585),ISNUMBER(H585),H585&lt;G585),"마지막 연락이 처음보다 빨라요",""))))))</f>
        <v/>
      </c>
    </row>
    <row r="586" ht="20" customHeight="1">
      <c r="A586" s="21">
        <f>IF(COUNTA(B586:F586)=0,"",ROW()-4)</f>
        <v/>
      </c>
      <c r="B586" s="22" t="inlineStr">
        <is>
          <t>김이준</t>
        </is>
      </c>
      <c r="C586" s="23" t="inlineStr">
        <is>
          <t>중2</t>
        </is>
      </c>
      <c r="D586" s="22" t="inlineStr">
        <is>
          <t>해오름중</t>
        </is>
      </c>
      <c r="E586" s="22" t="inlineStr"/>
      <c r="F586" s="22" t="inlineStr">
        <is>
          <t>010-5486-1693</t>
        </is>
      </c>
      <c r="G586" s="24" t="n">
        <v>46213</v>
      </c>
      <c r="H586" s="24" t="n">
        <v>46213</v>
      </c>
      <c r="I586" s="22" t="inlineStr">
        <is>
          <t>레벨테스트</t>
        </is>
      </c>
      <c r="J586" s="22" t="inlineStr"/>
      <c r="K586" s="23" t="inlineStr">
        <is>
          <t>B2</t>
        </is>
      </c>
      <c r="L586" s="22" t="inlineStr">
        <is>
          <t>레벨테스트 봄</t>
        </is>
      </c>
      <c r="M586" s="22" t="inlineStr"/>
      <c r="N586" s="25" t="inlineStr"/>
      <c r="O586" s="26">
        <f>IF(COUNTA(B586:F586)=0,"",IF(AND(B586="",E586=""),"이름을 적어 주세요",IF(F586="","연락처가 없어요",IF(NOT(AND(LEN(F586)=13,LEFT(F586,4)="010-",MID(F586,9,1)="-",ISNUMBER(--SUBSTITUTE(F586,"-","")))),"번호를 010-0000-0000으로",IF(AND(B586&lt;&gt;"",COUNTIFS($F$5:$F$1534,F586,$B$5:$B$1534,B586)&gt;1),"같은 학생이 또 있어요",IF(AND(ISNUMBER(G586),ISNUMBER(H586),H586&lt;G586),"마지막 연락이 처음보다 빨라요",""))))))</f>
        <v/>
      </c>
    </row>
    <row r="587" ht="20" customHeight="1">
      <c r="A587" s="21">
        <f>IF(COUNTA(B587:F587)=0,"",ROW()-4)</f>
        <v/>
      </c>
      <c r="B587" s="22" t="inlineStr"/>
      <c r="C587" s="23" t="inlineStr">
        <is>
          <t>초4</t>
        </is>
      </c>
      <c r="D587" s="22" t="inlineStr"/>
      <c r="E587" s="22" t="inlineStr">
        <is>
          <t>임태영</t>
        </is>
      </c>
      <c r="F587" s="22" t="inlineStr">
        <is>
          <t>010-5543-0354</t>
        </is>
      </c>
      <c r="G587" s="24" t="n">
        <v>46213</v>
      </c>
      <c r="H587" s="24" t="n">
        <v>46213</v>
      </c>
      <c r="I587" s="22" t="inlineStr">
        <is>
          <t>설명회</t>
        </is>
      </c>
      <c r="J587" s="22" t="inlineStr">
        <is>
          <t>초등 문법반</t>
        </is>
      </c>
      <c r="K587" s="23" t="inlineStr"/>
      <c r="L587" s="22" t="inlineStr">
        <is>
          <t>설명회 신청</t>
        </is>
      </c>
      <c r="M587" s="22" t="inlineStr"/>
      <c r="N587" s="25" t="inlineStr"/>
      <c r="O587" s="26">
        <f>IF(COUNTA(B587:F587)=0,"",IF(AND(B587="",E587=""),"이름을 적어 주세요",IF(F587="","연락처가 없어요",IF(NOT(AND(LEN(F587)=13,LEFT(F587,4)="010-",MID(F587,9,1)="-",ISNUMBER(--SUBSTITUTE(F587,"-","")))),"번호를 010-0000-0000으로",IF(AND(B587&lt;&gt;"",COUNTIFS($F$5:$F$1534,F587,$B$5:$B$1534,B587)&gt;1),"같은 학생이 또 있어요",IF(AND(ISNUMBER(G587),ISNUMBER(H587),H587&lt;G587),"마지막 연락이 처음보다 빨라요",""))))))</f>
        <v/>
      </c>
    </row>
    <row r="588" ht="20" customHeight="1">
      <c r="A588" s="21">
        <f>IF(COUNTA(B588:F588)=0,"",ROW()-4)</f>
        <v/>
      </c>
      <c r="B588" s="22" t="inlineStr">
        <is>
          <t>조서현</t>
        </is>
      </c>
      <c r="C588" s="23" t="inlineStr">
        <is>
          <t>초5</t>
        </is>
      </c>
      <c r="D588" s="22" t="inlineStr">
        <is>
          <t>숲길초</t>
        </is>
      </c>
      <c r="E588" s="22" t="inlineStr">
        <is>
          <t>기동훈</t>
        </is>
      </c>
      <c r="F588" s="22" t="inlineStr">
        <is>
          <t>010-3844-8813</t>
        </is>
      </c>
      <c r="G588" s="24" t="n">
        <v>46178</v>
      </c>
      <c r="H588" s="24" t="n">
        <v>46212</v>
      </c>
      <c r="I588" s="22" t="inlineStr">
        <is>
          <t>설명회·레벨테스트</t>
        </is>
      </c>
      <c r="J588" s="22" t="inlineStr">
        <is>
          <t>초등 문법반</t>
        </is>
      </c>
      <c r="K588" s="23" t="inlineStr">
        <is>
          <t>C1</t>
        </is>
      </c>
      <c r="L588" s="22" t="inlineStr">
        <is>
          <t>레벨테스트 봄</t>
        </is>
      </c>
      <c r="M588" s="22" t="inlineStr"/>
      <c r="N588" s="25" t="inlineStr"/>
      <c r="O588" s="26">
        <f>IF(COUNTA(B588:F588)=0,"",IF(AND(B588="",E588=""),"이름을 적어 주세요",IF(F588="","연락처가 없어요",IF(NOT(AND(LEN(F588)=13,LEFT(F588,4)="010-",MID(F588,9,1)="-",ISNUMBER(--SUBSTITUTE(F588,"-","")))),"번호를 010-0000-0000으로",IF(AND(B588&lt;&gt;"",COUNTIFS($F$5:$F$1534,F588,$B$5:$B$1534,B588)&gt;1),"같은 학생이 또 있어요",IF(AND(ISNUMBER(G588),ISNUMBER(H588),H588&lt;G588),"마지막 연락이 처음보다 빨라요",""))))))</f>
        <v/>
      </c>
    </row>
    <row r="589" ht="20" customHeight="1">
      <c r="A589" s="21">
        <f>IF(COUNTA(B589:F589)=0,"",ROW()-4)</f>
        <v/>
      </c>
      <c r="B589" s="22" t="inlineStr">
        <is>
          <t>김지호</t>
        </is>
      </c>
      <c r="C589" s="23" t="inlineStr">
        <is>
          <t>중2</t>
        </is>
      </c>
      <c r="D589" s="22" t="inlineStr"/>
      <c r="E589" s="22" t="inlineStr"/>
      <c r="F589" s="22" t="inlineStr">
        <is>
          <t>010-2803-7828</t>
        </is>
      </c>
      <c r="G589" s="24" t="n">
        <v>46212</v>
      </c>
      <c r="H589" s="24" t="n">
        <v>46212</v>
      </c>
      <c r="I589" s="22" t="inlineStr">
        <is>
          <t>레벨테스트</t>
        </is>
      </c>
      <c r="J589" s="22" t="inlineStr"/>
      <c r="K589" s="23" t="inlineStr">
        <is>
          <t>B2</t>
        </is>
      </c>
      <c r="L589" s="22" t="inlineStr">
        <is>
          <t>레벨테스트 봄</t>
        </is>
      </c>
      <c r="M589" s="22" t="inlineStr"/>
      <c r="N589" s="25" t="inlineStr"/>
      <c r="O589" s="26">
        <f>IF(COUNTA(B589:F589)=0,"",IF(AND(B589="",E589=""),"이름을 적어 주세요",IF(F589="","연락처가 없어요",IF(NOT(AND(LEN(F589)=13,LEFT(F589,4)="010-",MID(F589,9,1)="-",ISNUMBER(--SUBSTITUTE(F589,"-","")))),"번호를 010-0000-0000으로",IF(AND(B589&lt;&gt;"",COUNTIFS($F$5:$F$1534,F589,$B$5:$B$1534,B589)&gt;1),"같은 학생이 또 있어요",IF(AND(ISNUMBER(G589),ISNUMBER(H589),H589&lt;G589),"마지막 연락이 처음보다 빨라요",""))))))</f>
        <v/>
      </c>
    </row>
    <row r="590" ht="20" customHeight="1">
      <c r="A590" s="21">
        <f>IF(COUNTA(B590:F590)=0,"",ROW()-4)</f>
        <v/>
      </c>
      <c r="B590" s="22" t="inlineStr"/>
      <c r="C590" s="23" t="inlineStr">
        <is>
          <t>중3</t>
        </is>
      </c>
      <c r="D590" s="22" t="inlineStr"/>
      <c r="E590" s="22" t="inlineStr">
        <is>
          <t>장상우</t>
        </is>
      </c>
      <c r="F590" s="22" t="inlineStr">
        <is>
          <t>010-8616-4447</t>
        </is>
      </c>
      <c r="G590" s="24" t="n">
        <v>46212</v>
      </c>
      <c r="H590" s="24" t="n">
        <v>46212</v>
      </c>
      <c r="I590" s="22" t="inlineStr">
        <is>
          <t>설명회</t>
        </is>
      </c>
      <c r="J590" s="22" t="inlineStr">
        <is>
          <t>고1 수능기초반</t>
        </is>
      </c>
      <c r="K590" s="23" t="inlineStr"/>
      <c r="L590" s="22" t="inlineStr">
        <is>
          <t>설명회 신청</t>
        </is>
      </c>
      <c r="M590" s="22" t="inlineStr"/>
      <c r="N590" s="25" t="inlineStr"/>
      <c r="O590" s="26">
        <f>IF(COUNTA(B590:F590)=0,"",IF(AND(B590="",E590=""),"이름을 적어 주세요",IF(F590="","연락처가 없어요",IF(NOT(AND(LEN(F590)=13,LEFT(F590,4)="010-",MID(F590,9,1)="-",ISNUMBER(--SUBSTITUTE(F590,"-","")))),"번호를 010-0000-0000으로",IF(AND(B590&lt;&gt;"",COUNTIFS($F$5:$F$1534,F590,$B$5:$B$1534,B590)&gt;1),"같은 학생이 또 있어요",IF(AND(ISNUMBER(G590),ISNUMBER(H590),H590&lt;G590),"마지막 연락이 처음보다 빨라요",""))))))</f>
        <v/>
      </c>
    </row>
    <row r="591" ht="20" customHeight="1">
      <c r="A591" s="21">
        <f>IF(COUNTA(B591:F591)=0,"",ROW()-4)</f>
        <v/>
      </c>
      <c r="B591" s="22" t="inlineStr">
        <is>
          <t>김준서</t>
        </is>
      </c>
      <c r="C591" s="23" t="inlineStr">
        <is>
          <t>초6</t>
        </is>
      </c>
      <c r="D591" s="22" t="inlineStr">
        <is>
          <t>한빛초</t>
        </is>
      </c>
      <c r="E591" s="22" t="inlineStr">
        <is>
          <t>김진희</t>
        </is>
      </c>
      <c r="F591" s="22" t="inlineStr">
        <is>
          <t>010-9796-4651</t>
        </is>
      </c>
      <c r="G591" s="24" t="n">
        <v>46066</v>
      </c>
      <c r="H591" s="24" t="n">
        <v>46211</v>
      </c>
      <c r="I591" s="22" t="inlineStr">
        <is>
          <t>설명회·레벨테스트</t>
        </is>
      </c>
      <c r="J591" s="22" t="inlineStr">
        <is>
          <t>초등 리딩반</t>
        </is>
      </c>
      <c r="K591" s="23" t="inlineStr">
        <is>
          <t>A1</t>
        </is>
      </c>
      <c r="L591" s="22" t="inlineStr">
        <is>
          <t>레벨테스트 봄</t>
        </is>
      </c>
      <c r="M591" s="22" t="inlineStr"/>
      <c r="N591" s="25" t="inlineStr"/>
      <c r="O591" s="26">
        <f>IF(COUNTA(B591:F591)=0,"",IF(AND(B591="",E591=""),"이름을 적어 주세요",IF(F591="","연락처가 없어요",IF(NOT(AND(LEN(F591)=13,LEFT(F591,4)="010-",MID(F591,9,1)="-",ISNUMBER(--SUBSTITUTE(F591,"-","")))),"번호를 010-0000-0000으로",IF(AND(B591&lt;&gt;"",COUNTIFS($F$5:$F$1534,F591,$B$5:$B$1534,B591)&gt;1),"같은 학생이 또 있어요",IF(AND(ISNUMBER(G591),ISNUMBER(H591),H591&lt;G591),"마지막 연락이 처음보다 빨라요",""))))))</f>
        <v/>
      </c>
    </row>
    <row r="592" ht="20" customHeight="1">
      <c r="A592" s="21">
        <f>IF(COUNTA(B592:F592)=0,"",ROW()-4)</f>
        <v/>
      </c>
      <c r="B592" s="22" t="inlineStr">
        <is>
          <t>안하은</t>
        </is>
      </c>
      <c r="C592" s="23" t="inlineStr">
        <is>
          <t>초4</t>
        </is>
      </c>
      <c r="D592" s="22" t="inlineStr">
        <is>
          <t>누리초</t>
        </is>
      </c>
      <c r="E592" s="22" t="inlineStr">
        <is>
          <t>윤씨 어머님</t>
        </is>
      </c>
      <c r="F592" s="22" t="inlineStr">
        <is>
          <t>010-3395-0679</t>
        </is>
      </c>
      <c r="G592" s="24" t="n">
        <v>46109</v>
      </c>
      <c r="H592" s="24" t="n">
        <v>46211</v>
      </c>
      <c r="I592" s="22" t="inlineStr">
        <is>
          <t>전화·설명회·레벨테스트</t>
        </is>
      </c>
      <c r="J592" s="22" t="inlineStr">
        <is>
          <t>초등 문법반</t>
        </is>
      </c>
      <c r="K592" s="23" t="inlineStr">
        <is>
          <t>A2</t>
        </is>
      </c>
      <c r="L592" s="22" t="inlineStr">
        <is>
          <t>레벨테스트 봄</t>
        </is>
      </c>
      <c r="M592" s="22" t="inlineStr">
        <is>
          <t>4/29 온라인 수업 가능한지</t>
        </is>
      </c>
      <c r="N592" s="25" t="inlineStr"/>
      <c r="O592" s="26">
        <f>IF(COUNTA(B592:F592)=0,"",IF(AND(B592="",E592=""),"이름을 적어 주세요",IF(F592="","연락처가 없어요",IF(NOT(AND(LEN(F592)=13,LEFT(F592,4)="010-",MID(F592,9,1)="-",ISNUMBER(--SUBSTITUTE(F592,"-","")))),"번호를 010-0000-0000으로",IF(AND(B592&lt;&gt;"",COUNTIFS($F$5:$F$1534,F592,$B$5:$B$1534,B592)&gt;1),"같은 학생이 또 있어요",IF(AND(ISNUMBER(G592),ISNUMBER(H592),H592&lt;G592),"마지막 연락이 처음보다 빨라요",""))))))</f>
        <v/>
      </c>
    </row>
    <row r="593" ht="20" customHeight="1">
      <c r="A593" s="21">
        <f>IF(COUNTA(B593:F593)=0,"",ROW()-4)</f>
        <v/>
      </c>
      <c r="B593" s="22" t="inlineStr">
        <is>
          <t>정준서</t>
        </is>
      </c>
      <c r="C593" s="23" t="inlineStr">
        <is>
          <t>중2</t>
        </is>
      </c>
      <c r="D593" s="22" t="inlineStr">
        <is>
          <t>새봄중</t>
        </is>
      </c>
      <c r="E593" s="22" t="inlineStr">
        <is>
          <t>정태영</t>
        </is>
      </c>
      <c r="F593" s="22" t="inlineStr">
        <is>
          <t>010-3013-9301</t>
        </is>
      </c>
      <c r="G593" s="24" t="n">
        <v>46122</v>
      </c>
      <c r="H593" s="24" t="n">
        <v>46211</v>
      </c>
      <c r="I593" s="22" t="inlineStr">
        <is>
          <t>전화·레벨테스트</t>
        </is>
      </c>
      <c r="J593" s="22" t="inlineStr"/>
      <c r="K593" s="23" t="inlineStr">
        <is>
          <t>B1</t>
        </is>
      </c>
      <c r="L593" s="22" t="inlineStr">
        <is>
          <t>레벨테스트 봄</t>
        </is>
      </c>
      <c r="M593" s="22" t="inlineStr">
        <is>
          <t>4/10 토요일 반 있는지</t>
        </is>
      </c>
      <c r="N593" s="25" t="inlineStr"/>
      <c r="O593" s="26">
        <f>IF(COUNTA(B593:F593)=0,"",IF(AND(B593="",E593=""),"이름을 적어 주세요",IF(F593="","연락처가 없어요",IF(NOT(AND(LEN(F593)=13,LEFT(F593,4)="010-",MID(F593,9,1)="-",ISNUMBER(--SUBSTITUTE(F593,"-","")))),"번호를 010-0000-0000으로",IF(AND(B593&lt;&gt;"",COUNTIFS($F$5:$F$1534,F593,$B$5:$B$1534,B593)&gt;1),"같은 학생이 또 있어요",IF(AND(ISNUMBER(G593),ISNUMBER(H593),H593&lt;G593),"마지막 연락이 처음보다 빨라요",""))))))</f>
        <v/>
      </c>
    </row>
    <row r="594" ht="20" customHeight="1">
      <c r="A594" s="21">
        <f>IF(COUNTA(B594:F594)=0,"",ROW()-4)</f>
        <v/>
      </c>
      <c r="B594" s="22" t="inlineStr">
        <is>
          <t>임이준</t>
        </is>
      </c>
      <c r="C594" s="23" t="inlineStr">
        <is>
          <t>초6</t>
        </is>
      </c>
      <c r="D594" s="22" t="inlineStr">
        <is>
          <t>숲길초</t>
        </is>
      </c>
      <c r="E594" s="22" t="inlineStr">
        <is>
          <t>남수경</t>
        </is>
      </c>
      <c r="F594" s="22" t="inlineStr">
        <is>
          <t>010-9145-1864</t>
        </is>
      </c>
      <c r="G594" s="24" t="n">
        <v>46177</v>
      </c>
      <c r="H594" s="24" t="n">
        <v>46211</v>
      </c>
      <c r="I594" s="22" t="inlineStr">
        <is>
          <t>설명회·레벨테스트</t>
        </is>
      </c>
      <c r="J594" s="22" t="inlineStr">
        <is>
          <t>초등 리딩반</t>
        </is>
      </c>
      <c r="K594" s="23" t="inlineStr">
        <is>
          <t>B2</t>
        </is>
      </c>
      <c r="L594" s="22" t="inlineStr">
        <is>
          <t>레벨테스트 봄</t>
        </is>
      </c>
      <c r="M594" s="22" t="inlineStr"/>
      <c r="N594" s="25" t="inlineStr"/>
      <c r="O594" s="26">
        <f>IF(COUNTA(B594:F594)=0,"",IF(AND(B594="",E594=""),"이름을 적어 주세요",IF(F594="","연락처가 없어요",IF(NOT(AND(LEN(F594)=13,LEFT(F594,4)="010-",MID(F594,9,1)="-",ISNUMBER(--SUBSTITUTE(F594,"-","")))),"번호를 010-0000-0000으로",IF(AND(B594&lt;&gt;"",COUNTIFS($F$5:$F$1534,F594,$B$5:$B$1534,B594)&gt;1),"같은 학생이 또 있어요",IF(AND(ISNUMBER(G594),ISNUMBER(H594),H594&lt;G594),"마지막 연락이 처음보다 빨라요",""))))))</f>
        <v/>
      </c>
    </row>
    <row r="595" ht="20" customHeight="1">
      <c r="A595" s="21">
        <f>IF(COUNTA(B595:F595)=0,"",ROW()-4)</f>
        <v/>
      </c>
      <c r="B595" s="22" t="inlineStr">
        <is>
          <t>조가온</t>
        </is>
      </c>
      <c r="C595" s="23" t="inlineStr">
        <is>
          <t>초6</t>
        </is>
      </c>
      <c r="D595" s="22" t="inlineStr"/>
      <c r="E595" s="22" t="inlineStr">
        <is>
          <t>최미경</t>
        </is>
      </c>
      <c r="F595" s="22" t="inlineStr">
        <is>
          <t>010-3797-5167</t>
        </is>
      </c>
      <c r="G595" s="24" t="n">
        <v>46211</v>
      </c>
      <c r="H595" s="24" t="n">
        <v>46211</v>
      </c>
      <c r="I595" s="22" t="inlineStr">
        <is>
          <t>전화</t>
        </is>
      </c>
      <c r="J595" s="22" t="inlineStr"/>
      <c r="K595" s="23" t="inlineStr"/>
      <c r="L595" s="22" t="inlineStr">
        <is>
          <t>전화 상담</t>
        </is>
      </c>
      <c r="M595" s="22" t="inlineStr">
        <is>
          <t>7/8 내신 대비 시기 문의</t>
        </is>
      </c>
      <c r="N595" s="25" t="inlineStr"/>
      <c r="O595" s="26">
        <f>IF(COUNTA(B595:F595)=0,"",IF(AND(B595="",E595=""),"이름을 적어 주세요",IF(F595="","연락처가 없어요",IF(NOT(AND(LEN(F595)=13,LEFT(F595,4)="010-",MID(F595,9,1)="-",ISNUMBER(--SUBSTITUTE(F595,"-","")))),"번호를 010-0000-0000으로",IF(AND(B595&lt;&gt;"",COUNTIFS($F$5:$F$1534,F595,$B$5:$B$1534,B595)&gt;1),"같은 학생이 또 있어요",IF(AND(ISNUMBER(G595),ISNUMBER(H595),H595&lt;G595),"마지막 연락이 처음보다 빨라요",""))))))</f>
        <v/>
      </c>
    </row>
    <row r="596" ht="20" customHeight="1">
      <c r="A596" s="21">
        <f>IF(COUNTA(B596:F596)=0,"",ROW()-4)</f>
        <v/>
      </c>
      <c r="B596" s="22" t="inlineStr">
        <is>
          <t>이도윤</t>
        </is>
      </c>
      <c r="C596" s="23" t="inlineStr">
        <is>
          <t>중1</t>
        </is>
      </c>
      <c r="D596" s="22" t="inlineStr">
        <is>
          <t>새봄중</t>
        </is>
      </c>
      <c r="E596" s="22" t="inlineStr">
        <is>
          <t>이태영</t>
        </is>
      </c>
      <c r="F596" s="22" t="inlineStr">
        <is>
          <t>010-4985-8905</t>
        </is>
      </c>
      <c r="G596" s="24" t="n">
        <v>46117</v>
      </c>
      <c r="H596" s="24" t="n">
        <v>46211</v>
      </c>
      <c r="I596" s="22" t="inlineStr">
        <is>
          <t>설명회·레벨테스트</t>
        </is>
      </c>
      <c r="J596" s="22" t="inlineStr">
        <is>
          <t>중등 내신반</t>
        </is>
      </c>
      <c r="K596" s="23" t="inlineStr">
        <is>
          <t>A2</t>
        </is>
      </c>
      <c r="L596" s="22" t="inlineStr">
        <is>
          <t>레벨테스트 봄</t>
        </is>
      </c>
      <c r="M596" s="22" t="inlineStr"/>
      <c r="N596" s="25" t="inlineStr"/>
      <c r="O596" s="26">
        <f>IF(COUNTA(B596:F596)=0,"",IF(AND(B596="",E596=""),"이름을 적어 주세요",IF(F596="","연락처가 없어요",IF(NOT(AND(LEN(F596)=13,LEFT(F596,4)="010-",MID(F596,9,1)="-",ISNUMBER(--SUBSTITUTE(F596,"-","")))),"번호를 010-0000-0000으로",IF(AND(B596&lt;&gt;"",COUNTIFS($F$5:$F$1534,F596,$B$5:$B$1534,B596)&gt;1),"같은 학생이 또 있어요",IF(AND(ISNUMBER(G596),ISNUMBER(H596),H596&lt;G596),"마지막 연락이 처음보다 빨라요",""))))))</f>
        <v/>
      </c>
    </row>
    <row r="597" ht="20" customHeight="1">
      <c r="A597" s="21">
        <f>IF(COUNTA(B597:F597)=0,"",ROW()-4)</f>
        <v/>
      </c>
      <c r="B597" s="22" t="inlineStr"/>
      <c r="C597" s="23" t="inlineStr">
        <is>
          <t>중3</t>
        </is>
      </c>
      <c r="D597" s="22" t="inlineStr"/>
      <c r="E597" s="22" t="inlineStr">
        <is>
          <t>심현주</t>
        </is>
      </c>
      <c r="F597" s="22" t="inlineStr">
        <is>
          <t>010-7479-7671</t>
        </is>
      </c>
      <c r="G597" s="24" t="n">
        <v>46211</v>
      </c>
      <c r="H597" s="24" t="n">
        <v>46211</v>
      </c>
      <c r="I597" s="22" t="inlineStr">
        <is>
          <t>설명회</t>
        </is>
      </c>
      <c r="J597" s="22" t="inlineStr">
        <is>
          <t>고1 수능기초반</t>
        </is>
      </c>
      <c r="K597" s="23" t="inlineStr"/>
      <c r="L597" s="22" t="inlineStr">
        <is>
          <t>설명회 신청</t>
        </is>
      </c>
      <c r="M597" s="22" t="inlineStr"/>
      <c r="N597" s="25" t="inlineStr"/>
      <c r="O597" s="26">
        <f>IF(COUNTA(B597:F597)=0,"",IF(AND(B597="",E597=""),"이름을 적어 주세요",IF(F597="","연락처가 없어요",IF(NOT(AND(LEN(F597)=13,LEFT(F597,4)="010-",MID(F597,9,1)="-",ISNUMBER(--SUBSTITUTE(F597,"-","")))),"번호를 010-0000-0000으로",IF(AND(B597&lt;&gt;"",COUNTIFS($F$5:$F$1534,F597,$B$5:$B$1534,B597)&gt;1),"같은 학생이 또 있어요",IF(AND(ISNUMBER(G597),ISNUMBER(H597),H597&lt;G597),"마지막 연락이 처음보다 빨라요",""))))))</f>
        <v/>
      </c>
    </row>
    <row r="598" ht="20" customHeight="1">
      <c r="A598" s="21">
        <f>IF(COUNTA(B598:F598)=0,"",ROW()-4)</f>
        <v/>
      </c>
      <c r="B598" s="22" t="inlineStr">
        <is>
          <t>나유나</t>
        </is>
      </c>
      <c r="C598" s="23" t="inlineStr">
        <is>
          <t>초6</t>
        </is>
      </c>
      <c r="D598" s="22" t="inlineStr">
        <is>
          <t>누리초</t>
        </is>
      </c>
      <c r="E598" s="22" t="inlineStr">
        <is>
          <t>김진희</t>
        </is>
      </c>
      <c r="F598" s="22" t="inlineStr">
        <is>
          <t>010-8303-5748</t>
        </is>
      </c>
      <c r="G598" s="24" t="n">
        <v>46057</v>
      </c>
      <c r="H598" s="24" t="n">
        <v>46210</v>
      </c>
      <c r="I598" s="22" t="inlineStr">
        <is>
          <t>전화·레벨테스트</t>
        </is>
      </c>
      <c r="J598" s="22" t="inlineStr"/>
      <c r="K598" s="23" t="inlineStr">
        <is>
          <t>B2</t>
        </is>
      </c>
      <c r="L598" s="22" t="inlineStr">
        <is>
          <t>레벨테스트 봄</t>
        </is>
      </c>
      <c r="M598" s="22" t="inlineStr">
        <is>
          <t>2/4 숙제 양 걱정 / 6/11 다음 주 다시 전화 주기로</t>
        </is>
      </c>
      <c r="N598" s="25" t="inlineStr"/>
      <c r="O598" s="26">
        <f>IF(COUNTA(B598:F598)=0,"",IF(AND(B598="",E598=""),"이름을 적어 주세요",IF(F598="","연락처가 없어요",IF(NOT(AND(LEN(F598)=13,LEFT(F598,4)="010-",MID(F598,9,1)="-",ISNUMBER(--SUBSTITUTE(F598,"-","")))),"번호를 010-0000-0000으로",IF(AND(B598&lt;&gt;"",COUNTIFS($F$5:$F$1534,F598,$B$5:$B$1534,B598)&gt;1),"같은 학생이 또 있어요",IF(AND(ISNUMBER(G598),ISNUMBER(H598),H598&lt;G598),"마지막 연락이 처음보다 빨라요",""))))))</f>
        <v/>
      </c>
    </row>
    <row r="599" ht="20" customHeight="1">
      <c r="A599" s="21">
        <f>IF(COUNTA(B599:F599)=0,"",ROW()-4)</f>
        <v/>
      </c>
      <c r="B599" s="22" t="inlineStr">
        <is>
          <t>박지호</t>
        </is>
      </c>
      <c r="C599" s="23" t="inlineStr">
        <is>
          <t>중2</t>
        </is>
      </c>
      <c r="D599" s="22" t="inlineStr">
        <is>
          <t>새봄중</t>
        </is>
      </c>
      <c r="E599" s="22" t="inlineStr">
        <is>
          <t>황민수</t>
        </is>
      </c>
      <c r="F599" s="22" t="inlineStr">
        <is>
          <t>010-7235-0336</t>
        </is>
      </c>
      <c r="G599" s="24" t="n">
        <v>46075</v>
      </c>
      <c r="H599" s="24" t="n">
        <v>46210</v>
      </c>
      <c r="I599" s="22" t="inlineStr">
        <is>
          <t>설명회·레벨테스트</t>
        </is>
      </c>
      <c r="J599" s="22" t="inlineStr">
        <is>
          <t>중등 서술형반</t>
        </is>
      </c>
      <c r="K599" s="23" t="inlineStr">
        <is>
          <t>A1</t>
        </is>
      </c>
      <c r="L599" s="22" t="inlineStr">
        <is>
          <t>레벨테스트 봄</t>
        </is>
      </c>
      <c r="M599" s="22" t="inlineStr"/>
      <c r="N599" s="25" t="inlineStr"/>
      <c r="O599" s="26">
        <f>IF(COUNTA(B599:F599)=0,"",IF(AND(B599="",E599=""),"이름을 적어 주세요",IF(F599="","연락처가 없어요",IF(NOT(AND(LEN(F599)=13,LEFT(F599,4)="010-",MID(F599,9,1)="-",ISNUMBER(--SUBSTITUTE(F599,"-","")))),"번호를 010-0000-0000으로",IF(AND(B599&lt;&gt;"",COUNTIFS($F$5:$F$1534,F599,$B$5:$B$1534,B599)&gt;1),"같은 학생이 또 있어요",IF(AND(ISNUMBER(G599),ISNUMBER(H599),H599&lt;G599),"마지막 연락이 처음보다 빨라요",""))))))</f>
        <v/>
      </c>
    </row>
    <row r="600" ht="20" customHeight="1">
      <c r="A600" s="21">
        <f>IF(COUNTA(B600:F600)=0,"",ROW()-4)</f>
        <v/>
      </c>
      <c r="B600" s="22" t="inlineStr">
        <is>
          <t>이현우</t>
        </is>
      </c>
      <c r="C600" s="23" t="inlineStr">
        <is>
          <t>초3</t>
        </is>
      </c>
      <c r="D600" s="22" t="inlineStr"/>
      <c r="E600" s="22" t="inlineStr">
        <is>
          <t>강씨 어머님</t>
        </is>
      </c>
      <c r="F600" s="22" t="inlineStr">
        <is>
          <t>010-6066-8029</t>
        </is>
      </c>
      <c r="G600" s="24" t="n">
        <v>46091</v>
      </c>
      <c r="H600" s="24" t="n">
        <v>46210</v>
      </c>
      <c r="I600" s="22" t="inlineStr">
        <is>
          <t>전화·설명회</t>
        </is>
      </c>
      <c r="J600" s="22" t="inlineStr">
        <is>
          <t>초등 리딩반</t>
        </is>
      </c>
      <c r="K600" s="23" t="inlineStr"/>
      <c r="L600" s="22" t="inlineStr">
        <is>
          <t>설명회 신청</t>
        </is>
      </c>
      <c r="M600" s="22" t="inlineStr">
        <is>
          <t>5/11 토요일 반 있는지</t>
        </is>
      </c>
      <c r="N600" s="25" t="inlineStr"/>
      <c r="O600" s="26">
        <f>IF(COUNTA(B600:F600)=0,"",IF(AND(B600="",E600=""),"이름을 적어 주세요",IF(F600="","연락처가 없어요",IF(NOT(AND(LEN(F600)=13,LEFT(F600,4)="010-",MID(F600,9,1)="-",ISNUMBER(--SUBSTITUTE(F600,"-","")))),"번호를 010-0000-0000으로",IF(AND(B600&lt;&gt;"",COUNTIFS($F$5:$F$1534,F600,$B$5:$B$1534,B600)&gt;1),"같은 학생이 또 있어요",IF(AND(ISNUMBER(G600),ISNUMBER(H600),H600&lt;G600),"마지막 연락이 처음보다 빨라요",""))))))</f>
        <v/>
      </c>
    </row>
    <row r="601" ht="20" customHeight="1">
      <c r="A601" s="21">
        <f>IF(COUNTA(B601:F601)=0,"",ROW()-4)</f>
        <v/>
      </c>
      <c r="B601" s="22" t="inlineStr">
        <is>
          <t>박선우</t>
        </is>
      </c>
      <c r="C601" s="23" t="inlineStr">
        <is>
          <t>초6</t>
        </is>
      </c>
      <c r="D601" s="22" t="inlineStr">
        <is>
          <t>숲길초</t>
        </is>
      </c>
      <c r="E601" s="22" t="inlineStr">
        <is>
          <t>장씨 어머님</t>
        </is>
      </c>
      <c r="F601" s="22" t="inlineStr">
        <is>
          <t>010-7945-0930</t>
        </is>
      </c>
      <c r="G601" s="24" t="n">
        <v>46098</v>
      </c>
      <c r="H601" s="24" t="n">
        <v>46210</v>
      </c>
      <c r="I601" s="22" t="inlineStr">
        <is>
          <t>전화·레벨테스트</t>
        </is>
      </c>
      <c r="J601" s="22" t="inlineStr"/>
      <c r="K601" s="23" t="inlineStr">
        <is>
          <t>B2</t>
        </is>
      </c>
      <c r="L601" s="22" t="inlineStr">
        <is>
          <t>레벨테스트 봄</t>
        </is>
      </c>
      <c r="M601" s="22" t="inlineStr">
        <is>
          <t>3/17 내신 대비 시기 문의</t>
        </is>
      </c>
      <c r="N601" s="25" t="inlineStr"/>
      <c r="O601" s="26">
        <f>IF(COUNTA(B601:F601)=0,"",IF(AND(B601="",E601=""),"이름을 적어 주세요",IF(F601="","연락처가 없어요",IF(NOT(AND(LEN(F601)=13,LEFT(F601,4)="010-",MID(F601,9,1)="-",ISNUMBER(--SUBSTITUTE(F601,"-","")))),"번호를 010-0000-0000으로",IF(AND(B601&lt;&gt;"",COUNTIFS($F$5:$F$1534,F601,$B$5:$B$1534,B601)&gt;1),"같은 학생이 또 있어요",IF(AND(ISNUMBER(G601),ISNUMBER(H601),H601&lt;G601),"마지막 연락이 처음보다 빨라요",""))))))</f>
        <v/>
      </c>
    </row>
    <row r="602" ht="20" customHeight="1">
      <c r="A602" s="21">
        <f>IF(COUNTA(B602:F602)=0,"",ROW()-4)</f>
        <v/>
      </c>
      <c r="B602" s="22" t="inlineStr">
        <is>
          <t>정소율</t>
        </is>
      </c>
      <c r="C602" s="23" t="inlineStr">
        <is>
          <t>중3</t>
        </is>
      </c>
      <c r="D602" s="22" t="inlineStr">
        <is>
          <t>숲길중</t>
        </is>
      </c>
      <c r="E602" s="22" t="inlineStr">
        <is>
          <t>이수경</t>
        </is>
      </c>
      <c r="F602" s="22" t="inlineStr">
        <is>
          <t>010-3997-2057</t>
        </is>
      </c>
      <c r="G602" s="24" t="n">
        <v>46167</v>
      </c>
      <c r="H602" s="24" t="n">
        <v>46210</v>
      </c>
      <c r="I602" s="22" t="inlineStr">
        <is>
          <t>설명회·레벨테스트</t>
        </is>
      </c>
      <c r="J602" s="22" t="inlineStr">
        <is>
          <t>고1 수능기초반</t>
        </is>
      </c>
      <c r="K602" s="23" t="inlineStr">
        <is>
          <t>A1</t>
        </is>
      </c>
      <c r="L602" s="22" t="inlineStr">
        <is>
          <t>레벨테스트 봄</t>
        </is>
      </c>
      <c r="M602" s="22" t="inlineStr"/>
      <c r="N602" s="25" t="inlineStr"/>
      <c r="O602" s="26">
        <f>IF(COUNTA(B602:F602)=0,"",IF(AND(B602="",E602=""),"이름을 적어 주세요",IF(F602="","연락처가 없어요",IF(NOT(AND(LEN(F602)=13,LEFT(F602,4)="010-",MID(F602,9,1)="-",ISNUMBER(--SUBSTITUTE(F602,"-","")))),"번호를 010-0000-0000으로",IF(AND(B602&lt;&gt;"",COUNTIFS($F$5:$F$1534,F602,$B$5:$B$1534,B602)&gt;1),"같은 학생이 또 있어요",IF(AND(ISNUMBER(G602),ISNUMBER(H602),H602&lt;G602),"마지막 연락이 처음보다 빨라요",""))))))</f>
        <v/>
      </c>
    </row>
    <row r="603" ht="20" customHeight="1">
      <c r="A603" s="21">
        <f>IF(COUNTA(B603:F603)=0,"",ROW()-4)</f>
        <v/>
      </c>
      <c r="B603" s="22" t="inlineStr">
        <is>
          <t>송도윤</t>
        </is>
      </c>
      <c r="C603" s="23" t="inlineStr">
        <is>
          <t>중2</t>
        </is>
      </c>
      <c r="D603" s="22" t="inlineStr">
        <is>
          <t>숲길중</t>
        </is>
      </c>
      <c r="E603" s="22" t="inlineStr">
        <is>
          <t>김씨 어머님</t>
        </is>
      </c>
      <c r="F603" s="22" t="inlineStr">
        <is>
          <t>010-3455-4723</t>
        </is>
      </c>
      <c r="G603" s="24" t="n">
        <v>46088</v>
      </c>
      <c r="H603" s="24" t="n">
        <v>46210</v>
      </c>
      <c r="I603" s="22" t="inlineStr">
        <is>
          <t>전화·설명회·레벨테스트</t>
        </is>
      </c>
      <c r="J603" s="22" t="inlineStr">
        <is>
          <t>고1 수능기초반</t>
        </is>
      </c>
      <c r="K603" s="23" t="inlineStr">
        <is>
          <t>A2</t>
        </is>
      </c>
      <c r="L603" s="22" t="inlineStr">
        <is>
          <t>레벨테스트 봄</t>
        </is>
      </c>
      <c r="M603" s="22" t="inlineStr">
        <is>
          <t>6/13 설명회 안내함</t>
        </is>
      </c>
      <c r="N603" s="25" t="inlineStr"/>
      <c r="O603" s="26">
        <f>IF(COUNTA(B603:F603)=0,"",IF(AND(B603="",E603=""),"이름을 적어 주세요",IF(F603="","연락처가 없어요",IF(NOT(AND(LEN(F603)=13,LEFT(F603,4)="010-",MID(F603,9,1)="-",ISNUMBER(--SUBSTITUTE(F603,"-","")))),"번호를 010-0000-0000으로",IF(AND(B603&lt;&gt;"",COUNTIFS($F$5:$F$1534,F603,$B$5:$B$1534,B603)&gt;1),"같은 학생이 또 있어요",IF(AND(ISNUMBER(G603),ISNUMBER(H603),H603&lt;G603),"마지막 연락이 처음보다 빨라요",""))))))</f>
        <v/>
      </c>
    </row>
    <row r="604" ht="20" customHeight="1">
      <c r="A604" s="21">
        <f>IF(COUNTA(B604:F604)=0,"",ROW()-4)</f>
        <v/>
      </c>
      <c r="B604" s="22" t="inlineStr">
        <is>
          <t>황민서</t>
        </is>
      </c>
      <c r="C604" s="23" t="inlineStr">
        <is>
          <t>초4</t>
        </is>
      </c>
      <c r="D604" s="22" t="inlineStr">
        <is>
          <t>새봄초</t>
        </is>
      </c>
      <c r="E604" s="22" t="inlineStr"/>
      <c r="F604" s="22" t="inlineStr">
        <is>
          <t>0118555296</t>
        </is>
      </c>
      <c r="G604" s="24" t="n">
        <v>46210</v>
      </c>
      <c r="H604" s="24" t="n">
        <v>46210</v>
      </c>
      <c r="I604" s="22" t="inlineStr">
        <is>
          <t>레벨테스트</t>
        </is>
      </c>
      <c r="J604" s="22" t="inlineStr"/>
      <c r="K604" s="23" t="inlineStr">
        <is>
          <t>B1</t>
        </is>
      </c>
      <c r="L604" s="22" t="inlineStr">
        <is>
          <t>레벨테스트 봄</t>
        </is>
      </c>
      <c r="M604" s="22" t="inlineStr"/>
      <c r="N604" s="25" t="inlineStr">
        <is>
          <t>010 번호가 아니에요</t>
        </is>
      </c>
      <c r="O604" s="26">
        <f>IF(COUNTA(B604:F604)=0,"",IF(AND(B604="",E604=""),"이름을 적어 주세요",IF(F604="","연락처가 없어요",IF(NOT(AND(LEN(F604)=13,LEFT(F604,4)="010-",MID(F604,9,1)="-",ISNUMBER(--SUBSTITUTE(F604,"-","")))),"번호를 010-0000-0000으로",IF(AND(B604&lt;&gt;"",COUNTIFS($F$5:$F$1534,F604,$B$5:$B$1534,B604)&gt;1),"같은 학생이 또 있어요",IF(AND(ISNUMBER(G604),ISNUMBER(H604),H604&lt;G604),"마지막 연락이 처음보다 빨라요",""))))))</f>
        <v/>
      </c>
    </row>
    <row r="605" ht="20" customHeight="1">
      <c r="A605" s="21">
        <f>IF(COUNTA(B605:F605)=0,"",ROW()-4)</f>
        <v/>
      </c>
      <c r="B605" s="22" t="inlineStr">
        <is>
          <t>김아린</t>
        </is>
      </c>
      <c r="C605" s="23" t="inlineStr">
        <is>
          <t>초4</t>
        </is>
      </c>
      <c r="D605" s="22" t="inlineStr">
        <is>
          <t>숲길초</t>
        </is>
      </c>
      <c r="E605" s="22" t="inlineStr"/>
      <c r="F605" s="22" t="inlineStr">
        <is>
          <t>010-8398-6690</t>
        </is>
      </c>
      <c r="G605" s="24" t="n">
        <v>46210</v>
      </c>
      <c r="H605" s="24" t="n">
        <v>46210</v>
      </c>
      <c r="I605" s="22" t="inlineStr">
        <is>
          <t>레벨테스트</t>
        </is>
      </c>
      <c r="J605" s="22" t="inlineStr"/>
      <c r="K605" s="23" t="inlineStr">
        <is>
          <t>A2</t>
        </is>
      </c>
      <c r="L605" s="22" t="inlineStr">
        <is>
          <t>레벨테스트 봄</t>
        </is>
      </c>
      <c r="M605" s="22" t="inlineStr"/>
      <c r="N605" s="25" t="inlineStr"/>
      <c r="O605" s="26">
        <f>IF(COUNTA(B605:F605)=0,"",IF(AND(B605="",E605=""),"이름을 적어 주세요",IF(F605="","연락처가 없어요",IF(NOT(AND(LEN(F605)=13,LEFT(F605,4)="010-",MID(F605,9,1)="-",ISNUMBER(--SUBSTITUTE(F605,"-","")))),"번호를 010-0000-0000으로",IF(AND(B605&lt;&gt;"",COUNTIFS($F$5:$F$1534,F605,$B$5:$B$1534,B605)&gt;1),"같은 학생이 또 있어요",IF(AND(ISNUMBER(G605),ISNUMBER(H605),H605&lt;G605),"마지막 연락이 처음보다 빨라요",""))))))</f>
        <v/>
      </c>
    </row>
    <row r="606" ht="20" customHeight="1">
      <c r="A606" s="21">
        <f>IF(COUNTA(B606:F606)=0,"",ROW()-4)</f>
        <v/>
      </c>
      <c r="B606" s="22" t="inlineStr">
        <is>
          <t>이지아</t>
        </is>
      </c>
      <c r="C606" s="23" t="inlineStr">
        <is>
          <t>초5</t>
        </is>
      </c>
      <c r="D606" s="22" t="inlineStr">
        <is>
          <t>숲길초</t>
        </is>
      </c>
      <c r="E606" s="22" t="inlineStr">
        <is>
          <t>전혜진</t>
        </is>
      </c>
      <c r="F606" s="22" t="inlineStr">
        <is>
          <t>010-5743-7767</t>
        </is>
      </c>
      <c r="G606" s="24" t="n">
        <v>46109</v>
      </c>
      <c r="H606" s="24" t="n">
        <v>46209</v>
      </c>
      <c r="I606" s="22" t="inlineStr">
        <is>
          <t>전화·설명회·레벨테스트</t>
        </is>
      </c>
      <c r="J606" s="22" t="inlineStr">
        <is>
          <t>초등 리딩반</t>
        </is>
      </c>
      <c r="K606" s="23" t="inlineStr">
        <is>
          <t>A1</t>
        </is>
      </c>
      <c r="L606" s="22" t="inlineStr">
        <is>
          <t>레벨테스트 봄</t>
        </is>
      </c>
      <c r="M606" s="22" t="inlineStr"/>
      <c r="N606" s="25" t="inlineStr"/>
      <c r="O606" s="26">
        <f>IF(COUNTA(B606:F606)=0,"",IF(AND(B606="",E606=""),"이름을 적어 주세요",IF(F606="","연락처가 없어요",IF(NOT(AND(LEN(F606)=13,LEFT(F606,4)="010-",MID(F606,9,1)="-",ISNUMBER(--SUBSTITUTE(F606,"-","")))),"번호를 010-0000-0000으로",IF(AND(B606&lt;&gt;"",COUNTIFS($F$5:$F$1534,F606,$B$5:$B$1534,B606)&gt;1),"같은 학생이 또 있어요",IF(AND(ISNUMBER(G606),ISNUMBER(H606),H606&lt;G606),"마지막 연락이 처음보다 빨라요",""))))))</f>
        <v/>
      </c>
    </row>
    <row r="607" ht="20" customHeight="1">
      <c r="A607" s="21">
        <f>IF(COUNTA(B607:F607)=0,"",ROW()-4)</f>
        <v/>
      </c>
      <c r="B607" s="22" t="inlineStr">
        <is>
          <t>박도윤</t>
        </is>
      </c>
      <c r="C607" s="23" t="inlineStr">
        <is>
          <t>중1</t>
        </is>
      </c>
      <c r="D607" s="22" t="inlineStr">
        <is>
          <t>새봄중</t>
        </is>
      </c>
      <c r="E607" s="22" t="inlineStr"/>
      <c r="F607" s="22" t="inlineStr">
        <is>
          <t>010-9337-9422</t>
        </is>
      </c>
      <c r="G607" s="24" t="n">
        <v>46209</v>
      </c>
      <c r="H607" s="24" t="n">
        <v>46209</v>
      </c>
      <c r="I607" s="22" t="inlineStr">
        <is>
          <t>레벨테스트</t>
        </is>
      </c>
      <c r="J607" s="22" t="inlineStr"/>
      <c r="K607" s="23" t="inlineStr">
        <is>
          <t>C1</t>
        </is>
      </c>
      <c r="L607" s="22" t="inlineStr">
        <is>
          <t>레벨테스트 봄</t>
        </is>
      </c>
      <c r="M607" s="22" t="inlineStr"/>
      <c r="N607" s="25" t="inlineStr"/>
      <c r="O607" s="26">
        <f>IF(COUNTA(B607:F607)=0,"",IF(AND(B607="",E607=""),"이름을 적어 주세요",IF(F607="","연락처가 없어요",IF(NOT(AND(LEN(F607)=13,LEFT(F607,4)="010-",MID(F607,9,1)="-",ISNUMBER(--SUBSTITUTE(F607,"-","")))),"번호를 010-0000-0000으로",IF(AND(B607&lt;&gt;"",COUNTIFS($F$5:$F$1534,F607,$B$5:$B$1534,B607)&gt;1),"같은 학생이 또 있어요",IF(AND(ISNUMBER(G607),ISNUMBER(H607),H607&lt;G607),"마지막 연락이 처음보다 빨라요",""))))))</f>
        <v/>
      </c>
    </row>
    <row r="608" ht="20" customHeight="1">
      <c r="A608" s="21">
        <f>IF(COUNTA(B608:F608)=0,"",ROW()-4)</f>
        <v/>
      </c>
      <c r="B608" s="22" t="inlineStr">
        <is>
          <t>이윤아</t>
        </is>
      </c>
      <c r="C608" s="23" t="inlineStr">
        <is>
          <t>중2</t>
        </is>
      </c>
      <c r="D608" s="22" t="inlineStr">
        <is>
          <t>새봄중</t>
        </is>
      </c>
      <c r="E608" s="22" t="inlineStr">
        <is>
          <t>오성민</t>
        </is>
      </c>
      <c r="F608" s="22" t="inlineStr">
        <is>
          <t>010-8246-9761</t>
        </is>
      </c>
      <c r="G608" s="24" t="n">
        <v>46112</v>
      </c>
      <c r="H608" s="24" t="n">
        <v>46209</v>
      </c>
      <c r="I608" s="22" t="inlineStr">
        <is>
          <t>설명회·레벨테스트</t>
        </is>
      </c>
      <c r="J608" s="22" t="inlineStr">
        <is>
          <t>고1 수능기초반</t>
        </is>
      </c>
      <c r="K608" s="23" t="inlineStr">
        <is>
          <t>A2</t>
        </is>
      </c>
      <c r="L608" s="22" t="inlineStr">
        <is>
          <t>레벨테스트 봄</t>
        </is>
      </c>
      <c r="M608" s="22" t="inlineStr"/>
      <c r="N608" s="25" t="inlineStr"/>
      <c r="O608" s="26">
        <f>IF(COUNTA(B608:F608)=0,"",IF(AND(B608="",E608=""),"이름을 적어 주세요",IF(F608="","연락처가 없어요",IF(NOT(AND(LEN(F608)=13,LEFT(F608,4)="010-",MID(F608,9,1)="-",ISNUMBER(--SUBSTITUTE(F608,"-","")))),"번호를 010-0000-0000으로",IF(AND(B608&lt;&gt;"",COUNTIFS($F$5:$F$1534,F608,$B$5:$B$1534,B608)&gt;1),"같은 학생이 또 있어요",IF(AND(ISNUMBER(G608),ISNUMBER(H608),H608&lt;G608),"마지막 연락이 처음보다 빨라요",""))))))</f>
        <v/>
      </c>
    </row>
    <row r="609" ht="20" customHeight="1">
      <c r="A609" s="21">
        <f>IF(COUNTA(B609:F609)=0,"",ROW()-4)</f>
        <v/>
      </c>
      <c r="B609" s="22" t="inlineStr">
        <is>
          <t>김서진</t>
        </is>
      </c>
      <c r="C609" s="23" t="inlineStr">
        <is>
          <t>중1</t>
        </is>
      </c>
      <c r="D609" s="22" t="inlineStr">
        <is>
          <t>해오름중</t>
        </is>
      </c>
      <c r="E609" s="22" t="inlineStr"/>
      <c r="F609" s="22" t="inlineStr">
        <is>
          <t>010-4944-4142</t>
        </is>
      </c>
      <c r="G609" s="24" t="n">
        <v>46209</v>
      </c>
      <c r="H609" s="24" t="n">
        <v>46209</v>
      </c>
      <c r="I609" s="22" t="inlineStr">
        <is>
          <t>레벨테스트</t>
        </is>
      </c>
      <c r="J609" s="22" t="inlineStr"/>
      <c r="K609" s="23" t="inlineStr">
        <is>
          <t>A1</t>
        </is>
      </c>
      <c r="L609" s="22" t="inlineStr">
        <is>
          <t>레벨테스트 봄</t>
        </is>
      </c>
      <c r="M609" s="22" t="inlineStr"/>
      <c r="N609" s="25" t="inlineStr"/>
      <c r="O609" s="26">
        <f>IF(COUNTA(B609:F609)=0,"",IF(AND(B609="",E609=""),"이름을 적어 주세요",IF(F609="","연락처가 없어요",IF(NOT(AND(LEN(F609)=13,LEFT(F609,4)="010-",MID(F609,9,1)="-",ISNUMBER(--SUBSTITUTE(F609,"-","")))),"번호를 010-0000-0000으로",IF(AND(B609&lt;&gt;"",COUNTIFS($F$5:$F$1534,F609,$B$5:$B$1534,B609)&gt;1),"같은 학생이 또 있어요",IF(AND(ISNUMBER(G609),ISNUMBER(H609),H609&lt;G609),"마지막 연락이 처음보다 빨라요",""))))))</f>
        <v/>
      </c>
    </row>
    <row r="610" ht="20" customHeight="1">
      <c r="A610" s="21">
        <f>IF(COUNTA(B610:F610)=0,"",ROW()-4)</f>
        <v/>
      </c>
      <c r="B610" s="22" t="inlineStr">
        <is>
          <t>임은우</t>
        </is>
      </c>
      <c r="C610" s="23" t="inlineStr">
        <is>
          <t>중2</t>
        </is>
      </c>
      <c r="D610" s="22" t="inlineStr"/>
      <c r="E610" s="22" t="inlineStr">
        <is>
          <t>문진희</t>
        </is>
      </c>
      <c r="F610" s="22" t="inlineStr">
        <is>
          <t>010-7578-4993</t>
        </is>
      </c>
      <c r="G610" s="24" t="n">
        <v>46085</v>
      </c>
      <c r="H610" s="24" t="n">
        <v>46208</v>
      </c>
      <c r="I610" s="22" t="inlineStr">
        <is>
          <t>전화</t>
        </is>
      </c>
      <c r="J610" s="22" t="inlineStr"/>
      <c r="K610" s="23" t="inlineStr"/>
      <c r="L610" s="22" t="inlineStr">
        <is>
          <t>전화 상담</t>
        </is>
      </c>
      <c r="M610" s="22" t="inlineStr">
        <is>
          <t>3/4 형이 다녔던 곳 물어봄 / 7/5 시간표 문자로 보내 드림</t>
        </is>
      </c>
      <c r="N610" s="25" t="inlineStr"/>
      <c r="O610" s="26">
        <f>IF(COUNTA(B610:F610)=0,"",IF(AND(B610="",E610=""),"이름을 적어 주세요",IF(F610="","연락처가 없어요",IF(NOT(AND(LEN(F610)=13,LEFT(F610,4)="010-",MID(F610,9,1)="-",ISNUMBER(--SUBSTITUTE(F610,"-","")))),"번호를 010-0000-0000으로",IF(AND(B610&lt;&gt;"",COUNTIFS($F$5:$F$1534,F610,$B$5:$B$1534,B610)&gt;1),"같은 학생이 또 있어요",IF(AND(ISNUMBER(G610),ISNUMBER(H610),H610&lt;G610),"마지막 연락이 처음보다 빨라요",""))))))</f>
        <v/>
      </c>
    </row>
    <row r="611" ht="20" customHeight="1">
      <c r="A611" s="21">
        <f>IF(COUNTA(B611:F611)=0,"",ROW()-4)</f>
        <v/>
      </c>
      <c r="B611" s="22" t="inlineStr">
        <is>
          <t>한채원</t>
        </is>
      </c>
      <c r="C611" s="23" t="inlineStr">
        <is>
          <t>초6</t>
        </is>
      </c>
      <c r="D611" s="22" t="inlineStr"/>
      <c r="E611" s="22" t="inlineStr">
        <is>
          <t>양성민</t>
        </is>
      </c>
      <c r="F611" s="22" t="inlineStr">
        <is>
          <t>010-8673-2592</t>
        </is>
      </c>
      <c r="G611" s="24" t="n">
        <v>46129</v>
      </c>
      <c r="H611" s="24" t="n">
        <v>46208</v>
      </c>
      <c r="I611" s="22" t="inlineStr">
        <is>
          <t>전화</t>
        </is>
      </c>
      <c r="J611" s="22" t="inlineStr"/>
      <c r="K611" s="23" t="inlineStr"/>
      <c r="L611" s="22" t="inlineStr">
        <is>
          <t>전화 상담</t>
        </is>
      </c>
      <c r="M611" s="22" t="inlineStr">
        <is>
          <t>4/17 온라인 수업 가능한지</t>
        </is>
      </c>
      <c r="N611" s="25" t="inlineStr"/>
      <c r="O611" s="26">
        <f>IF(COUNTA(B611:F611)=0,"",IF(AND(B611="",E611=""),"이름을 적어 주세요",IF(F611="","연락처가 없어요",IF(NOT(AND(LEN(F611)=13,LEFT(F611,4)="010-",MID(F611,9,1)="-",ISNUMBER(--SUBSTITUTE(F611,"-","")))),"번호를 010-0000-0000으로",IF(AND(B611&lt;&gt;"",COUNTIFS($F$5:$F$1534,F611,$B$5:$B$1534,B611)&gt;1),"같은 학생이 또 있어요",IF(AND(ISNUMBER(G611),ISNUMBER(H611),H611&lt;G611),"마지막 연락이 처음보다 빨라요",""))))))</f>
        <v/>
      </c>
    </row>
    <row r="612" ht="20" customHeight="1">
      <c r="A612" s="21">
        <f>IF(COUNTA(B612:F612)=0,"",ROW()-4)</f>
        <v/>
      </c>
      <c r="B612" s="22" t="inlineStr">
        <is>
          <t>김도현</t>
        </is>
      </c>
      <c r="C612" s="23" t="inlineStr">
        <is>
          <t>초6</t>
        </is>
      </c>
      <c r="D612" s="22" t="inlineStr"/>
      <c r="E612" s="22" t="inlineStr">
        <is>
          <t>김준호</t>
        </is>
      </c>
      <c r="F612" s="22" t="inlineStr">
        <is>
          <t>010-5584-0307</t>
        </is>
      </c>
      <c r="G612" s="24" t="n">
        <v>46142</v>
      </c>
      <c r="H612" s="24" t="n">
        <v>46208</v>
      </c>
      <c r="I612" s="22" t="inlineStr">
        <is>
          <t>전화·설명회</t>
        </is>
      </c>
      <c r="J612" s="22" t="inlineStr">
        <is>
          <t>초등 리딩반</t>
        </is>
      </c>
      <c r="K612" s="23" t="inlineStr"/>
      <c r="L612" s="22" t="inlineStr">
        <is>
          <t>설명회 신청</t>
        </is>
      </c>
      <c r="M612" s="22" t="inlineStr"/>
      <c r="N612" s="25" t="inlineStr"/>
      <c r="O612" s="26">
        <f>IF(COUNTA(B612:F612)=0,"",IF(AND(B612="",E612=""),"이름을 적어 주세요",IF(F612="","연락처가 없어요",IF(NOT(AND(LEN(F612)=13,LEFT(F612,4)="010-",MID(F612,9,1)="-",ISNUMBER(--SUBSTITUTE(F612,"-","")))),"번호를 010-0000-0000으로",IF(AND(B612&lt;&gt;"",COUNTIFS($F$5:$F$1534,F612,$B$5:$B$1534,B612)&gt;1),"같은 학생이 또 있어요",IF(AND(ISNUMBER(G612),ISNUMBER(H612),H612&lt;G612),"마지막 연락이 처음보다 빨라요",""))))))</f>
        <v/>
      </c>
    </row>
    <row r="613" ht="20" customHeight="1">
      <c r="A613" s="21">
        <f>IF(COUNTA(B613:F613)=0,"",ROW()-4)</f>
        <v/>
      </c>
      <c r="B613" s="22" t="inlineStr">
        <is>
          <t>김하은</t>
        </is>
      </c>
      <c r="C613" s="23" t="inlineStr">
        <is>
          <t>초4</t>
        </is>
      </c>
      <c r="D613" s="22" t="inlineStr">
        <is>
          <t>새봄초</t>
        </is>
      </c>
      <c r="E613" s="22" t="inlineStr">
        <is>
          <t>김재현</t>
        </is>
      </c>
      <c r="F613" s="22" t="inlineStr">
        <is>
          <t>010-4603-7258</t>
        </is>
      </c>
      <c r="G613" s="24" t="n">
        <v>46152</v>
      </c>
      <c r="H613" s="24" t="n">
        <v>46208</v>
      </c>
      <c r="I613" s="22" t="inlineStr">
        <is>
          <t>전화·레벨테스트</t>
        </is>
      </c>
      <c r="J613" s="22" t="inlineStr"/>
      <c r="K613" s="23" t="inlineStr">
        <is>
          <t>C1</t>
        </is>
      </c>
      <c r="L613" s="22" t="inlineStr">
        <is>
          <t>레벨테스트 봄</t>
        </is>
      </c>
      <c r="M613" s="22" t="inlineStr">
        <is>
          <t>7/5 온라인 수업 가능한지</t>
        </is>
      </c>
      <c r="N613" s="25" t="inlineStr"/>
      <c r="O613" s="26">
        <f>IF(COUNTA(B613:F613)=0,"",IF(AND(B613="",E613=""),"이름을 적어 주세요",IF(F613="","연락처가 없어요",IF(NOT(AND(LEN(F613)=13,LEFT(F613,4)="010-",MID(F613,9,1)="-",ISNUMBER(--SUBSTITUTE(F613,"-","")))),"번호를 010-0000-0000으로",IF(AND(B613&lt;&gt;"",COUNTIFS($F$5:$F$1534,F613,$B$5:$B$1534,B613)&gt;1),"같은 학생이 또 있어요",IF(AND(ISNUMBER(G613),ISNUMBER(H613),H613&lt;G613),"마지막 연락이 처음보다 빨라요",""))))))</f>
        <v/>
      </c>
    </row>
    <row r="614" ht="20" customHeight="1">
      <c r="A614" s="21">
        <f>IF(COUNTA(B614:F614)=0,"",ROW()-4)</f>
        <v/>
      </c>
      <c r="B614" s="22" t="inlineStr">
        <is>
          <t>이현우</t>
        </is>
      </c>
      <c r="C614" s="23" t="inlineStr">
        <is>
          <t>초6</t>
        </is>
      </c>
      <c r="D614" s="22" t="inlineStr"/>
      <c r="E614" s="22" t="inlineStr">
        <is>
          <t>김씨 어머님</t>
        </is>
      </c>
      <c r="F614" s="22" t="inlineStr">
        <is>
          <t>010-2907-1079</t>
        </is>
      </c>
      <c r="G614" s="24" t="n">
        <v>46208</v>
      </c>
      <c r="H614" s="24" t="n">
        <v>46208</v>
      </c>
      <c r="I614" s="22" t="inlineStr">
        <is>
          <t>전화</t>
        </is>
      </c>
      <c r="J614" s="22" t="inlineStr"/>
      <c r="K614" s="23" t="inlineStr"/>
      <c r="L614" s="22" t="inlineStr">
        <is>
          <t>전화 상담</t>
        </is>
      </c>
      <c r="M614" s="22" t="inlineStr">
        <is>
          <t>7/5 토요일 반 있는지</t>
        </is>
      </c>
      <c r="N614" s="25" t="inlineStr"/>
      <c r="O614" s="26">
        <f>IF(COUNTA(B614:F614)=0,"",IF(AND(B614="",E614=""),"이름을 적어 주세요",IF(F614="","연락처가 없어요",IF(NOT(AND(LEN(F614)=13,LEFT(F614,4)="010-",MID(F614,9,1)="-",ISNUMBER(--SUBSTITUTE(F614,"-","")))),"번호를 010-0000-0000으로",IF(AND(B614&lt;&gt;"",COUNTIFS($F$5:$F$1534,F614,$B$5:$B$1534,B614)&gt;1),"같은 학생이 또 있어요",IF(AND(ISNUMBER(G614),ISNUMBER(H614),H614&lt;G614),"마지막 연락이 처음보다 빨라요",""))))))</f>
        <v/>
      </c>
    </row>
    <row r="615" ht="20" customHeight="1">
      <c r="A615" s="21">
        <f>IF(COUNTA(B615:F615)=0,"",ROW()-4)</f>
        <v/>
      </c>
      <c r="B615" s="22" t="inlineStr">
        <is>
          <t>김지후</t>
        </is>
      </c>
      <c r="C615" s="23" t="inlineStr">
        <is>
          <t>중1</t>
        </is>
      </c>
      <c r="D615" s="22" t="inlineStr"/>
      <c r="E615" s="22" t="inlineStr">
        <is>
          <t>권씨 어머님</t>
        </is>
      </c>
      <c r="F615" s="22" t="inlineStr">
        <is>
          <t>010-4336-4036</t>
        </is>
      </c>
      <c r="G615" s="24" t="n">
        <v>46208</v>
      </c>
      <c r="H615" s="24" t="n">
        <v>46208</v>
      </c>
      <c r="I615" s="22" t="inlineStr">
        <is>
          <t>전화</t>
        </is>
      </c>
      <c r="J615" s="22" t="inlineStr"/>
      <c r="K615" s="23" t="inlineStr"/>
      <c r="L615" s="22" t="inlineStr">
        <is>
          <t>전화 상담</t>
        </is>
      </c>
      <c r="M615" s="22" t="inlineStr">
        <is>
          <t>7/5 레벨테스트 날짜 잡기로</t>
        </is>
      </c>
      <c r="N615" s="25" t="inlineStr"/>
      <c r="O615" s="26">
        <f>IF(COUNTA(B615:F615)=0,"",IF(AND(B615="",E615=""),"이름을 적어 주세요",IF(F615="","연락처가 없어요",IF(NOT(AND(LEN(F615)=13,LEFT(F615,4)="010-",MID(F615,9,1)="-",ISNUMBER(--SUBSTITUTE(F615,"-","")))),"번호를 010-0000-0000으로",IF(AND(B615&lt;&gt;"",COUNTIFS($F$5:$F$1534,F615,$B$5:$B$1534,B615)&gt;1),"같은 학생이 또 있어요",IF(AND(ISNUMBER(G615),ISNUMBER(H615),H615&lt;G615),"마지막 연락이 처음보다 빨라요",""))))))</f>
        <v/>
      </c>
    </row>
    <row r="616" ht="20" customHeight="1">
      <c r="A616" s="21">
        <f>IF(COUNTA(B616:F616)=0,"",ROW()-4)</f>
        <v/>
      </c>
      <c r="B616" s="22" t="inlineStr">
        <is>
          <t>공준우</t>
        </is>
      </c>
      <c r="C616" s="23" t="inlineStr">
        <is>
          <t>초6</t>
        </is>
      </c>
      <c r="D616" s="22" t="inlineStr">
        <is>
          <t>누리초</t>
        </is>
      </c>
      <c r="E616" s="22" t="inlineStr">
        <is>
          <t>박씨 어머님</t>
        </is>
      </c>
      <c r="F616" s="22" t="inlineStr">
        <is>
          <t>010-3556-5002</t>
        </is>
      </c>
      <c r="G616" s="24" t="n">
        <v>46080</v>
      </c>
      <c r="H616" s="24" t="n">
        <v>46207</v>
      </c>
      <c r="I616" s="22" t="inlineStr">
        <is>
          <t>전화·레벨테스트</t>
        </is>
      </c>
      <c r="J616" s="22" t="inlineStr"/>
      <c r="K616" s="23" t="inlineStr">
        <is>
          <t>A2</t>
        </is>
      </c>
      <c r="L616" s="22" t="inlineStr">
        <is>
          <t>레벨테스트 봄</t>
        </is>
      </c>
      <c r="M616" s="22" t="inlineStr">
        <is>
          <t>7/4 수강료 문의</t>
        </is>
      </c>
      <c r="N616" s="25" t="inlineStr"/>
      <c r="O616" s="26">
        <f>IF(COUNTA(B616:F616)=0,"",IF(AND(B616="",E616=""),"이름을 적어 주세요",IF(F616="","연락처가 없어요",IF(NOT(AND(LEN(F616)=13,LEFT(F616,4)="010-",MID(F616,9,1)="-",ISNUMBER(--SUBSTITUTE(F616,"-","")))),"번호를 010-0000-0000으로",IF(AND(B616&lt;&gt;"",COUNTIFS($F$5:$F$1534,F616,$B$5:$B$1534,B616)&gt;1),"같은 학생이 또 있어요",IF(AND(ISNUMBER(G616),ISNUMBER(H616),H616&lt;G616),"마지막 연락이 처음보다 빨라요",""))))))</f>
        <v/>
      </c>
    </row>
    <row r="617" ht="20" customHeight="1">
      <c r="A617" s="21">
        <f>IF(COUNTA(B617:F617)=0,"",ROW()-4)</f>
        <v/>
      </c>
      <c r="B617" s="22" t="inlineStr">
        <is>
          <t>정유나</t>
        </is>
      </c>
      <c r="C617" s="23" t="inlineStr">
        <is>
          <t>중3</t>
        </is>
      </c>
      <c r="D617" s="22" t="inlineStr"/>
      <c r="E617" s="22" t="inlineStr">
        <is>
          <t>장윤희</t>
        </is>
      </c>
      <c r="F617" s="22" t="inlineStr">
        <is>
          <t>010-6692-6502</t>
        </is>
      </c>
      <c r="G617" s="24" t="n">
        <v>46091</v>
      </c>
      <c r="H617" s="24" t="n">
        <v>46207</v>
      </c>
      <c r="I617" s="22" t="inlineStr">
        <is>
          <t>전화·레벨테스트</t>
        </is>
      </c>
      <c r="J617" s="22" t="inlineStr"/>
      <c r="K617" s="23" t="inlineStr">
        <is>
          <t>A2</t>
        </is>
      </c>
      <c r="L617" s="22" t="inlineStr">
        <is>
          <t>레벨테스트 봄</t>
        </is>
      </c>
      <c r="M617" s="22" t="inlineStr">
        <is>
          <t>7/4 설명회 안내함</t>
        </is>
      </c>
      <c r="N617" s="25" t="inlineStr"/>
      <c r="O617" s="26">
        <f>IF(COUNTA(B617:F617)=0,"",IF(AND(B617="",E617=""),"이름을 적어 주세요",IF(F617="","연락처가 없어요",IF(NOT(AND(LEN(F617)=13,LEFT(F617,4)="010-",MID(F617,9,1)="-",ISNUMBER(--SUBSTITUTE(F617,"-","")))),"번호를 010-0000-0000으로",IF(AND(B617&lt;&gt;"",COUNTIFS($F$5:$F$1534,F617,$B$5:$B$1534,B617)&gt;1),"같은 학생이 또 있어요",IF(AND(ISNUMBER(G617),ISNUMBER(H617),H617&lt;G617),"마지막 연락이 처음보다 빨라요",""))))))</f>
        <v/>
      </c>
    </row>
    <row r="618" ht="20" customHeight="1">
      <c r="A618" s="21">
        <f>IF(COUNTA(B618:F618)=0,"",ROW()-4)</f>
        <v/>
      </c>
      <c r="B618" s="22" t="inlineStr">
        <is>
          <t>김지민</t>
        </is>
      </c>
      <c r="C618" s="23" t="inlineStr">
        <is>
          <t>초4</t>
        </is>
      </c>
      <c r="D618" s="22" t="inlineStr">
        <is>
          <t>한빛초</t>
        </is>
      </c>
      <c r="E618" s="22" t="inlineStr">
        <is>
          <t>정영수</t>
        </is>
      </c>
      <c r="F618" s="22" t="inlineStr">
        <is>
          <t>010-7118-8664</t>
        </is>
      </c>
      <c r="G618" s="24" t="n">
        <v>46103</v>
      </c>
      <c r="H618" s="24" t="n">
        <v>46207</v>
      </c>
      <c r="I618" s="22" t="inlineStr">
        <is>
          <t>전화·레벨테스트</t>
        </is>
      </c>
      <c r="J618" s="22" t="inlineStr"/>
      <c r="K618" s="23" t="inlineStr">
        <is>
          <t>B2</t>
        </is>
      </c>
      <c r="L618" s="22" t="inlineStr">
        <is>
          <t>레벨테스트 봄</t>
        </is>
      </c>
      <c r="M618" s="22" t="inlineStr"/>
      <c r="N618" s="25" t="inlineStr"/>
      <c r="O618" s="26">
        <f>IF(COUNTA(B618:F618)=0,"",IF(AND(B618="",E618=""),"이름을 적어 주세요",IF(F618="","연락처가 없어요",IF(NOT(AND(LEN(F618)=13,LEFT(F618,4)="010-",MID(F618,9,1)="-",ISNUMBER(--SUBSTITUTE(F618,"-","")))),"번호를 010-0000-0000으로",IF(AND(B618&lt;&gt;"",COUNTIFS($F$5:$F$1534,F618,$B$5:$B$1534,B618)&gt;1),"같은 학생이 또 있어요",IF(AND(ISNUMBER(G618),ISNUMBER(H618),H618&lt;G618),"마지막 연락이 처음보다 빨라요",""))))))</f>
        <v/>
      </c>
    </row>
    <row r="619" ht="20" customHeight="1">
      <c r="A619" s="21">
        <f>IF(COUNTA(B619:F619)=0,"",ROW()-4)</f>
        <v/>
      </c>
      <c r="B619" s="22" t="inlineStr">
        <is>
          <t>김윤서</t>
        </is>
      </c>
      <c r="C619" s="23" t="inlineStr">
        <is>
          <t>중1</t>
        </is>
      </c>
      <c r="D619" s="22" t="inlineStr">
        <is>
          <t>새봄중</t>
        </is>
      </c>
      <c r="E619" s="22" t="inlineStr">
        <is>
          <t>이선영</t>
        </is>
      </c>
      <c r="F619" s="22" t="inlineStr">
        <is>
          <t>010-5324-6765</t>
        </is>
      </c>
      <c r="G619" s="24" t="n">
        <v>46132</v>
      </c>
      <c r="H619" s="24" t="n">
        <v>46207</v>
      </c>
      <c r="I619" s="22" t="inlineStr">
        <is>
          <t>전화·레벨테스트</t>
        </is>
      </c>
      <c r="J619" s="22" t="inlineStr"/>
      <c r="K619" s="23" t="inlineStr">
        <is>
          <t>C1</t>
        </is>
      </c>
      <c r="L619" s="22" t="inlineStr">
        <is>
          <t>레벨테스트 봄</t>
        </is>
      </c>
      <c r="M619" s="22" t="inlineStr">
        <is>
          <t>7/4 방학 특강 문의</t>
        </is>
      </c>
      <c r="N619" s="25" t="inlineStr"/>
      <c r="O619" s="26">
        <f>IF(COUNTA(B619:F619)=0,"",IF(AND(B619="",E619=""),"이름을 적어 주세요",IF(F619="","연락처가 없어요",IF(NOT(AND(LEN(F619)=13,LEFT(F619,4)="010-",MID(F619,9,1)="-",ISNUMBER(--SUBSTITUTE(F619,"-","")))),"번호를 010-0000-0000으로",IF(AND(B619&lt;&gt;"",COUNTIFS($F$5:$F$1534,F619,$B$5:$B$1534,B619)&gt;1),"같은 학생이 또 있어요",IF(AND(ISNUMBER(G619),ISNUMBER(H619),H619&lt;G619),"마지막 연락이 처음보다 빨라요",""))))))</f>
        <v/>
      </c>
    </row>
    <row r="620" ht="20" customHeight="1">
      <c r="A620" s="21">
        <f>IF(COUNTA(B620:F620)=0,"",ROW()-4)</f>
        <v/>
      </c>
      <c r="B620" s="22" t="inlineStr">
        <is>
          <t>서주원</t>
        </is>
      </c>
      <c r="C620" s="23" t="inlineStr">
        <is>
          <t>초6</t>
        </is>
      </c>
      <c r="D620" s="22" t="inlineStr"/>
      <c r="E620" s="22" t="inlineStr">
        <is>
          <t>강지혜</t>
        </is>
      </c>
      <c r="F620" s="22" t="inlineStr"/>
      <c r="G620" s="24" t="n">
        <v>46207</v>
      </c>
      <c r="H620" s="24" t="n">
        <v>46207</v>
      </c>
      <c r="I620" s="22" t="inlineStr">
        <is>
          <t>전화</t>
        </is>
      </c>
      <c r="J620" s="22" t="inlineStr"/>
      <c r="K620" s="23" t="inlineStr"/>
      <c r="L620" s="22" t="inlineStr">
        <is>
          <t>전화 상담</t>
        </is>
      </c>
      <c r="M620" s="22" t="inlineStr">
        <is>
          <t>7/4 형이 다녔던 곳 물어봄</t>
        </is>
      </c>
      <c r="N620" s="25" t="inlineStr">
        <is>
          <t>연락처가 없어요</t>
        </is>
      </c>
      <c r="O620" s="26">
        <f>IF(COUNTA(B620:F620)=0,"",IF(AND(B620="",E620=""),"이름을 적어 주세요",IF(F620="","연락처가 없어요",IF(NOT(AND(LEN(F620)=13,LEFT(F620,4)="010-",MID(F620,9,1)="-",ISNUMBER(--SUBSTITUTE(F620,"-","")))),"번호를 010-0000-0000으로",IF(AND(B620&lt;&gt;"",COUNTIFS($F$5:$F$1534,F620,$B$5:$B$1534,B620)&gt;1),"같은 학생이 또 있어요",IF(AND(ISNUMBER(G620),ISNUMBER(H620),H620&lt;G620),"마지막 연락이 처음보다 빨라요",""))))))</f>
        <v/>
      </c>
    </row>
    <row r="621" ht="20" customHeight="1">
      <c r="A621" s="21">
        <f>IF(COUNTA(B621:F621)=0,"",ROW()-4)</f>
        <v/>
      </c>
      <c r="B621" s="22" t="inlineStr">
        <is>
          <t>김로운</t>
        </is>
      </c>
      <c r="C621" s="23" t="inlineStr">
        <is>
          <t>초6</t>
        </is>
      </c>
      <c r="D621" s="22" t="inlineStr">
        <is>
          <t>한빛초</t>
        </is>
      </c>
      <c r="E621" s="22" t="inlineStr"/>
      <c r="F621" s="22" t="inlineStr">
        <is>
          <t>010-7751-1089</t>
        </is>
      </c>
      <c r="G621" s="24" t="n">
        <v>46207</v>
      </c>
      <c r="H621" s="24" t="n">
        <v>46207</v>
      </c>
      <c r="I621" s="22" t="inlineStr">
        <is>
          <t>레벨테스트</t>
        </is>
      </c>
      <c r="J621" s="22" t="inlineStr"/>
      <c r="K621" s="23" t="inlineStr">
        <is>
          <t>A2</t>
        </is>
      </c>
      <c r="L621" s="22" t="inlineStr">
        <is>
          <t>레벨테스트 봄</t>
        </is>
      </c>
      <c r="M621" s="22" t="inlineStr"/>
      <c r="N621" s="25" t="inlineStr"/>
      <c r="O621" s="26">
        <f>IF(COUNTA(B621:F621)=0,"",IF(AND(B621="",E621=""),"이름을 적어 주세요",IF(F621="","연락처가 없어요",IF(NOT(AND(LEN(F621)=13,LEFT(F621,4)="010-",MID(F621,9,1)="-",ISNUMBER(--SUBSTITUTE(F621,"-","")))),"번호를 010-0000-0000으로",IF(AND(B621&lt;&gt;"",COUNTIFS($F$5:$F$1534,F621,$B$5:$B$1534,B621)&gt;1),"같은 학생이 또 있어요",IF(AND(ISNUMBER(G621),ISNUMBER(H621),H621&lt;G621),"마지막 연락이 처음보다 빨라요",""))))))</f>
        <v/>
      </c>
    </row>
    <row r="622" ht="20" customHeight="1">
      <c r="A622" s="21">
        <f>IF(COUNTA(B622:F622)=0,"",ROW()-4)</f>
        <v/>
      </c>
      <c r="B622" s="22" t="inlineStr"/>
      <c r="C622" s="23" t="inlineStr">
        <is>
          <t>중1</t>
        </is>
      </c>
      <c r="D622" s="22" t="inlineStr"/>
      <c r="E622" s="22" t="inlineStr">
        <is>
          <t>박재현</t>
        </is>
      </c>
      <c r="F622" s="22" t="inlineStr">
        <is>
          <t>010-8318-3703</t>
        </is>
      </c>
      <c r="G622" s="24" t="n">
        <v>46207</v>
      </c>
      <c r="H622" s="24" t="n">
        <v>46207</v>
      </c>
      <c r="I622" s="22" t="inlineStr">
        <is>
          <t>설명회</t>
        </is>
      </c>
      <c r="J622" s="22" t="inlineStr">
        <is>
          <t>중등 내신반</t>
        </is>
      </c>
      <c r="K622" s="23" t="inlineStr"/>
      <c r="L622" s="22" t="inlineStr">
        <is>
          <t>설명회 신청</t>
        </is>
      </c>
      <c r="M622" s="22" t="inlineStr"/>
      <c r="N622" s="25" t="inlineStr"/>
      <c r="O622" s="26">
        <f>IF(COUNTA(B622:F622)=0,"",IF(AND(B622="",E622=""),"이름을 적어 주세요",IF(F622="","연락처가 없어요",IF(NOT(AND(LEN(F622)=13,LEFT(F622,4)="010-",MID(F622,9,1)="-",ISNUMBER(--SUBSTITUTE(F622,"-","")))),"번호를 010-0000-0000으로",IF(AND(B622&lt;&gt;"",COUNTIFS($F$5:$F$1534,F622,$B$5:$B$1534,B622)&gt;1),"같은 학생이 또 있어요",IF(AND(ISNUMBER(G622),ISNUMBER(H622),H622&lt;G622),"마지막 연락이 처음보다 빨라요",""))))))</f>
        <v/>
      </c>
    </row>
    <row r="623" ht="20" customHeight="1">
      <c r="A623" s="21">
        <f>IF(COUNTA(B623:F623)=0,"",ROW()-4)</f>
        <v/>
      </c>
      <c r="B623" s="22" t="inlineStr"/>
      <c r="C623" s="23" t="inlineStr">
        <is>
          <t>중2</t>
        </is>
      </c>
      <c r="D623" s="22" t="inlineStr"/>
      <c r="E623" s="22" t="inlineStr">
        <is>
          <t>정은영</t>
        </is>
      </c>
      <c r="F623" s="22" t="inlineStr">
        <is>
          <t>010-7754-8933</t>
        </is>
      </c>
      <c r="G623" s="24" t="n">
        <v>46207</v>
      </c>
      <c r="H623" s="24" t="n">
        <v>46207</v>
      </c>
      <c r="I623" s="22" t="inlineStr">
        <is>
          <t>설명회</t>
        </is>
      </c>
      <c r="J623" s="22" t="inlineStr">
        <is>
          <t>중등 서술형반</t>
        </is>
      </c>
      <c r="K623" s="23" t="inlineStr"/>
      <c r="L623" s="22" t="inlineStr">
        <is>
          <t>설명회 신청</t>
        </is>
      </c>
      <c r="M623" s="22" t="inlineStr"/>
      <c r="N623" s="25" t="inlineStr"/>
      <c r="O623" s="26">
        <f>IF(COUNTA(B623:F623)=0,"",IF(AND(B623="",E623=""),"이름을 적어 주세요",IF(F623="","연락처가 없어요",IF(NOT(AND(LEN(F623)=13,LEFT(F623,4)="010-",MID(F623,9,1)="-",ISNUMBER(--SUBSTITUTE(F623,"-","")))),"번호를 010-0000-0000으로",IF(AND(B623&lt;&gt;"",COUNTIFS($F$5:$F$1534,F623,$B$5:$B$1534,B623)&gt;1),"같은 학생이 또 있어요",IF(AND(ISNUMBER(G623),ISNUMBER(H623),H623&lt;G623),"마지막 연락이 처음보다 빨라요",""))))))</f>
        <v/>
      </c>
    </row>
    <row r="624" ht="20" customHeight="1">
      <c r="A624" s="21">
        <f>IF(COUNTA(B624:F624)=0,"",ROW()-4)</f>
        <v/>
      </c>
      <c r="B624" s="22" t="inlineStr">
        <is>
          <t>박지후</t>
        </is>
      </c>
      <c r="C624" s="23" t="inlineStr">
        <is>
          <t>중1</t>
        </is>
      </c>
      <c r="D624" s="22" t="inlineStr">
        <is>
          <t>숲길중</t>
        </is>
      </c>
      <c r="E624" s="22" t="inlineStr">
        <is>
          <t>신씨 어머님</t>
        </is>
      </c>
      <c r="F624" s="22" t="inlineStr">
        <is>
          <t>010-8369-8468</t>
        </is>
      </c>
      <c r="G624" s="24" t="n">
        <v>46084</v>
      </c>
      <c r="H624" s="24" t="n">
        <v>46206</v>
      </c>
      <c r="I624" s="22" t="inlineStr">
        <is>
          <t>전화·레벨테스트</t>
        </is>
      </c>
      <c r="J624" s="22" t="inlineStr"/>
      <c r="K624" s="23" t="inlineStr">
        <is>
          <t>C1</t>
        </is>
      </c>
      <c r="L624" s="22" t="inlineStr">
        <is>
          <t>레벨테스트 봄</t>
        </is>
      </c>
      <c r="M624" s="22" t="inlineStr">
        <is>
          <t>3/3 형이 다녔던 곳 물어봄 / 7/3 주 2회 원함</t>
        </is>
      </c>
      <c r="N624" s="25" t="inlineStr"/>
      <c r="O624" s="26">
        <f>IF(COUNTA(B624:F624)=0,"",IF(AND(B624="",E624=""),"이름을 적어 주세요",IF(F624="","연락처가 없어요",IF(NOT(AND(LEN(F624)=13,LEFT(F624,4)="010-",MID(F624,9,1)="-",ISNUMBER(--SUBSTITUTE(F624,"-","")))),"번호를 010-0000-0000으로",IF(AND(B624&lt;&gt;"",COUNTIFS($F$5:$F$1534,F624,$B$5:$B$1534,B624)&gt;1),"같은 학생이 또 있어요",IF(AND(ISNUMBER(G624),ISNUMBER(H624),H624&lt;G624),"마지막 연락이 처음보다 빨라요",""))))))</f>
        <v/>
      </c>
    </row>
    <row r="625" ht="20" customHeight="1">
      <c r="A625" s="21">
        <f>IF(COUNTA(B625:F625)=0,"",ROW()-4)</f>
        <v/>
      </c>
      <c r="B625" s="22" t="inlineStr">
        <is>
          <t>김윤아</t>
        </is>
      </c>
      <c r="C625" s="23" t="inlineStr">
        <is>
          <t>중2</t>
        </is>
      </c>
      <c r="D625" s="22" t="inlineStr">
        <is>
          <t>해오름중</t>
        </is>
      </c>
      <c r="E625" s="22" t="inlineStr">
        <is>
          <t>박미영</t>
        </is>
      </c>
      <c r="F625" s="22" t="inlineStr">
        <is>
          <t>010-2652-7307</t>
        </is>
      </c>
      <c r="G625" s="24" t="n">
        <v>46155</v>
      </c>
      <c r="H625" s="24" t="n">
        <v>46206</v>
      </c>
      <c r="I625" s="22" t="inlineStr">
        <is>
          <t>전화·설명회·레벨테스트</t>
        </is>
      </c>
      <c r="J625" s="22" t="inlineStr">
        <is>
          <t>중등 서술형반</t>
        </is>
      </c>
      <c r="K625" s="23" t="inlineStr">
        <is>
          <t>B2</t>
        </is>
      </c>
      <c r="L625" s="22" t="inlineStr">
        <is>
          <t>레벨테스트 봄</t>
        </is>
      </c>
      <c r="M625" s="22" t="inlineStr">
        <is>
          <t>6/19 다른 학원 다니는 중, 비교 중 / 7/3 주 2회 원함</t>
        </is>
      </c>
      <c r="N625" s="25" t="inlineStr"/>
      <c r="O625" s="26">
        <f>IF(COUNTA(B625:F625)=0,"",IF(AND(B625="",E625=""),"이름을 적어 주세요",IF(F625="","연락처가 없어요",IF(NOT(AND(LEN(F625)=13,LEFT(F625,4)="010-",MID(F625,9,1)="-",ISNUMBER(--SUBSTITUTE(F625,"-","")))),"번호를 010-0000-0000으로",IF(AND(B625&lt;&gt;"",COUNTIFS($F$5:$F$1534,F625,$B$5:$B$1534,B625)&gt;1),"같은 학생이 또 있어요",IF(AND(ISNUMBER(G625),ISNUMBER(H625),H625&lt;G625),"마지막 연락이 처음보다 빨라요",""))))))</f>
        <v/>
      </c>
    </row>
    <row r="626" ht="20" customHeight="1">
      <c r="A626" s="21">
        <f>IF(COUNTA(B626:F626)=0,"",ROW()-4)</f>
        <v/>
      </c>
      <c r="B626" s="22" t="inlineStr">
        <is>
          <t>안유찬</t>
        </is>
      </c>
      <c r="C626" s="23" t="inlineStr">
        <is>
          <t>초6</t>
        </is>
      </c>
      <c r="D626" s="22" t="inlineStr">
        <is>
          <t>한빛초</t>
        </is>
      </c>
      <c r="E626" s="22" t="inlineStr">
        <is>
          <t>김미영</t>
        </is>
      </c>
      <c r="F626" s="22" t="inlineStr">
        <is>
          <t>010-7967-7057</t>
        </is>
      </c>
      <c r="G626" s="24" t="n">
        <v>46192</v>
      </c>
      <c r="H626" s="24" t="n">
        <v>46206</v>
      </c>
      <c r="I626" s="22" t="inlineStr">
        <is>
          <t>설명회·레벨테스트</t>
        </is>
      </c>
      <c r="J626" s="22" t="inlineStr">
        <is>
          <t>초등 리딩반</t>
        </is>
      </c>
      <c r="K626" s="23" t="inlineStr">
        <is>
          <t>A2</t>
        </is>
      </c>
      <c r="L626" s="22" t="inlineStr">
        <is>
          <t>레벨테스트 봄</t>
        </is>
      </c>
      <c r="M626" s="22" t="inlineStr"/>
      <c r="N626" s="25" t="inlineStr"/>
      <c r="O626" s="26">
        <f>IF(COUNTA(B626:F626)=0,"",IF(AND(B626="",E626=""),"이름을 적어 주세요",IF(F626="","연락처가 없어요",IF(NOT(AND(LEN(F626)=13,LEFT(F626,4)="010-",MID(F626,9,1)="-",ISNUMBER(--SUBSTITUTE(F626,"-","")))),"번호를 010-0000-0000으로",IF(AND(B626&lt;&gt;"",COUNTIFS($F$5:$F$1534,F626,$B$5:$B$1534,B626)&gt;1),"같은 학생이 또 있어요",IF(AND(ISNUMBER(G626),ISNUMBER(H626),H626&lt;G626),"마지막 연락이 처음보다 빨라요",""))))))</f>
        <v/>
      </c>
    </row>
    <row r="627" ht="20" customHeight="1">
      <c r="A627" s="21">
        <f>IF(COUNTA(B627:F627)=0,"",ROW()-4)</f>
        <v/>
      </c>
      <c r="B627" s="22" t="inlineStr">
        <is>
          <t>이로운</t>
        </is>
      </c>
      <c r="C627" s="23" t="inlineStr">
        <is>
          <t>초6</t>
        </is>
      </c>
      <c r="D627" s="22" t="inlineStr"/>
      <c r="E627" s="22" t="inlineStr">
        <is>
          <t>임씨 어머님</t>
        </is>
      </c>
      <c r="F627" s="22" t="inlineStr">
        <is>
          <t>010-4708-4227</t>
        </is>
      </c>
      <c r="G627" s="24" t="n">
        <v>46206</v>
      </c>
      <c r="H627" s="24" t="n">
        <v>46206</v>
      </c>
      <c r="I627" s="22" t="inlineStr">
        <is>
          <t>전화</t>
        </is>
      </c>
      <c r="J627" s="22" t="inlineStr"/>
      <c r="K627" s="23" t="inlineStr"/>
      <c r="L627" s="22" t="inlineStr">
        <is>
          <t>전화 상담</t>
        </is>
      </c>
      <c r="M627" s="22" t="inlineStr">
        <is>
          <t>7/3 수강료 문의</t>
        </is>
      </c>
      <c r="N627" s="25" t="inlineStr"/>
      <c r="O627" s="26">
        <f>IF(COUNTA(B627:F627)=0,"",IF(AND(B627="",E627=""),"이름을 적어 주세요",IF(F627="","연락처가 없어요",IF(NOT(AND(LEN(F627)=13,LEFT(F627,4)="010-",MID(F627,9,1)="-",ISNUMBER(--SUBSTITUTE(F627,"-","")))),"번호를 010-0000-0000으로",IF(AND(B627&lt;&gt;"",COUNTIFS($F$5:$F$1534,F627,$B$5:$B$1534,B627)&gt;1),"같은 학생이 또 있어요",IF(AND(ISNUMBER(G627),ISNUMBER(H627),H627&lt;G627),"마지막 연락이 처음보다 빨라요",""))))))</f>
        <v/>
      </c>
    </row>
    <row r="628" ht="20" customHeight="1">
      <c r="A628" s="21">
        <f>IF(COUNTA(B628:F628)=0,"",ROW()-4)</f>
        <v/>
      </c>
      <c r="B628" s="22" t="inlineStr"/>
      <c r="C628" s="23" t="inlineStr">
        <is>
          <t>중3</t>
        </is>
      </c>
      <c r="D628" s="22" t="inlineStr"/>
      <c r="E628" s="22" t="inlineStr">
        <is>
          <t>이성민</t>
        </is>
      </c>
      <c r="F628" s="22" t="inlineStr">
        <is>
          <t>010-9766-2475</t>
        </is>
      </c>
      <c r="G628" s="24" t="n">
        <v>46206</v>
      </c>
      <c r="H628" s="24" t="n">
        <v>46206</v>
      </c>
      <c r="I628" s="22" t="inlineStr">
        <is>
          <t>설명회</t>
        </is>
      </c>
      <c r="J628" s="22" t="inlineStr">
        <is>
          <t>고1 수능기초반</t>
        </is>
      </c>
      <c r="K628" s="23" t="inlineStr"/>
      <c r="L628" s="22" t="inlineStr">
        <is>
          <t>설명회 신청</t>
        </is>
      </c>
      <c r="M628" s="22" t="inlineStr"/>
      <c r="N628" s="25" t="inlineStr"/>
      <c r="O628" s="26">
        <f>IF(COUNTA(B628:F628)=0,"",IF(AND(B628="",E628=""),"이름을 적어 주세요",IF(F628="","연락처가 없어요",IF(NOT(AND(LEN(F628)=13,LEFT(F628,4)="010-",MID(F628,9,1)="-",ISNUMBER(--SUBSTITUTE(F628,"-","")))),"번호를 010-0000-0000으로",IF(AND(B628&lt;&gt;"",COUNTIFS($F$5:$F$1534,F628,$B$5:$B$1534,B628)&gt;1),"같은 학생이 또 있어요",IF(AND(ISNUMBER(G628),ISNUMBER(H628),H628&lt;G628),"마지막 연락이 처음보다 빨라요",""))))))</f>
        <v/>
      </c>
    </row>
    <row r="629" ht="20" customHeight="1">
      <c r="A629" s="21">
        <f>IF(COUNTA(B629:F629)=0,"",ROW()-4)</f>
        <v/>
      </c>
      <c r="B629" s="22" t="inlineStr"/>
      <c r="C629" s="23" t="inlineStr">
        <is>
          <t>초5</t>
        </is>
      </c>
      <c r="D629" s="22" t="inlineStr"/>
      <c r="E629" s="22" t="inlineStr">
        <is>
          <t>이민수</t>
        </is>
      </c>
      <c r="F629" s="22" t="inlineStr">
        <is>
          <t>010-3327-9421</t>
        </is>
      </c>
      <c r="G629" s="24" t="n">
        <v>46206</v>
      </c>
      <c r="H629" s="24" t="n">
        <v>46206</v>
      </c>
      <c r="I629" s="22" t="inlineStr">
        <is>
          <t>설명회</t>
        </is>
      </c>
      <c r="J629" s="22" t="inlineStr">
        <is>
          <t>초등 문법반</t>
        </is>
      </c>
      <c r="K629" s="23" t="inlineStr"/>
      <c r="L629" s="22" t="inlineStr">
        <is>
          <t>설명회 신청</t>
        </is>
      </c>
      <c r="M629" s="22" t="inlineStr"/>
      <c r="N629" s="25" t="inlineStr"/>
      <c r="O629" s="26">
        <f>IF(COUNTA(B629:F629)=0,"",IF(AND(B629="",E629=""),"이름을 적어 주세요",IF(F629="","연락처가 없어요",IF(NOT(AND(LEN(F629)=13,LEFT(F629,4)="010-",MID(F629,9,1)="-",ISNUMBER(--SUBSTITUTE(F629,"-","")))),"번호를 010-0000-0000으로",IF(AND(B629&lt;&gt;"",COUNTIFS($F$5:$F$1534,F629,$B$5:$B$1534,B629)&gt;1),"같은 학생이 또 있어요",IF(AND(ISNUMBER(G629),ISNUMBER(H629),H629&lt;G629),"마지막 연락이 처음보다 빨라요",""))))))</f>
        <v/>
      </c>
    </row>
    <row r="630" ht="20" customHeight="1">
      <c r="A630" s="21">
        <f>IF(COUNTA(B630:F630)=0,"",ROW()-4)</f>
        <v/>
      </c>
      <c r="B630" s="22" t="inlineStr">
        <is>
          <t>장이준</t>
        </is>
      </c>
      <c r="C630" s="23" t="inlineStr">
        <is>
          <t>중1</t>
        </is>
      </c>
      <c r="D630" s="22" t="inlineStr">
        <is>
          <t>해오름중</t>
        </is>
      </c>
      <c r="E630" s="22" t="inlineStr">
        <is>
          <t>박혜진</t>
        </is>
      </c>
      <c r="F630" s="22" t="inlineStr">
        <is>
          <t>010-3046-4325</t>
        </is>
      </c>
      <c r="G630" s="24" t="n">
        <v>46118</v>
      </c>
      <c r="H630" s="24" t="n">
        <v>46205</v>
      </c>
      <c r="I630" s="22" t="inlineStr">
        <is>
          <t>설명회·레벨테스트</t>
        </is>
      </c>
      <c r="J630" s="22" t="inlineStr">
        <is>
          <t>중등 서술형반</t>
        </is>
      </c>
      <c r="K630" s="23" t="inlineStr">
        <is>
          <t>C1</t>
        </is>
      </c>
      <c r="L630" s="22" t="inlineStr">
        <is>
          <t>레벨테스트 봄</t>
        </is>
      </c>
      <c r="M630" s="22" t="inlineStr"/>
      <c r="N630" s="25" t="inlineStr"/>
      <c r="O630" s="26">
        <f>IF(COUNTA(B630:F630)=0,"",IF(AND(B630="",E630=""),"이름을 적어 주세요",IF(F630="","연락처가 없어요",IF(NOT(AND(LEN(F630)=13,LEFT(F630,4)="010-",MID(F630,9,1)="-",ISNUMBER(--SUBSTITUTE(F630,"-","")))),"번호를 010-0000-0000으로",IF(AND(B630&lt;&gt;"",COUNTIFS($F$5:$F$1534,F630,$B$5:$B$1534,B630)&gt;1),"같은 학생이 또 있어요",IF(AND(ISNUMBER(G630),ISNUMBER(H630),H630&lt;G630),"마지막 연락이 처음보다 빨라요",""))))))</f>
        <v/>
      </c>
    </row>
    <row r="631" ht="20" customHeight="1">
      <c r="A631" s="21">
        <f>IF(COUNTA(B631:F631)=0,"",ROW()-4)</f>
        <v/>
      </c>
      <c r="B631" s="22" t="inlineStr">
        <is>
          <t>정은서</t>
        </is>
      </c>
      <c r="C631" s="23" t="inlineStr">
        <is>
          <t>초5</t>
        </is>
      </c>
      <c r="D631" s="22" t="inlineStr"/>
      <c r="E631" s="22" t="inlineStr"/>
      <c r="F631" s="22" t="inlineStr">
        <is>
          <t>010-8632-6491</t>
        </is>
      </c>
      <c r="G631" s="24" t="n">
        <v>46205</v>
      </c>
      <c r="H631" s="24" t="n">
        <v>46205</v>
      </c>
      <c r="I631" s="22" t="inlineStr">
        <is>
          <t>레벨테스트</t>
        </is>
      </c>
      <c r="J631" s="22" t="inlineStr"/>
      <c r="K631" s="23" t="inlineStr">
        <is>
          <t>A1</t>
        </is>
      </c>
      <c r="L631" s="22" t="inlineStr">
        <is>
          <t>레벨테스트 봄</t>
        </is>
      </c>
      <c r="M631" s="22" t="inlineStr"/>
      <c r="N631" s="25" t="inlineStr"/>
      <c r="O631" s="26">
        <f>IF(COUNTA(B631:F631)=0,"",IF(AND(B631="",E631=""),"이름을 적어 주세요",IF(F631="","연락처가 없어요",IF(NOT(AND(LEN(F631)=13,LEFT(F631,4)="010-",MID(F631,9,1)="-",ISNUMBER(--SUBSTITUTE(F631,"-","")))),"번호를 010-0000-0000으로",IF(AND(B631&lt;&gt;"",COUNTIFS($F$5:$F$1534,F631,$B$5:$B$1534,B631)&gt;1),"같은 학생이 또 있어요",IF(AND(ISNUMBER(G631),ISNUMBER(H631),H631&lt;G631),"마지막 연락이 처음보다 빨라요",""))))))</f>
        <v/>
      </c>
    </row>
    <row r="632" ht="20" customHeight="1">
      <c r="A632" s="21">
        <f>IF(COUNTA(B632:F632)=0,"",ROW()-4)</f>
        <v/>
      </c>
      <c r="B632" s="22" t="inlineStr">
        <is>
          <t>김예준</t>
        </is>
      </c>
      <c r="C632" s="23" t="inlineStr">
        <is>
          <t>초5</t>
        </is>
      </c>
      <c r="D632" s="22" t="inlineStr">
        <is>
          <t>새봄초</t>
        </is>
      </c>
      <c r="E632" s="22" t="inlineStr">
        <is>
          <t>곽씨 어머님</t>
        </is>
      </c>
      <c r="F632" s="22" t="inlineStr">
        <is>
          <t>010-5204-8011</t>
        </is>
      </c>
      <c r="G632" s="24" t="n">
        <v>46183</v>
      </c>
      <c r="H632" s="24" t="n">
        <v>46204</v>
      </c>
      <c r="I632" s="22" t="inlineStr">
        <is>
          <t>전화·레벨테스트</t>
        </is>
      </c>
      <c r="J632" s="22" t="inlineStr"/>
      <c r="K632" s="23" t="inlineStr">
        <is>
          <t>B2</t>
        </is>
      </c>
      <c r="L632" s="22" t="inlineStr">
        <is>
          <t>레벨테스트 봄</t>
        </is>
      </c>
      <c r="M632" s="22" t="inlineStr">
        <is>
          <t>6/10 셔틀 문의</t>
        </is>
      </c>
      <c r="N632" s="25" t="inlineStr"/>
      <c r="O632" s="26">
        <f>IF(COUNTA(B632:F632)=0,"",IF(AND(B632="",E632=""),"이름을 적어 주세요",IF(F632="","연락처가 없어요",IF(NOT(AND(LEN(F632)=13,LEFT(F632,4)="010-",MID(F632,9,1)="-",ISNUMBER(--SUBSTITUTE(F632,"-","")))),"번호를 010-0000-0000으로",IF(AND(B632&lt;&gt;"",COUNTIFS($F$5:$F$1534,F632,$B$5:$B$1534,B632)&gt;1),"같은 학생이 또 있어요",IF(AND(ISNUMBER(G632),ISNUMBER(H632),H632&lt;G632),"마지막 연락이 처음보다 빨라요",""))))))</f>
        <v/>
      </c>
    </row>
    <row r="633" ht="20" customHeight="1">
      <c r="A633" s="21">
        <f>IF(COUNTA(B633:F633)=0,"",ROW()-4)</f>
        <v/>
      </c>
      <c r="B633" s="22" t="inlineStr">
        <is>
          <t>박지우</t>
        </is>
      </c>
      <c r="C633" s="23" t="inlineStr">
        <is>
          <t>초3</t>
        </is>
      </c>
      <c r="D633" s="22" t="inlineStr">
        <is>
          <t>한빛초</t>
        </is>
      </c>
      <c r="E633" s="22" t="inlineStr">
        <is>
          <t>최영수</t>
        </is>
      </c>
      <c r="F633" s="22" t="inlineStr">
        <is>
          <t>010-8868-1410</t>
        </is>
      </c>
      <c r="G633" s="24" t="n">
        <v>46180</v>
      </c>
      <c r="H633" s="24" t="n">
        <v>46204</v>
      </c>
      <c r="I633" s="22" t="inlineStr">
        <is>
          <t>설명회·레벨테스트</t>
        </is>
      </c>
      <c r="J633" s="22" t="inlineStr">
        <is>
          <t>초등 리딩반</t>
        </is>
      </c>
      <c r="K633" s="23" t="inlineStr">
        <is>
          <t>B1</t>
        </is>
      </c>
      <c r="L633" s="22" t="inlineStr">
        <is>
          <t>레벨테스트 봄</t>
        </is>
      </c>
      <c r="M633" s="22" t="inlineStr"/>
      <c r="N633" s="25" t="inlineStr"/>
      <c r="O633" s="26">
        <f>IF(COUNTA(B633:F633)=0,"",IF(AND(B633="",E633=""),"이름을 적어 주세요",IF(F633="","연락처가 없어요",IF(NOT(AND(LEN(F633)=13,LEFT(F633,4)="010-",MID(F633,9,1)="-",ISNUMBER(--SUBSTITUTE(F633,"-","")))),"번호를 010-0000-0000으로",IF(AND(B633&lt;&gt;"",COUNTIFS($F$5:$F$1534,F633,$B$5:$B$1534,B633)&gt;1),"같은 학생이 또 있어요",IF(AND(ISNUMBER(G633),ISNUMBER(H633),H633&lt;G633),"마지막 연락이 처음보다 빨라요",""))))))</f>
        <v/>
      </c>
    </row>
    <row r="634" ht="20" customHeight="1">
      <c r="A634" s="21">
        <f>IF(COUNTA(B634:F634)=0,"",ROW()-4)</f>
        <v/>
      </c>
      <c r="B634" s="22" t="inlineStr">
        <is>
          <t>장주원</t>
        </is>
      </c>
      <c r="C634" s="23" t="inlineStr">
        <is>
          <t>중1</t>
        </is>
      </c>
      <c r="D634" s="22" t="inlineStr">
        <is>
          <t>새봄중</t>
        </is>
      </c>
      <c r="E634" s="22" t="inlineStr"/>
      <c r="F634" s="22" t="inlineStr">
        <is>
          <t>010-8442-5139</t>
        </is>
      </c>
      <c r="G634" s="24" t="n">
        <v>46204</v>
      </c>
      <c r="H634" s="24" t="n">
        <v>46204</v>
      </c>
      <c r="I634" s="22" t="inlineStr">
        <is>
          <t>레벨테스트</t>
        </is>
      </c>
      <c r="J634" s="22" t="inlineStr"/>
      <c r="K634" s="23" t="inlineStr">
        <is>
          <t>A2</t>
        </is>
      </c>
      <c r="L634" s="22" t="inlineStr">
        <is>
          <t>레벨테스트 봄</t>
        </is>
      </c>
      <c r="M634" s="22" t="inlineStr"/>
      <c r="N634" s="25" t="inlineStr"/>
      <c r="O634" s="26">
        <f>IF(COUNTA(B634:F634)=0,"",IF(AND(B634="",E634=""),"이름을 적어 주세요",IF(F634="","연락처가 없어요",IF(NOT(AND(LEN(F634)=13,LEFT(F634,4)="010-",MID(F634,9,1)="-",ISNUMBER(--SUBSTITUTE(F634,"-","")))),"번호를 010-0000-0000으로",IF(AND(B634&lt;&gt;"",COUNTIFS($F$5:$F$1534,F634,$B$5:$B$1534,B634)&gt;1),"같은 학생이 또 있어요",IF(AND(ISNUMBER(G634),ISNUMBER(H634),H634&lt;G634),"마지막 연락이 처음보다 빨라요",""))))))</f>
        <v/>
      </c>
    </row>
    <row r="635" ht="20" customHeight="1">
      <c r="A635" s="21">
        <f>IF(COUNTA(B635:F635)=0,"",ROW()-4)</f>
        <v/>
      </c>
      <c r="B635" s="22" t="inlineStr">
        <is>
          <t>제도현</t>
        </is>
      </c>
      <c r="C635" s="23" t="inlineStr">
        <is>
          <t>중3</t>
        </is>
      </c>
      <c r="D635" s="22" t="inlineStr">
        <is>
          <t>숲길중</t>
        </is>
      </c>
      <c r="E635" s="22" t="inlineStr"/>
      <c r="F635" s="22" t="inlineStr">
        <is>
          <t>010-7421-9166</t>
        </is>
      </c>
      <c r="G635" s="24" t="n">
        <v>46204</v>
      </c>
      <c r="H635" s="24" t="n">
        <v>46204</v>
      </c>
      <c r="I635" s="22" t="inlineStr">
        <is>
          <t>레벨테스트</t>
        </is>
      </c>
      <c r="J635" s="22" t="inlineStr"/>
      <c r="K635" s="23" t="inlineStr">
        <is>
          <t>B1</t>
        </is>
      </c>
      <c r="L635" s="22" t="inlineStr">
        <is>
          <t>레벨테스트 봄</t>
        </is>
      </c>
      <c r="M635" s="22" t="inlineStr"/>
      <c r="N635" s="25" t="inlineStr"/>
      <c r="O635" s="26">
        <f>IF(COUNTA(B635:F635)=0,"",IF(AND(B635="",E635=""),"이름을 적어 주세요",IF(F635="","연락처가 없어요",IF(NOT(AND(LEN(F635)=13,LEFT(F635,4)="010-",MID(F635,9,1)="-",ISNUMBER(--SUBSTITUTE(F635,"-","")))),"번호를 010-0000-0000으로",IF(AND(B635&lt;&gt;"",COUNTIFS($F$5:$F$1534,F635,$B$5:$B$1534,B635)&gt;1),"같은 학생이 또 있어요",IF(AND(ISNUMBER(G635),ISNUMBER(H635),H635&lt;G635),"마지막 연락이 처음보다 빨라요",""))))))</f>
        <v/>
      </c>
    </row>
    <row r="636" ht="20" customHeight="1">
      <c r="A636" s="21">
        <f>IF(COUNTA(B636:F636)=0,"",ROW()-4)</f>
        <v/>
      </c>
      <c r="B636" s="22" t="inlineStr"/>
      <c r="C636" s="23" t="inlineStr">
        <is>
          <t>초6</t>
        </is>
      </c>
      <c r="D636" s="22" t="inlineStr"/>
      <c r="E636" s="22" t="inlineStr">
        <is>
          <t>류수경</t>
        </is>
      </c>
      <c r="F636" s="22" t="inlineStr">
        <is>
          <t>010-3512-2092</t>
        </is>
      </c>
      <c r="G636" s="24" t="n">
        <v>46204</v>
      </c>
      <c r="H636" s="24" t="n">
        <v>46204</v>
      </c>
      <c r="I636" s="22" t="inlineStr">
        <is>
          <t>설명회</t>
        </is>
      </c>
      <c r="J636" s="22" t="inlineStr">
        <is>
          <t>초등 문법반</t>
        </is>
      </c>
      <c r="K636" s="23" t="inlineStr"/>
      <c r="L636" s="22" t="inlineStr">
        <is>
          <t>설명회 신청</t>
        </is>
      </c>
      <c r="M636" s="22" t="inlineStr"/>
      <c r="N636" s="25" t="inlineStr"/>
      <c r="O636" s="26">
        <f>IF(COUNTA(B636:F636)=0,"",IF(AND(B636="",E636=""),"이름을 적어 주세요",IF(F636="","연락처가 없어요",IF(NOT(AND(LEN(F636)=13,LEFT(F636,4)="010-",MID(F636,9,1)="-",ISNUMBER(--SUBSTITUTE(F636,"-","")))),"번호를 010-0000-0000으로",IF(AND(B636&lt;&gt;"",COUNTIFS($F$5:$F$1534,F636,$B$5:$B$1534,B636)&gt;1),"같은 학생이 또 있어요",IF(AND(ISNUMBER(G636),ISNUMBER(H636),H636&lt;G636),"마지막 연락이 처음보다 빨라요",""))))))</f>
        <v/>
      </c>
    </row>
    <row r="637" ht="20" customHeight="1">
      <c r="A637" s="21">
        <f>IF(COUNTA(B637:F637)=0,"",ROW()-4)</f>
        <v/>
      </c>
      <c r="B637" s="22" t="inlineStr">
        <is>
          <t>송가온</t>
        </is>
      </c>
      <c r="C637" s="23" t="inlineStr">
        <is>
          <t>초4</t>
        </is>
      </c>
      <c r="D637" s="22" t="inlineStr">
        <is>
          <t>누리초</t>
        </is>
      </c>
      <c r="E637" s="22" t="inlineStr">
        <is>
          <t>엄현주</t>
        </is>
      </c>
      <c r="F637" s="22" t="inlineStr">
        <is>
          <t>010-8817-0456</t>
        </is>
      </c>
      <c r="G637" s="24" t="n">
        <v>46145</v>
      </c>
      <c r="H637" s="24" t="n">
        <v>46203</v>
      </c>
      <c r="I637" s="22" t="inlineStr">
        <is>
          <t>설명회·레벨테스트</t>
        </is>
      </c>
      <c r="J637" s="22" t="inlineStr">
        <is>
          <t>초등 문법반</t>
        </is>
      </c>
      <c r="K637" s="23" t="inlineStr">
        <is>
          <t>A1</t>
        </is>
      </c>
      <c r="L637" s="22" t="inlineStr">
        <is>
          <t>레벨테스트 봄</t>
        </is>
      </c>
      <c r="M637" s="22" t="inlineStr"/>
      <c r="N637" s="25" t="inlineStr"/>
      <c r="O637" s="26">
        <f>IF(COUNTA(B637:F637)=0,"",IF(AND(B637="",E637=""),"이름을 적어 주세요",IF(F637="","연락처가 없어요",IF(NOT(AND(LEN(F637)=13,LEFT(F637,4)="010-",MID(F637,9,1)="-",ISNUMBER(--SUBSTITUTE(F637,"-","")))),"번호를 010-0000-0000으로",IF(AND(B637&lt;&gt;"",COUNTIFS($F$5:$F$1534,F637,$B$5:$B$1534,B637)&gt;1),"같은 학생이 또 있어요",IF(AND(ISNUMBER(G637),ISNUMBER(H637),H637&lt;G637),"마지막 연락이 처음보다 빨라요",""))))))</f>
        <v/>
      </c>
    </row>
    <row r="638" ht="20" customHeight="1">
      <c r="A638" s="21">
        <f>IF(COUNTA(B638:F638)=0,"",ROW()-4)</f>
        <v/>
      </c>
      <c r="B638" s="22" t="inlineStr">
        <is>
          <t>박서현</t>
        </is>
      </c>
      <c r="C638" s="23" t="inlineStr">
        <is>
          <t>중1</t>
        </is>
      </c>
      <c r="D638" s="22" t="inlineStr">
        <is>
          <t>숲길중</t>
        </is>
      </c>
      <c r="E638" s="22" t="inlineStr"/>
      <c r="F638" s="22" t="inlineStr">
        <is>
          <t>010-3412-2706</t>
        </is>
      </c>
      <c r="G638" s="24" t="n">
        <v>46203</v>
      </c>
      <c r="H638" s="24" t="n">
        <v>46203</v>
      </c>
      <c r="I638" s="22" t="inlineStr">
        <is>
          <t>레벨테스트</t>
        </is>
      </c>
      <c r="J638" s="22" t="inlineStr"/>
      <c r="K638" s="23" t="inlineStr">
        <is>
          <t>A1</t>
        </is>
      </c>
      <c r="L638" s="22" t="inlineStr">
        <is>
          <t>레벨테스트 봄</t>
        </is>
      </c>
      <c r="M638" s="22" t="inlineStr"/>
      <c r="N638" s="25" t="inlineStr"/>
      <c r="O638" s="26">
        <f>IF(COUNTA(B638:F638)=0,"",IF(AND(B638="",E638=""),"이름을 적어 주세요",IF(F638="","연락처가 없어요",IF(NOT(AND(LEN(F638)=13,LEFT(F638,4)="010-",MID(F638,9,1)="-",ISNUMBER(--SUBSTITUTE(F638,"-","")))),"번호를 010-0000-0000으로",IF(AND(B638&lt;&gt;"",COUNTIFS($F$5:$F$1534,F638,$B$5:$B$1534,B638)&gt;1),"같은 학생이 또 있어요",IF(AND(ISNUMBER(G638),ISNUMBER(H638),H638&lt;G638),"마지막 연락이 처음보다 빨라요",""))))))</f>
        <v/>
      </c>
    </row>
    <row r="639" ht="20" customHeight="1">
      <c r="A639" s="21">
        <f>IF(COUNTA(B639:F639)=0,"",ROW()-4)</f>
        <v/>
      </c>
      <c r="B639" s="22" t="inlineStr">
        <is>
          <t>신지우</t>
        </is>
      </c>
      <c r="C639" s="23" t="inlineStr">
        <is>
          <t>초5</t>
        </is>
      </c>
      <c r="D639" s="22" t="inlineStr">
        <is>
          <t>한빛초</t>
        </is>
      </c>
      <c r="E639" s="22" t="inlineStr">
        <is>
          <t>이지훈</t>
        </is>
      </c>
      <c r="F639" s="22" t="inlineStr">
        <is>
          <t>010-6486-7597</t>
        </is>
      </c>
      <c r="G639" s="24" t="n">
        <v>46090</v>
      </c>
      <c r="H639" s="24" t="n">
        <v>46202</v>
      </c>
      <c r="I639" s="22" t="inlineStr">
        <is>
          <t>전화·설명회·레벨테스트</t>
        </is>
      </c>
      <c r="J639" s="22" t="inlineStr">
        <is>
          <t>초등 리딩반</t>
        </is>
      </c>
      <c r="K639" s="23" t="inlineStr">
        <is>
          <t>B2</t>
        </is>
      </c>
      <c r="L639" s="22" t="inlineStr">
        <is>
          <t>레벨테스트 봄</t>
        </is>
      </c>
      <c r="M639" s="22" t="inlineStr">
        <is>
          <t>6/29 셔틀 문의</t>
        </is>
      </c>
      <c r="N639" s="25" t="inlineStr"/>
      <c r="O639" s="26">
        <f>IF(COUNTA(B639:F639)=0,"",IF(AND(B639="",E639=""),"이름을 적어 주세요",IF(F639="","연락처가 없어요",IF(NOT(AND(LEN(F639)=13,LEFT(F639,4)="010-",MID(F639,9,1)="-",ISNUMBER(--SUBSTITUTE(F639,"-","")))),"번호를 010-0000-0000으로",IF(AND(B639&lt;&gt;"",COUNTIFS($F$5:$F$1534,F639,$B$5:$B$1534,B639)&gt;1),"같은 학생이 또 있어요",IF(AND(ISNUMBER(G639),ISNUMBER(H639),H639&lt;G639),"마지막 연락이 처음보다 빨라요",""))))))</f>
        <v/>
      </c>
    </row>
    <row r="640" ht="20" customHeight="1">
      <c r="A640" s="21">
        <f>IF(COUNTA(B640:F640)=0,"",ROW()-4)</f>
        <v/>
      </c>
      <c r="B640" s="22" t="inlineStr">
        <is>
          <t>박예은</t>
        </is>
      </c>
      <c r="C640" s="23" t="inlineStr">
        <is>
          <t>초4</t>
        </is>
      </c>
      <c r="D640" s="22" t="inlineStr"/>
      <c r="E640" s="22" t="inlineStr">
        <is>
          <t>박소연</t>
        </is>
      </c>
      <c r="F640" s="22" t="inlineStr">
        <is>
          <t>010-7289-0443</t>
        </is>
      </c>
      <c r="G640" s="24" t="n">
        <v>46132</v>
      </c>
      <c r="H640" s="24" t="n">
        <v>46202</v>
      </c>
      <c r="I640" s="22" t="inlineStr">
        <is>
          <t>전화·레벨테스트</t>
        </is>
      </c>
      <c r="J640" s="22" t="inlineStr"/>
      <c r="K640" s="23" t="inlineStr">
        <is>
          <t>A2</t>
        </is>
      </c>
      <c r="L640" s="22" t="inlineStr">
        <is>
          <t>레벨테스트 봄</t>
        </is>
      </c>
      <c r="M640" s="22" t="inlineStr"/>
      <c r="N640" s="25" t="inlineStr"/>
      <c r="O640" s="26">
        <f>IF(COUNTA(B640:F640)=0,"",IF(AND(B640="",E640=""),"이름을 적어 주세요",IF(F640="","연락처가 없어요",IF(NOT(AND(LEN(F640)=13,LEFT(F640,4)="010-",MID(F640,9,1)="-",ISNUMBER(--SUBSTITUTE(F640,"-","")))),"번호를 010-0000-0000으로",IF(AND(B640&lt;&gt;"",COUNTIFS($F$5:$F$1534,F640,$B$5:$B$1534,B640)&gt;1),"같은 학생이 또 있어요",IF(AND(ISNUMBER(G640),ISNUMBER(H640),H640&lt;G640),"마지막 연락이 처음보다 빨라요",""))))))</f>
        <v/>
      </c>
    </row>
    <row r="641" ht="20" customHeight="1">
      <c r="A641" s="21">
        <f>IF(COUNTA(B641:F641)=0,"",ROW()-4)</f>
        <v/>
      </c>
      <c r="B641" s="22" t="inlineStr">
        <is>
          <t>김서연</t>
        </is>
      </c>
      <c r="C641" s="23" t="inlineStr">
        <is>
          <t>초5</t>
        </is>
      </c>
      <c r="D641" s="22" t="inlineStr">
        <is>
          <t>누리초</t>
        </is>
      </c>
      <c r="E641" s="22" t="inlineStr">
        <is>
          <t>이민정</t>
        </is>
      </c>
      <c r="F641" s="22" t="inlineStr">
        <is>
          <t>010-2498-3127</t>
        </is>
      </c>
      <c r="G641" s="24" t="n">
        <v>46161</v>
      </c>
      <c r="H641" s="24" t="n">
        <v>46202</v>
      </c>
      <c r="I641" s="22" t="inlineStr">
        <is>
          <t>설명회·레벨테스트</t>
        </is>
      </c>
      <c r="J641" s="22" t="inlineStr">
        <is>
          <t>초등 리딩반</t>
        </is>
      </c>
      <c r="K641" s="23" t="inlineStr">
        <is>
          <t>A1</t>
        </is>
      </c>
      <c r="L641" s="22" t="inlineStr">
        <is>
          <t>레벨테스트 봄</t>
        </is>
      </c>
      <c r="M641" s="22" t="inlineStr"/>
      <c r="N641" s="25" t="inlineStr"/>
      <c r="O641" s="26">
        <f>IF(COUNTA(B641:F641)=0,"",IF(AND(B641="",E641=""),"이름을 적어 주세요",IF(F641="","연락처가 없어요",IF(NOT(AND(LEN(F641)=13,LEFT(F641,4)="010-",MID(F641,9,1)="-",ISNUMBER(--SUBSTITUTE(F641,"-","")))),"번호를 010-0000-0000으로",IF(AND(B641&lt;&gt;"",COUNTIFS($F$5:$F$1534,F641,$B$5:$B$1534,B641)&gt;1),"같은 학생이 또 있어요",IF(AND(ISNUMBER(G641),ISNUMBER(H641),H641&lt;G641),"마지막 연락이 처음보다 빨라요",""))))))</f>
        <v/>
      </c>
    </row>
    <row r="642" ht="20" customHeight="1">
      <c r="A642" s="21">
        <f>IF(COUNTA(B642:F642)=0,"",ROW()-4)</f>
        <v/>
      </c>
      <c r="B642" s="22" t="inlineStr">
        <is>
          <t>장유나</t>
        </is>
      </c>
      <c r="C642" s="23" t="inlineStr">
        <is>
          <t>초6</t>
        </is>
      </c>
      <c r="D642" s="22" t="inlineStr">
        <is>
          <t>한빛초</t>
        </is>
      </c>
      <c r="E642" s="22" t="inlineStr">
        <is>
          <t>정지영</t>
        </is>
      </c>
      <c r="F642" s="22" t="inlineStr">
        <is>
          <t>010-2866-6787</t>
        </is>
      </c>
      <c r="G642" s="24" t="n">
        <v>46195</v>
      </c>
      <c r="H642" s="24" t="n">
        <v>46202</v>
      </c>
      <c r="I642" s="22" t="inlineStr">
        <is>
          <t>전화·레벨테스트</t>
        </is>
      </c>
      <c r="J642" s="22" t="inlineStr"/>
      <c r="K642" s="23" t="inlineStr">
        <is>
          <t>A2</t>
        </is>
      </c>
      <c r="L642" s="22" t="inlineStr">
        <is>
          <t>레벨테스트 봄</t>
        </is>
      </c>
      <c r="M642" s="22" t="inlineStr">
        <is>
          <t>6/29 다음 주 다시 전화 주기로</t>
        </is>
      </c>
      <c r="N642" s="25" t="inlineStr"/>
      <c r="O642" s="26">
        <f>IF(COUNTA(B642:F642)=0,"",IF(AND(B642="",E642=""),"이름을 적어 주세요",IF(F642="","연락처가 없어요",IF(NOT(AND(LEN(F642)=13,LEFT(F642,4)="010-",MID(F642,9,1)="-",ISNUMBER(--SUBSTITUTE(F642,"-","")))),"번호를 010-0000-0000으로",IF(AND(B642&lt;&gt;"",COUNTIFS($F$5:$F$1534,F642,$B$5:$B$1534,B642)&gt;1),"같은 학생이 또 있어요",IF(AND(ISNUMBER(G642),ISNUMBER(H642),H642&lt;G642),"마지막 연락이 처음보다 빨라요",""))))))</f>
        <v/>
      </c>
    </row>
    <row r="643" ht="20" customHeight="1">
      <c r="A643" s="21">
        <f>IF(COUNTA(B643:F643)=0,"",ROW()-4)</f>
        <v/>
      </c>
      <c r="B643" s="22" t="inlineStr">
        <is>
          <t>이하람</t>
        </is>
      </c>
      <c r="C643" s="23" t="inlineStr">
        <is>
          <t>초5</t>
        </is>
      </c>
      <c r="D643" s="22" t="inlineStr">
        <is>
          <t>새봄초</t>
        </is>
      </c>
      <c r="E643" s="22" t="inlineStr"/>
      <c r="F643" s="22" t="inlineStr">
        <is>
          <t>010-3374-1734</t>
        </is>
      </c>
      <c r="G643" s="24" t="n">
        <v>46202</v>
      </c>
      <c r="H643" s="24" t="n">
        <v>46202</v>
      </c>
      <c r="I643" s="22" t="inlineStr">
        <is>
          <t>레벨테스트</t>
        </is>
      </c>
      <c r="J643" s="22" t="inlineStr"/>
      <c r="K643" s="23" t="inlineStr">
        <is>
          <t>A2</t>
        </is>
      </c>
      <c r="L643" s="22" t="inlineStr">
        <is>
          <t>레벨테스트 봄</t>
        </is>
      </c>
      <c r="M643" s="22" t="inlineStr"/>
      <c r="N643" s="25" t="inlineStr"/>
      <c r="O643" s="26">
        <f>IF(COUNTA(B643:F643)=0,"",IF(AND(B643="",E643=""),"이름을 적어 주세요",IF(F643="","연락처가 없어요",IF(NOT(AND(LEN(F643)=13,LEFT(F643,4)="010-",MID(F643,9,1)="-",ISNUMBER(--SUBSTITUTE(F643,"-","")))),"번호를 010-0000-0000으로",IF(AND(B643&lt;&gt;"",COUNTIFS($F$5:$F$1534,F643,$B$5:$B$1534,B643)&gt;1),"같은 학생이 또 있어요",IF(AND(ISNUMBER(G643),ISNUMBER(H643),H643&lt;G643),"마지막 연락이 처음보다 빨라요",""))))))</f>
        <v/>
      </c>
    </row>
    <row r="644" ht="20" customHeight="1">
      <c r="A644" s="21">
        <f>IF(COUNTA(B644:F644)=0,"",ROW()-4)</f>
        <v/>
      </c>
      <c r="B644" s="22" t="inlineStr">
        <is>
          <t>이지유</t>
        </is>
      </c>
      <c r="C644" s="23" t="inlineStr">
        <is>
          <t>초5</t>
        </is>
      </c>
      <c r="D644" s="22" t="inlineStr">
        <is>
          <t>새봄초</t>
        </is>
      </c>
      <c r="E644" s="22" t="inlineStr"/>
      <c r="F644" s="22" t="inlineStr">
        <is>
          <t>010-4581-5861</t>
        </is>
      </c>
      <c r="G644" s="24" t="n">
        <v>46202</v>
      </c>
      <c r="H644" s="24" t="n">
        <v>46202</v>
      </c>
      <c r="I644" s="22" t="inlineStr">
        <is>
          <t>레벨테스트</t>
        </is>
      </c>
      <c r="J644" s="22" t="inlineStr"/>
      <c r="K644" s="23" t="inlineStr">
        <is>
          <t>B2</t>
        </is>
      </c>
      <c r="L644" s="22" t="inlineStr">
        <is>
          <t>레벨테스트 봄</t>
        </is>
      </c>
      <c r="M644" s="22" t="inlineStr"/>
      <c r="N644" s="25" t="inlineStr"/>
      <c r="O644" s="26">
        <f>IF(COUNTA(B644:F644)=0,"",IF(AND(B644="",E644=""),"이름을 적어 주세요",IF(F644="","연락처가 없어요",IF(NOT(AND(LEN(F644)=13,LEFT(F644,4)="010-",MID(F644,9,1)="-",ISNUMBER(--SUBSTITUTE(F644,"-","")))),"번호를 010-0000-0000으로",IF(AND(B644&lt;&gt;"",COUNTIFS($F$5:$F$1534,F644,$B$5:$B$1534,B644)&gt;1),"같은 학생이 또 있어요",IF(AND(ISNUMBER(G644),ISNUMBER(H644),H644&lt;G644),"마지막 연락이 처음보다 빨라요",""))))))</f>
        <v/>
      </c>
    </row>
    <row r="645" ht="20" customHeight="1">
      <c r="A645" s="21">
        <f>IF(COUNTA(B645:F645)=0,"",ROW()-4)</f>
        <v/>
      </c>
      <c r="B645" s="22" t="inlineStr"/>
      <c r="C645" s="23" t="inlineStr">
        <is>
          <t>중1</t>
        </is>
      </c>
      <c r="D645" s="22" t="inlineStr"/>
      <c r="E645" s="22" t="inlineStr">
        <is>
          <t>이동훈</t>
        </is>
      </c>
      <c r="F645" s="22" t="inlineStr">
        <is>
          <t>010-3757-8709</t>
        </is>
      </c>
      <c r="G645" s="24" t="n">
        <v>46202</v>
      </c>
      <c r="H645" s="24" t="n">
        <v>46202</v>
      </c>
      <c r="I645" s="22" t="inlineStr">
        <is>
          <t>설명회</t>
        </is>
      </c>
      <c r="J645" s="22" t="inlineStr">
        <is>
          <t>중등 서술형반</t>
        </is>
      </c>
      <c r="K645" s="23" t="inlineStr"/>
      <c r="L645" s="22" t="inlineStr">
        <is>
          <t>설명회 신청</t>
        </is>
      </c>
      <c r="M645" s="22" t="inlineStr"/>
      <c r="N645" s="25" t="inlineStr"/>
      <c r="O645" s="26">
        <f>IF(COUNTA(B645:F645)=0,"",IF(AND(B645="",E645=""),"이름을 적어 주세요",IF(F645="","연락처가 없어요",IF(NOT(AND(LEN(F645)=13,LEFT(F645,4)="010-",MID(F645,9,1)="-",ISNUMBER(--SUBSTITUTE(F645,"-","")))),"번호를 010-0000-0000으로",IF(AND(B645&lt;&gt;"",COUNTIFS($F$5:$F$1534,F645,$B$5:$B$1534,B645)&gt;1),"같은 학생이 또 있어요",IF(AND(ISNUMBER(G645),ISNUMBER(H645),H645&lt;G645),"마지막 연락이 처음보다 빨라요",""))))))</f>
        <v/>
      </c>
    </row>
    <row r="646" ht="20" customHeight="1">
      <c r="A646" s="21">
        <f>IF(COUNTA(B646:F646)=0,"",ROW()-4)</f>
        <v/>
      </c>
      <c r="B646" s="22" t="inlineStr"/>
      <c r="C646" s="23" t="inlineStr">
        <is>
          <t>초5</t>
        </is>
      </c>
      <c r="D646" s="22" t="inlineStr"/>
      <c r="E646" s="22" t="inlineStr">
        <is>
          <t>정진희</t>
        </is>
      </c>
      <c r="F646" s="22" t="inlineStr">
        <is>
          <t>010-4389-0175</t>
        </is>
      </c>
      <c r="G646" s="24" t="n">
        <v>46202</v>
      </c>
      <c r="H646" s="24" t="n">
        <v>46202</v>
      </c>
      <c r="I646" s="22" t="inlineStr">
        <is>
          <t>설명회</t>
        </is>
      </c>
      <c r="J646" s="22" t="inlineStr">
        <is>
          <t>초등 리딩반</t>
        </is>
      </c>
      <c r="K646" s="23" t="inlineStr"/>
      <c r="L646" s="22" t="inlineStr">
        <is>
          <t>설명회 신청</t>
        </is>
      </c>
      <c r="M646" s="22" t="inlineStr"/>
      <c r="N646" s="25" t="inlineStr"/>
      <c r="O646" s="26">
        <f>IF(COUNTA(B646:F646)=0,"",IF(AND(B646="",E646=""),"이름을 적어 주세요",IF(F646="","연락처가 없어요",IF(NOT(AND(LEN(F646)=13,LEFT(F646,4)="010-",MID(F646,9,1)="-",ISNUMBER(--SUBSTITUTE(F646,"-","")))),"번호를 010-0000-0000으로",IF(AND(B646&lt;&gt;"",COUNTIFS($F$5:$F$1534,F646,$B$5:$B$1534,B646)&gt;1),"같은 학생이 또 있어요",IF(AND(ISNUMBER(G646),ISNUMBER(H646),H646&lt;G646),"마지막 연락이 처음보다 빨라요",""))))))</f>
        <v/>
      </c>
    </row>
    <row r="647" ht="20" customHeight="1">
      <c r="A647" s="21">
        <f>IF(COUNTA(B647:F647)=0,"",ROW()-4)</f>
        <v/>
      </c>
      <c r="B647" s="22" t="inlineStr">
        <is>
          <t>차시아</t>
        </is>
      </c>
      <c r="C647" s="23" t="inlineStr">
        <is>
          <t>중3</t>
        </is>
      </c>
      <c r="D647" s="22" t="inlineStr">
        <is>
          <t>해오름중</t>
        </is>
      </c>
      <c r="E647" s="22" t="inlineStr">
        <is>
          <t>박현철</t>
        </is>
      </c>
      <c r="F647" s="22" t="inlineStr">
        <is>
          <t>010-6776-9777</t>
        </is>
      </c>
      <c r="G647" s="24" t="n">
        <v>46132</v>
      </c>
      <c r="H647" s="24" t="n">
        <v>46201</v>
      </c>
      <c r="I647" s="22" t="inlineStr">
        <is>
          <t>전화·설명회·레벨테스트</t>
        </is>
      </c>
      <c r="J647" s="22" t="inlineStr">
        <is>
          <t>고1 수능기초반</t>
        </is>
      </c>
      <c r="K647" s="23" t="inlineStr">
        <is>
          <t>A2</t>
        </is>
      </c>
      <c r="L647" s="22" t="inlineStr">
        <is>
          <t>레벨테스트 봄</t>
        </is>
      </c>
      <c r="M647" s="22" t="inlineStr">
        <is>
          <t>4/20 주 2회 원함</t>
        </is>
      </c>
      <c r="N647" s="25" t="inlineStr"/>
      <c r="O647" s="26">
        <f>IF(COUNTA(B647:F647)=0,"",IF(AND(B647="",E647=""),"이름을 적어 주세요",IF(F647="","연락처가 없어요",IF(NOT(AND(LEN(F647)=13,LEFT(F647,4)="010-",MID(F647,9,1)="-",ISNUMBER(--SUBSTITUTE(F647,"-","")))),"번호를 010-0000-0000으로",IF(AND(B647&lt;&gt;"",COUNTIFS($F$5:$F$1534,F647,$B$5:$B$1534,B647)&gt;1),"같은 학생이 또 있어요",IF(AND(ISNUMBER(G647),ISNUMBER(H647),H647&lt;G647),"마지막 연락이 처음보다 빨라요",""))))))</f>
        <v/>
      </c>
    </row>
    <row r="648" ht="20" customHeight="1">
      <c r="A648" s="21">
        <f>IF(COUNTA(B648:F648)=0,"",ROW()-4)</f>
        <v/>
      </c>
      <c r="B648" s="22" t="inlineStr">
        <is>
          <t>김하윤</t>
        </is>
      </c>
      <c r="C648" s="23" t="inlineStr">
        <is>
          <t>초6</t>
        </is>
      </c>
      <c r="D648" s="22" t="inlineStr"/>
      <c r="E648" s="22" t="inlineStr">
        <is>
          <t>박씨 어머님</t>
        </is>
      </c>
      <c r="F648" s="22" t="inlineStr">
        <is>
          <t>010-3607-2606</t>
        </is>
      </c>
      <c r="G648" s="24" t="n">
        <v>46135</v>
      </c>
      <c r="H648" s="24" t="n">
        <v>46201</v>
      </c>
      <c r="I648" s="22" t="inlineStr">
        <is>
          <t>전화·설명회</t>
        </is>
      </c>
      <c r="J648" s="22" t="inlineStr">
        <is>
          <t>초등 문법반</t>
        </is>
      </c>
      <c r="K648" s="23" t="inlineStr"/>
      <c r="L648" s="22" t="inlineStr">
        <is>
          <t>설명회 신청</t>
        </is>
      </c>
      <c r="M648" s="22" t="inlineStr">
        <is>
          <t>4/23 내신 대비 시기 문의</t>
        </is>
      </c>
      <c r="N648" s="25" t="inlineStr"/>
      <c r="O648" s="26">
        <f>IF(COUNTA(B648:F648)=0,"",IF(AND(B648="",E648=""),"이름을 적어 주세요",IF(F648="","연락처가 없어요",IF(NOT(AND(LEN(F648)=13,LEFT(F648,4)="010-",MID(F648,9,1)="-",ISNUMBER(--SUBSTITUTE(F648,"-","")))),"번호를 010-0000-0000으로",IF(AND(B648&lt;&gt;"",COUNTIFS($F$5:$F$1534,F648,$B$5:$B$1534,B648)&gt;1),"같은 학생이 또 있어요",IF(AND(ISNUMBER(G648),ISNUMBER(H648),H648&lt;G648),"마지막 연락이 처음보다 빨라요",""))))))</f>
        <v/>
      </c>
    </row>
    <row r="649" ht="20" customHeight="1">
      <c r="A649" s="21">
        <f>IF(COUNTA(B649:F649)=0,"",ROW()-4)</f>
        <v/>
      </c>
      <c r="B649" s="22" t="inlineStr">
        <is>
          <t>박예준</t>
        </is>
      </c>
      <c r="C649" s="23" t="inlineStr">
        <is>
          <t>중1</t>
        </is>
      </c>
      <c r="D649" s="22" t="inlineStr">
        <is>
          <t>숲길중</t>
        </is>
      </c>
      <c r="E649" s="22" t="inlineStr">
        <is>
          <t>최씨 어머님</t>
        </is>
      </c>
      <c r="F649" s="22" t="inlineStr">
        <is>
          <t>010-7835-7836</t>
        </is>
      </c>
      <c r="G649" s="24" t="n">
        <v>46131</v>
      </c>
      <c r="H649" s="24" t="n">
        <v>46201</v>
      </c>
      <c r="I649" s="22" t="inlineStr">
        <is>
          <t>전화·설명회·레벨테스트</t>
        </is>
      </c>
      <c r="J649" s="22" t="inlineStr">
        <is>
          <t>중등 내신반</t>
        </is>
      </c>
      <c r="K649" s="23" t="inlineStr">
        <is>
          <t>B2</t>
        </is>
      </c>
      <c r="L649" s="22" t="inlineStr">
        <is>
          <t>레벨테스트 봄</t>
        </is>
      </c>
      <c r="M649" s="22" t="inlineStr">
        <is>
          <t>6/28 리딩 레벨 궁금해함</t>
        </is>
      </c>
      <c r="N649" s="25" t="inlineStr"/>
      <c r="O649" s="26">
        <f>IF(COUNTA(B649:F649)=0,"",IF(AND(B649="",E649=""),"이름을 적어 주세요",IF(F649="","연락처가 없어요",IF(NOT(AND(LEN(F649)=13,LEFT(F649,4)="010-",MID(F649,9,1)="-",ISNUMBER(--SUBSTITUTE(F649,"-","")))),"번호를 010-0000-0000으로",IF(AND(B649&lt;&gt;"",COUNTIFS($F$5:$F$1534,F649,$B$5:$B$1534,B649)&gt;1),"같은 학생이 또 있어요",IF(AND(ISNUMBER(G649),ISNUMBER(H649),H649&lt;G649),"마지막 연락이 처음보다 빨라요",""))))))</f>
        <v/>
      </c>
    </row>
    <row r="650" ht="20" customHeight="1">
      <c r="A650" s="21">
        <f>IF(COUNTA(B650:F650)=0,"",ROW()-4)</f>
        <v/>
      </c>
      <c r="B650" s="22" t="inlineStr">
        <is>
          <t>소민준</t>
        </is>
      </c>
      <c r="C650" s="23" t="inlineStr">
        <is>
          <t>초6</t>
        </is>
      </c>
      <c r="D650" s="22" t="inlineStr"/>
      <c r="E650" s="22" t="inlineStr">
        <is>
          <t>임정희</t>
        </is>
      </c>
      <c r="F650" s="22" t="inlineStr">
        <is>
          <t>010-2066-5445</t>
        </is>
      </c>
      <c r="G650" s="24" t="n">
        <v>46145</v>
      </c>
      <c r="H650" s="24" t="n">
        <v>46201</v>
      </c>
      <c r="I650" s="22" t="inlineStr">
        <is>
          <t>전화·설명회</t>
        </is>
      </c>
      <c r="J650" s="22" t="inlineStr">
        <is>
          <t>초등 문법반</t>
        </is>
      </c>
      <c r="K650" s="23" t="inlineStr"/>
      <c r="L650" s="22" t="inlineStr">
        <is>
          <t>설명회 신청</t>
        </is>
      </c>
      <c r="M650" s="22" t="inlineStr">
        <is>
          <t>5/3 레벨테스트 날짜 잡기로 / 6/28 내신 대비 시기 문의</t>
        </is>
      </c>
      <c r="N650" s="25" t="inlineStr"/>
      <c r="O650" s="26">
        <f>IF(COUNTA(B650:F650)=0,"",IF(AND(B650="",E650=""),"이름을 적어 주세요",IF(F650="","연락처가 없어요",IF(NOT(AND(LEN(F650)=13,LEFT(F650,4)="010-",MID(F650,9,1)="-",ISNUMBER(--SUBSTITUTE(F650,"-","")))),"번호를 010-0000-0000으로",IF(AND(B650&lt;&gt;"",COUNTIFS($F$5:$F$1534,F650,$B$5:$B$1534,B650)&gt;1),"같은 학생이 또 있어요",IF(AND(ISNUMBER(G650),ISNUMBER(H650),H650&lt;G650),"마지막 연락이 처음보다 빨라요",""))))))</f>
        <v/>
      </c>
    </row>
    <row r="651" ht="20" customHeight="1">
      <c r="A651" s="21">
        <f>IF(COUNTA(B651:F651)=0,"",ROW()-4)</f>
        <v/>
      </c>
      <c r="B651" s="22" t="inlineStr">
        <is>
          <t>김도윤</t>
        </is>
      </c>
      <c r="C651" s="23" t="inlineStr">
        <is>
          <t>중2</t>
        </is>
      </c>
      <c r="D651" s="22" t="inlineStr"/>
      <c r="E651" s="22" t="inlineStr">
        <is>
          <t>도성민</t>
        </is>
      </c>
      <c r="F651" s="22" t="inlineStr">
        <is>
          <t>010-2665-2951</t>
        </is>
      </c>
      <c r="G651" s="24" t="n">
        <v>46201</v>
      </c>
      <c r="H651" s="24" t="n">
        <v>46201</v>
      </c>
      <c r="I651" s="22" t="inlineStr">
        <is>
          <t>전화</t>
        </is>
      </c>
      <c r="J651" s="22" t="inlineStr"/>
      <c r="K651" s="23" t="inlineStr"/>
      <c r="L651" s="22" t="inlineStr">
        <is>
          <t>전화 상담</t>
        </is>
      </c>
      <c r="M651" s="22" t="inlineStr">
        <is>
          <t>6/28 주 2회 원함</t>
        </is>
      </c>
      <c r="N651" s="25" t="inlineStr"/>
      <c r="O651" s="26">
        <f>IF(COUNTA(B651:F651)=0,"",IF(AND(B651="",E651=""),"이름을 적어 주세요",IF(F651="","연락처가 없어요",IF(NOT(AND(LEN(F651)=13,LEFT(F651,4)="010-",MID(F651,9,1)="-",ISNUMBER(--SUBSTITUTE(F651,"-","")))),"번호를 010-0000-0000으로",IF(AND(B651&lt;&gt;"",COUNTIFS($F$5:$F$1534,F651,$B$5:$B$1534,B651)&gt;1),"같은 학생이 또 있어요",IF(AND(ISNUMBER(G651),ISNUMBER(H651),H651&lt;G651),"마지막 연락이 처음보다 빨라요",""))))))</f>
        <v/>
      </c>
    </row>
    <row r="652" ht="20" customHeight="1">
      <c r="A652" s="21">
        <f>IF(COUNTA(B652:F652)=0,"",ROW()-4)</f>
        <v/>
      </c>
      <c r="B652" s="22" t="inlineStr">
        <is>
          <t>장유찬</t>
        </is>
      </c>
      <c r="C652" s="23" t="inlineStr">
        <is>
          <t>초6</t>
        </is>
      </c>
      <c r="D652" s="22" t="inlineStr">
        <is>
          <t>새봄초</t>
        </is>
      </c>
      <c r="E652" s="22" t="inlineStr"/>
      <c r="F652" s="22" t="inlineStr">
        <is>
          <t>010-2772-6890</t>
        </is>
      </c>
      <c r="G652" s="24" t="n">
        <v>46201</v>
      </c>
      <c r="H652" s="24" t="n">
        <v>46201</v>
      </c>
      <c r="I652" s="22" t="inlineStr">
        <is>
          <t>레벨테스트</t>
        </is>
      </c>
      <c r="J652" s="22" t="inlineStr"/>
      <c r="K652" s="23" t="inlineStr">
        <is>
          <t>A2</t>
        </is>
      </c>
      <c r="L652" s="22" t="inlineStr">
        <is>
          <t>레벨테스트 봄</t>
        </is>
      </c>
      <c r="M652" s="22" t="inlineStr"/>
      <c r="N652" s="25" t="inlineStr"/>
      <c r="O652" s="26">
        <f>IF(COUNTA(B652:F652)=0,"",IF(AND(B652="",E652=""),"이름을 적어 주세요",IF(F652="","연락처가 없어요",IF(NOT(AND(LEN(F652)=13,LEFT(F652,4)="010-",MID(F652,9,1)="-",ISNUMBER(--SUBSTITUTE(F652,"-","")))),"번호를 010-0000-0000으로",IF(AND(B652&lt;&gt;"",COUNTIFS($F$5:$F$1534,F652,$B$5:$B$1534,B652)&gt;1),"같은 학생이 또 있어요",IF(AND(ISNUMBER(G652),ISNUMBER(H652),H652&lt;G652),"마지막 연락이 처음보다 빨라요",""))))))</f>
        <v/>
      </c>
    </row>
    <row r="653" ht="20" customHeight="1">
      <c r="A653" s="21">
        <f>IF(COUNTA(B653:F653)=0,"",ROW()-4)</f>
        <v/>
      </c>
      <c r="B653" s="22" t="inlineStr"/>
      <c r="C653" s="23" t="inlineStr">
        <is>
          <t>중1</t>
        </is>
      </c>
      <c r="D653" s="22" t="inlineStr"/>
      <c r="E653" s="22" t="inlineStr">
        <is>
          <t>송지영</t>
        </is>
      </c>
      <c r="F653" s="22" t="inlineStr">
        <is>
          <t>010-4298-1043</t>
        </is>
      </c>
      <c r="G653" s="24" t="n">
        <v>46201</v>
      </c>
      <c r="H653" s="24" t="n">
        <v>46201</v>
      </c>
      <c r="I653" s="22" t="inlineStr">
        <is>
          <t>설명회</t>
        </is>
      </c>
      <c r="J653" s="22" t="inlineStr">
        <is>
          <t>고1 수능기초반</t>
        </is>
      </c>
      <c r="K653" s="23" t="inlineStr"/>
      <c r="L653" s="22" t="inlineStr">
        <is>
          <t>설명회 신청</t>
        </is>
      </c>
      <c r="M653" s="22" t="inlineStr"/>
      <c r="N653" s="25" t="inlineStr"/>
      <c r="O653" s="26">
        <f>IF(COUNTA(B653:F653)=0,"",IF(AND(B653="",E653=""),"이름을 적어 주세요",IF(F653="","연락처가 없어요",IF(NOT(AND(LEN(F653)=13,LEFT(F653,4)="010-",MID(F653,9,1)="-",ISNUMBER(--SUBSTITUTE(F653,"-","")))),"번호를 010-0000-0000으로",IF(AND(B653&lt;&gt;"",COUNTIFS($F$5:$F$1534,F653,$B$5:$B$1534,B653)&gt;1),"같은 학생이 또 있어요",IF(AND(ISNUMBER(G653),ISNUMBER(H653),H653&lt;G653),"마지막 연락이 처음보다 빨라요",""))))))</f>
        <v/>
      </c>
    </row>
    <row r="654" ht="20" customHeight="1">
      <c r="A654" s="21">
        <f>IF(COUNTA(B654:F654)=0,"",ROW()-4)</f>
        <v/>
      </c>
      <c r="B654" s="22" t="inlineStr">
        <is>
          <t>권하윤</t>
        </is>
      </c>
      <c r="C654" s="23" t="inlineStr">
        <is>
          <t>중2</t>
        </is>
      </c>
      <c r="D654" s="22" t="inlineStr">
        <is>
          <t>숲길중</t>
        </is>
      </c>
      <c r="E654" s="22" t="inlineStr">
        <is>
          <t>박민수</t>
        </is>
      </c>
      <c r="F654" s="22" t="inlineStr">
        <is>
          <t>010-2241-2151</t>
        </is>
      </c>
      <c r="G654" s="24" t="n">
        <v>46117</v>
      </c>
      <c r="H654" s="24" t="n">
        <v>46200</v>
      </c>
      <c r="I654" s="22" t="inlineStr">
        <is>
          <t>설명회·레벨테스트</t>
        </is>
      </c>
      <c r="J654" s="22" t="inlineStr">
        <is>
          <t>중등 내신반</t>
        </is>
      </c>
      <c r="K654" s="23" t="inlineStr">
        <is>
          <t>B1</t>
        </is>
      </c>
      <c r="L654" s="22" t="inlineStr">
        <is>
          <t>레벨테스트 봄</t>
        </is>
      </c>
      <c r="M654" s="22" t="inlineStr"/>
      <c r="N654" s="25" t="inlineStr"/>
      <c r="O654" s="26">
        <f>IF(COUNTA(B654:F654)=0,"",IF(AND(B654="",E654=""),"이름을 적어 주세요",IF(F654="","연락처가 없어요",IF(NOT(AND(LEN(F654)=13,LEFT(F654,4)="010-",MID(F654,9,1)="-",ISNUMBER(--SUBSTITUTE(F654,"-","")))),"번호를 010-0000-0000으로",IF(AND(B654&lt;&gt;"",COUNTIFS($F$5:$F$1534,F654,$B$5:$B$1534,B654)&gt;1),"같은 학생이 또 있어요",IF(AND(ISNUMBER(G654),ISNUMBER(H654),H654&lt;G654),"마지막 연락이 처음보다 빨라요",""))))))</f>
        <v/>
      </c>
    </row>
    <row r="655" ht="20" customHeight="1">
      <c r="A655" s="21">
        <f>IF(COUNTA(B655:F655)=0,"",ROW()-4)</f>
        <v/>
      </c>
      <c r="B655" s="22" t="inlineStr">
        <is>
          <t>이예중</t>
        </is>
      </c>
      <c r="C655" s="23" t="inlineStr">
        <is>
          <t>초5</t>
        </is>
      </c>
      <c r="D655" s="22" t="inlineStr">
        <is>
          <t>한빛초</t>
        </is>
      </c>
      <c r="E655" s="22" t="inlineStr">
        <is>
          <t>엄씨 어머님</t>
        </is>
      </c>
      <c r="F655" s="22" t="inlineStr">
        <is>
          <t>010-9340-8268</t>
        </is>
      </c>
      <c r="G655" s="24" t="n">
        <v>46163</v>
      </c>
      <c r="H655" s="24" t="n">
        <v>46200</v>
      </c>
      <c r="I655" s="22" t="inlineStr">
        <is>
          <t>전화·레벨테스트</t>
        </is>
      </c>
      <c r="J655" s="22" t="inlineStr"/>
      <c r="K655" s="23" t="inlineStr">
        <is>
          <t>B1</t>
        </is>
      </c>
      <c r="L655" s="22" t="inlineStr">
        <is>
          <t>레벨테스트 봄</t>
        </is>
      </c>
      <c r="M655" s="22" t="inlineStr">
        <is>
          <t>5/21 설명회 안내함</t>
        </is>
      </c>
      <c r="N655" s="25" t="inlineStr">
        <is>
          <t>이름이 두 가지로 적힘: 이예중/이예준</t>
        </is>
      </c>
      <c r="O655" s="26">
        <f>IF(COUNTA(B655:F655)=0,"",IF(AND(B655="",E655=""),"이름을 적어 주세요",IF(F655="","연락처가 없어요",IF(NOT(AND(LEN(F655)=13,LEFT(F655,4)="010-",MID(F655,9,1)="-",ISNUMBER(--SUBSTITUTE(F655,"-","")))),"번호를 010-0000-0000으로",IF(AND(B655&lt;&gt;"",COUNTIFS($F$5:$F$1534,F655,$B$5:$B$1534,B655)&gt;1),"같은 학생이 또 있어요",IF(AND(ISNUMBER(G655),ISNUMBER(H655),H655&lt;G655),"마지막 연락이 처음보다 빨라요",""))))))</f>
        <v/>
      </c>
    </row>
    <row r="656" ht="20" customHeight="1">
      <c r="A656" s="21">
        <f>IF(COUNTA(B656:F656)=0,"",ROW()-4)</f>
        <v/>
      </c>
      <c r="B656" s="22" t="inlineStr">
        <is>
          <t>김지유</t>
        </is>
      </c>
      <c r="C656" s="23" t="inlineStr">
        <is>
          <t>초6</t>
        </is>
      </c>
      <c r="D656" s="22" t="inlineStr">
        <is>
          <t>새봄초</t>
        </is>
      </c>
      <c r="E656" s="22" t="inlineStr">
        <is>
          <t>오미영</t>
        </is>
      </c>
      <c r="F656" s="22" t="inlineStr">
        <is>
          <t>010-3098-9615</t>
        </is>
      </c>
      <c r="G656" s="24" t="n">
        <v>46175</v>
      </c>
      <c r="H656" s="24" t="n">
        <v>46200</v>
      </c>
      <c r="I656" s="22" t="inlineStr">
        <is>
          <t>설명회·레벨테스트</t>
        </is>
      </c>
      <c r="J656" s="22" t="inlineStr">
        <is>
          <t>초등 문법반</t>
        </is>
      </c>
      <c r="K656" s="23" t="inlineStr">
        <is>
          <t>A2</t>
        </is>
      </c>
      <c r="L656" s="22" t="inlineStr">
        <is>
          <t>레벨테스트 봄</t>
        </is>
      </c>
      <c r="M656" s="22" t="inlineStr"/>
      <c r="N656" s="25" t="inlineStr"/>
      <c r="O656" s="26">
        <f>IF(COUNTA(B656:F656)=0,"",IF(AND(B656="",E656=""),"이름을 적어 주세요",IF(F656="","연락처가 없어요",IF(NOT(AND(LEN(F656)=13,LEFT(F656,4)="010-",MID(F656,9,1)="-",ISNUMBER(--SUBSTITUTE(F656,"-","")))),"번호를 010-0000-0000으로",IF(AND(B656&lt;&gt;"",COUNTIFS($F$5:$F$1534,F656,$B$5:$B$1534,B656)&gt;1),"같은 학생이 또 있어요",IF(AND(ISNUMBER(G656),ISNUMBER(H656),H656&lt;G656),"마지막 연락이 처음보다 빨라요",""))))))</f>
        <v/>
      </c>
    </row>
    <row r="657" ht="20" customHeight="1">
      <c r="A657" s="21">
        <f>IF(COUNTA(B657:F657)=0,"",ROW()-4)</f>
        <v/>
      </c>
      <c r="B657" s="22" t="inlineStr">
        <is>
          <t>김아린</t>
        </is>
      </c>
      <c r="C657" s="23" t="inlineStr">
        <is>
          <t>초4</t>
        </is>
      </c>
      <c r="D657" s="22" t="inlineStr">
        <is>
          <t>숲길초</t>
        </is>
      </c>
      <c r="E657" s="22" t="inlineStr"/>
      <c r="F657" s="22" t="inlineStr">
        <is>
          <t>010-9068-5549</t>
        </is>
      </c>
      <c r="G657" s="24" t="n">
        <v>46200</v>
      </c>
      <c r="H657" s="24" t="n">
        <v>46200</v>
      </c>
      <c r="I657" s="22" t="inlineStr">
        <is>
          <t>레벨테스트</t>
        </is>
      </c>
      <c r="J657" s="22" t="inlineStr"/>
      <c r="K657" s="23" t="inlineStr">
        <is>
          <t>B2</t>
        </is>
      </c>
      <c r="L657" s="22" t="inlineStr">
        <is>
          <t>레벨테스트 봄</t>
        </is>
      </c>
      <c r="M657" s="22" t="inlineStr"/>
      <c r="N657" s="25" t="inlineStr"/>
      <c r="O657" s="26">
        <f>IF(COUNTA(B657:F657)=0,"",IF(AND(B657="",E657=""),"이름을 적어 주세요",IF(F657="","연락처가 없어요",IF(NOT(AND(LEN(F657)=13,LEFT(F657,4)="010-",MID(F657,9,1)="-",ISNUMBER(--SUBSTITUTE(F657,"-","")))),"번호를 010-0000-0000으로",IF(AND(B657&lt;&gt;"",COUNTIFS($F$5:$F$1534,F657,$B$5:$B$1534,B657)&gt;1),"같은 학생이 또 있어요",IF(AND(ISNUMBER(G657),ISNUMBER(H657),H657&lt;G657),"마지막 연락이 처음보다 빨라요",""))))))</f>
        <v/>
      </c>
    </row>
    <row r="658" ht="20" customHeight="1">
      <c r="A658" s="21">
        <f>IF(COUNTA(B658:F658)=0,"",ROW()-4)</f>
        <v/>
      </c>
      <c r="B658" s="22" t="inlineStr">
        <is>
          <t>김하은</t>
        </is>
      </c>
      <c r="C658" s="23" t="inlineStr">
        <is>
          <t>초3</t>
        </is>
      </c>
      <c r="D658" s="22" t="inlineStr"/>
      <c r="E658" s="22" t="inlineStr"/>
      <c r="F658" s="22" t="inlineStr">
        <is>
          <t>010-9596-7113</t>
        </is>
      </c>
      <c r="G658" s="24" t="n">
        <v>46200</v>
      </c>
      <c r="H658" s="24" t="n">
        <v>46200</v>
      </c>
      <c r="I658" s="22" t="inlineStr">
        <is>
          <t>레벨테스트</t>
        </is>
      </c>
      <c r="J658" s="22" t="inlineStr"/>
      <c r="K658" s="23" t="inlineStr">
        <is>
          <t>B2</t>
        </is>
      </c>
      <c r="L658" s="22" t="inlineStr">
        <is>
          <t>레벨테스트 봄</t>
        </is>
      </c>
      <c r="M658" s="22" t="inlineStr"/>
      <c r="N658" s="25" t="inlineStr"/>
      <c r="O658" s="26">
        <f>IF(COUNTA(B658:F658)=0,"",IF(AND(B658="",E658=""),"이름을 적어 주세요",IF(F658="","연락처가 없어요",IF(NOT(AND(LEN(F658)=13,LEFT(F658,4)="010-",MID(F658,9,1)="-",ISNUMBER(--SUBSTITUTE(F658,"-","")))),"번호를 010-0000-0000으로",IF(AND(B658&lt;&gt;"",COUNTIFS($F$5:$F$1534,F658,$B$5:$B$1534,B658)&gt;1),"같은 학생이 또 있어요",IF(AND(ISNUMBER(G658),ISNUMBER(H658),H658&lt;G658),"마지막 연락이 처음보다 빨라요",""))))))</f>
        <v/>
      </c>
    </row>
    <row r="659" ht="20" customHeight="1">
      <c r="A659" s="21">
        <f>IF(COUNTA(B659:F659)=0,"",ROW()-4)</f>
        <v/>
      </c>
      <c r="B659" s="22" t="inlineStr">
        <is>
          <t>김도현</t>
        </is>
      </c>
      <c r="C659" s="23" t="inlineStr">
        <is>
          <t>중3</t>
        </is>
      </c>
      <c r="D659" s="22" t="inlineStr">
        <is>
          <t>숲길중</t>
        </is>
      </c>
      <c r="E659" s="22" t="inlineStr"/>
      <c r="F659" s="22" t="inlineStr">
        <is>
          <t>010-4058-5811</t>
        </is>
      </c>
      <c r="G659" s="24" t="n">
        <v>46200</v>
      </c>
      <c r="H659" s="24" t="n">
        <v>46200</v>
      </c>
      <c r="I659" s="22" t="inlineStr">
        <is>
          <t>레벨테스트</t>
        </is>
      </c>
      <c r="J659" s="22" t="inlineStr"/>
      <c r="K659" s="23" t="inlineStr">
        <is>
          <t>A1</t>
        </is>
      </c>
      <c r="L659" s="22" t="inlineStr">
        <is>
          <t>레벨테스트 봄</t>
        </is>
      </c>
      <c r="M659" s="22" t="inlineStr"/>
      <c r="N659" s="25" t="inlineStr"/>
      <c r="O659" s="26">
        <f>IF(COUNTA(B659:F659)=0,"",IF(AND(B659="",E659=""),"이름을 적어 주세요",IF(F659="","연락처가 없어요",IF(NOT(AND(LEN(F659)=13,LEFT(F659,4)="010-",MID(F659,9,1)="-",ISNUMBER(--SUBSTITUTE(F659,"-","")))),"번호를 010-0000-0000으로",IF(AND(B659&lt;&gt;"",COUNTIFS($F$5:$F$1534,F659,$B$5:$B$1534,B659)&gt;1),"같은 학생이 또 있어요",IF(AND(ISNUMBER(G659),ISNUMBER(H659),H659&lt;G659),"마지막 연락이 처음보다 빨라요",""))))))</f>
        <v/>
      </c>
    </row>
    <row r="660" ht="20" customHeight="1">
      <c r="A660" s="21">
        <f>IF(COUNTA(B660:F660)=0,"",ROW()-4)</f>
        <v/>
      </c>
      <c r="B660" s="22" t="inlineStr"/>
      <c r="C660" s="23" t="inlineStr">
        <is>
          <t>중1</t>
        </is>
      </c>
      <c r="D660" s="22" t="inlineStr"/>
      <c r="E660" s="22" t="inlineStr">
        <is>
          <t>최태영</t>
        </is>
      </c>
      <c r="F660" s="22" t="inlineStr">
        <is>
          <t>010-3188-8923</t>
        </is>
      </c>
      <c r="G660" s="24" t="n">
        <v>46180</v>
      </c>
      <c r="H660" s="24" t="n">
        <v>46200</v>
      </c>
      <c r="I660" s="22" t="inlineStr">
        <is>
          <t>설명회</t>
        </is>
      </c>
      <c r="J660" s="22" t="inlineStr">
        <is>
          <t>중등 서술형반</t>
        </is>
      </c>
      <c r="K660" s="23" t="inlineStr"/>
      <c r="L660" s="22" t="inlineStr">
        <is>
          <t>설명회 신청</t>
        </is>
      </c>
      <c r="M660" s="22" t="inlineStr"/>
      <c r="N660" s="25" t="inlineStr"/>
      <c r="O660" s="26">
        <f>IF(COUNTA(B660:F660)=0,"",IF(AND(B660="",E660=""),"이름을 적어 주세요",IF(F660="","연락처가 없어요",IF(NOT(AND(LEN(F660)=13,LEFT(F660,4)="010-",MID(F660,9,1)="-",ISNUMBER(--SUBSTITUTE(F660,"-","")))),"번호를 010-0000-0000으로",IF(AND(B660&lt;&gt;"",COUNTIFS($F$5:$F$1534,F660,$B$5:$B$1534,B660)&gt;1),"같은 학생이 또 있어요",IF(AND(ISNUMBER(G660),ISNUMBER(H660),H660&lt;G660),"마지막 연락이 처음보다 빨라요",""))))))</f>
        <v/>
      </c>
    </row>
    <row r="661" ht="20" customHeight="1">
      <c r="A661" s="21">
        <f>IF(COUNTA(B661:F661)=0,"",ROW()-4)</f>
        <v/>
      </c>
      <c r="B661" s="22" t="inlineStr"/>
      <c r="C661" s="23" t="inlineStr">
        <is>
          <t>초4</t>
        </is>
      </c>
      <c r="D661" s="22" t="inlineStr"/>
      <c r="E661" s="22" t="inlineStr">
        <is>
          <t>엄윤희</t>
        </is>
      </c>
      <c r="F661" s="22" t="inlineStr">
        <is>
          <t>010-3760-3197</t>
        </is>
      </c>
      <c r="G661" s="24" t="n">
        <v>46200</v>
      </c>
      <c r="H661" s="24" t="n">
        <v>46200</v>
      </c>
      <c r="I661" s="22" t="inlineStr">
        <is>
          <t>설명회</t>
        </is>
      </c>
      <c r="J661" s="22" t="inlineStr">
        <is>
          <t>초등 문법반</t>
        </is>
      </c>
      <c r="K661" s="23" t="inlineStr"/>
      <c r="L661" s="22" t="inlineStr">
        <is>
          <t>설명회 신청</t>
        </is>
      </c>
      <c r="M661" s="22" t="inlineStr"/>
      <c r="N661" s="25" t="inlineStr"/>
      <c r="O661" s="26">
        <f>IF(COUNTA(B661:F661)=0,"",IF(AND(B661="",E661=""),"이름을 적어 주세요",IF(F661="","연락처가 없어요",IF(NOT(AND(LEN(F661)=13,LEFT(F661,4)="010-",MID(F661,9,1)="-",ISNUMBER(--SUBSTITUTE(F661,"-","")))),"번호를 010-0000-0000으로",IF(AND(B661&lt;&gt;"",COUNTIFS($F$5:$F$1534,F661,$B$5:$B$1534,B661)&gt;1),"같은 학생이 또 있어요",IF(AND(ISNUMBER(G661),ISNUMBER(H661),H661&lt;G661),"마지막 연락이 처음보다 빨라요",""))))))</f>
        <v/>
      </c>
    </row>
    <row r="662" ht="20" customHeight="1">
      <c r="A662" s="21">
        <f>IF(COUNTA(B662:F662)=0,"",ROW()-4)</f>
        <v/>
      </c>
      <c r="B662" s="22" t="inlineStr"/>
      <c r="C662" s="23" t="inlineStr">
        <is>
          <t>중2</t>
        </is>
      </c>
      <c r="D662" s="22" t="inlineStr"/>
      <c r="E662" s="22" t="inlineStr">
        <is>
          <t>나동훈</t>
        </is>
      </c>
      <c r="F662" s="22" t="inlineStr">
        <is>
          <t>010-8650-5998</t>
        </is>
      </c>
      <c r="G662" s="24" t="n">
        <v>46200</v>
      </c>
      <c r="H662" s="24" t="n">
        <v>46200</v>
      </c>
      <c r="I662" s="22" t="inlineStr">
        <is>
          <t>설명회</t>
        </is>
      </c>
      <c r="J662" s="22" t="inlineStr">
        <is>
          <t>중등 서술형반</t>
        </is>
      </c>
      <c r="K662" s="23" t="inlineStr"/>
      <c r="L662" s="22" t="inlineStr">
        <is>
          <t>설명회 신청</t>
        </is>
      </c>
      <c r="M662" s="22" t="inlineStr"/>
      <c r="N662" s="25" t="inlineStr"/>
      <c r="O662" s="26">
        <f>IF(COUNTA(B662:F662)=0,"",IF(AND(B662="",E662=""),"이름을 적어 주세요",IF(F662="","연락처가 없어요",IF(NOT(AND(LEN(F662)=13,LEFT(F662,4)="010-",MID(F662,9,1)="-",ISNUMBER(--SUBSTITUTE(F662,"-","")))),"번호를 010-0000-0000으로",IF(AND(B662&lt;&gt;"",COUNTIFS($F$5:$F$1534,F662,$B$5:$B$1534,B662)&gt;1),"같은 학생이 또 있어요",IF(AND(ISNUMBER(G662),ISNUMBER(H662),H662&lt;G662),"마지막 연락이 처음보다 빨라요",""))))))</f>
        <v/>
      </c>
    </row>
    <row r="663" ht="20" customHeight="1">
      <c r="A663" s="21">
        <f>IF(COUNTA(B663:F663)=0,"",ROW()-4)</f>
        <v/>
      </c>
      <c r="B663" s="22" t="inlineStr">
        <is>
          <t>윤시아</t>
        </is>
      </c>
      <c r="C663" s="23" t="inlineStr">
        <is>
          <t>초6</t>
        </is>
      </c>
      <c r="D663" s="22" t="inlineStr">
        <is>
          <t>새봄초</t>
        </is>
      </c>
      <c r="E663" s="22" t="inlineStr">
        <is>
          <t>정소연</t>
        </is>
      </c>
      <c r="F663" s="22" t="inlineStr">
        <is>
          <t>010-5027-9034</t>
        </is>
      </c>
      <c r="G663" s="24" t="n">
        <v>46097</v>
      </c>
      <c r="H663" s="24" t="n">
        <v>46199</v>
      </c>
      <c r="I663" s="22" t="inlineStr">
        <is>
          <t>전화·레벨테스트</t>
        </is>
      </c>
      <c r="J663" s="22" t="inlineStr"/>
      <c r="K663" s="23" t="inlineStr">
        <is>
          <t>A1</t>
        </is>
      </c>
      <c r="L663" s="22" t="inlineStr">
        <is>
          <t>레벨테스트 봄</t>
        </is>
      </c>
      <c r="M663" s="22" t="inlineStr">
        <is>
          <t>3/16 시간표 문자로 보내 드림</t>
        </is>
      </c>
      <c r="N663" s="25" t="inlineStr"/>
      <c r="O663" s="26">
        <f>IF(COUNTA(B663:F663)=0,"",IF(AND(B663="",E663=""),"이름을 적어 주세요",IF(F663="","연락처가 없어요",IF(NOT(AND(LEN(F663)=13,LEFT(F663,4)="010-",MID(F663,9,1)="-",ISNUMBER(--SUBSTITUTE(F663,"-","")))),"번호를 010-0000-0000으로",IF(AND(B663&lt;&gt;"",COUNTIFS($F$5:$F$1534,F663,$B$5:$B$1534,B663)&gt;1),"같은 학생이 또 있어요",IF(AND(ISNUMBER(G663),ISNUMBER(H663),H663&lt;G663),"마지막 연락이 처음보다 빨라요",""))))))</f>
        <v/>
      </c>
    </row>
    <row r="664" ht="20" customHeight="1">
      <c r="A664" s="21">
        <f>IF(COUNTA(B664:F664)=0,"",ROW()-4)</f>
        <v/>
      </c>
      <c r="B664" s="22" t="inlineStr">
        <is>
          <t>박채원</t>
        </is>
      </c>
      <c r="C664" s="23" t="inlineStr">
        <is>
          <t>초6</t>
        </is>
      </c>
      <c r="D664" s="22" t="inlineStr"/>
      <c r="E664" s="22" t="inlineStr">
        <is>
          <t>이현주</t>
        </is>
      </c>
      <c r="F664" s="22" t="inlineStr">
        <is>
          <t>010-7073-4966</t>
        </is>
      </c>
      <c r="G664" s="24" t="n">
        <v>46102</v>
      </c>
      <c r="H664" s="24" t="n">
        <v>46199</v>
      </c>
      <c r="I664" s="22" t="inlineStr">
        <is>
          <t>전화</t>
        </is>
      </c>
      <c r="J664" s="22" t="inlineStr"/>
      <c r="K664" s="23" t="inlineStr"/>
      <c r="L664" s="22" t="inlineStr">
        <is>
          <t>전화 상담</t>
        </is>
      </c>
      <c r="M664" s="22" t="inlineStr">
        <is>
          <t>3/21 리딩 레벨 궁금해함 / 6/26 주 2회 원함</t>
        </is>
      </c>
      <c r="N664" s="25" t="inlineStr"/>
      <c r="O664" s="26">
        <f>IF(COUNTA(B664:F664)=0,"",IF(AND(B664="",E664=""),"이름을 적어 주세요",IF(F664="","연락처가 없어요",IF(NOT(AND(LEN(F664)=13,LEFT(F664,4)="010-",MID(F664,9,1)="-",ISNUMBER(--SUBSTITUTE(F664,"-","")))),"번호를 010-0000-0000으로",IF(AND(B664&lt;&gt;"",COUNTIFS($F$5:$F$1534,F664,$B$5:$B$1534,B664)&gt;1),"같은 학생이 또 있어요",IF(AND(ISNUMBER(G664),ISNUMBER(H664),H664&lt;G664),"마지막 연락이 처음보다 빨라요",""))))))</f>
        <v/>
      </c>
    </row>
    <row r="665" ht="20" customHeight="1">
      <c r="A665" s="21">
        <f>IF(COUNTA(B665:F665)=0,"",ROW()-4)</f>
        <v/>
      </c>
      <c r="B665" s="22" t="inlineStr">
        <is>
          <t>김시우</t>
        </is>
      </c>
      <c r="C665" s="23" t="inlineStr">
        <is>
          <t>중2</t>
        </is>
      </c>
      <c r="D665" s="22" t="inlineStr">
        <is>
          <t>해오름중</t>
        </is>
      </c>
      <c r="E665" s="22" t="inlineStr">
        <is>
          <t>김혜진</t>
        </is>
      </c>
      <c r="F665" s="22" t="inlineStr">
        <is>
          <t>010-8130-3569</t>
        </is>
      </c>
      <c r="G665" s="24" t="n">
        <v>46087</v>
      </c>
      <c r="H665" s="24" t="n">
        <v>46199</v>
      </c>
      <c r="I665" s="22" t="inlineStr">
        <is>
          <t>설명회·레벨테스트</t>
        </is>
      </c>
      <c r="J665" s="22" t="inlineStr">
        <is>
          <t>중등 서술형반</t>
        </is>
      </c>
      <c r="K665" s="23" t="inlineStr">
        <is>
          <t>C1</t>
        </is>
      </c>
      <c r="L665" s="22" t="inlineStr">
        <is>
          <t>레벨테스트 봄</t>
        </is>
      </c>
      <c r="M665" s="22" t="inlineStr"/>
      <c r="N665" s="25" t="inlineStr"/>
      <c r="O665" s="26">
        <f>IF(COUNTA(B665:F665)=0,"",IF(AND(B665="",E665=""),"이름을 적어 주세요",IF(F665="","연락처가 없어요",IF(NOT(AND(LEN(F665)=13,LEFT(F665,4)="010-",MID(F665,9,1)="-",ISNUMBER(--SUBSTITUTE(F665,"-","")))),"번호를 010-0000-0000으로",IF(AND(B665&lt;&gt;"",COUNTIFS($F$5:$F$1534,F665,$B$5:$B$1534,B665)&gt;1),"같은 학생이 또 있어요",IF(AND(ISNUMBER(G665),ISNUMBER(H665),H665&lt;G665),"마지막 연락이 처음보다 빨라요",""))))))</f>
        <v/>
      </c>
    </row>
    <row r="666" ht="20" customHeight="1">
      <c r="A666" s="21">
        <f>IF(COUNTA(B666:F666)=0,"",ROW()-4)</f>
        <v/>
      </c>
      <c r="B666" s="22" t="inlineStr"/>
      <c r="C666" s="23" t="inlineStr">
        <is>
          <t>중1</t>
        </is>
      </c>
      <c r="D666" s="22" t="inlineStr"/>
      <c r="E666" s="22" t="inlineStr">
        <is>
          <t>최경민</t>
        </is>
      </c>
      <c r="F666" s="22" t="inlineStr">
        <is>
          <t>010-7677-8270</t>
        </is>
      </c>
      <c r="G666" s="24" t="n">
        <v>46199</v>
      </c>
      <c r="H666" s="24" t="n">
        <v>46199</v>
      </c>
      <c r="I666" s="22" t="inlineStr">
        <is>
          <t>설명회</t>
        </is>
      </c>
      <c r="J666" s="22" t="inlineStr">
        <is>
          <t>고1 수능기초반</t>
        </is>
      </c>
      <c r="K666" s="23" t="inlineStr"/>
      <c r="L666" s="22" t="inlineStr">
        <is>
          <t>설명회 신청</t>
        </is>
      </c>
      <c r="M666" s="22" t="inlineStr"/>
      <c r="N666" s="25" t="inlineStr"/>
      <c r="O666" s="26">
        <f>IF(COUNTA(B666:F666)=0,"",IF(AND(B666="",E666=""),"이름을 적어 주세요",IF(F666="","연락처가 없어요",IF(NOT(AND(LEN(F666)=13,LEFT(F666,4)="010-",MID(F666,9,1)="-",ISNUMBER(--SUBSTITUTE(F666,"-","")))),"번호를 010-0000-0000으로",IF(AND(B666&lt;&gt;"",COUNTIFS($F$5:$F$1534,F666,$B$5:$B$1534,B666)&gt;1),"같은 학생이 또 있어요",IF(AND(ISNUMBER(G666),ISNUMBER(H666),H666&lt;G666),"마지막 연락이 처음보다 빨라요",""))))))</f>
        <v/>
      </c>
    </row>
    <row r="667" ht="20" customHeight="1">
      <c r="A667" s="21">
        <f>IF(COUNTA(B667:F667)=0,"",ROW()-4)</f>
        <v/>
      </c>
      <c r="B667" s="22" t="inlineStr">
        <is>
          <t>한도현</t>
        </is>
      </c>
      <c r="C667" s="23" t="inlineStr">
        <is>
          <t>중2</t>
        </is>
      </c>
      <c r="D667" s="22" t="inlineStr">
        <is>
          <t>숲길중</t>
        </is>
      </c>
      <c r="E667" s="22" t="inlineStr">
        <is>
          <t>오현철</t>
        </is>
      </c>
      <c r="F667" s="22" t="inlineStr">
        <is>
          <t>010-6097-1197</t>
        </is>
      </c>
      <c r="G667" s="24" t="n">
        <v>46063</v>
      </c>
      <c r="H667" s="24" t="n">
        <v>46198</v>
      </c>
      <c r="I667" s="22" t="inlineStr">
        <is>
          <t>전화·레벨테스트</t>
        </is>
      </c>
      <c r="J667" s="22" t="inlineStr"/>
      <c r="K667" s="23" t="inlineStr">
        <is>
          <t>A1</t>
        </is>
      </c>
      <c r="L667" s="22" t="inlineStr">
        <is>
          <t>레벨테스트 봄</t>
        </is>
      </c>
      <c r="M667" s="22" t="inlineStr"/>
      <c r="N667" s="25" t="inlineStr"/>
      <c r="O667" s="26">
        <f>IF(COUNTA(B667:F667)=0,"",IF(AND(B667="",E667=""),"이름을 적어 주세요",IF(F667="","연락처가 없어요",IF(NOT(AND(LEN(F667)=13,LEFT(F667,4)="010-",MID(F667,9,1)="-",ISNUMBER(--SUBSTITUTE(F667,"-","")))),"번호를 010-0000-0000으로",IF(AND(B667&lt;&gt;"",COUNTIFS($F$5:$F$1534,F667,$B$5:$B$1534,B667)&gt;1),"같은 학생이 또 있어요",IF(AND(ISNUMBER(G667),ISNUMBER(H667),H667&lt;G667),"마지막 연락이 처음보다 빨라요",""))))))</f>
        <v/>
      </c>
    </row>
    <row r="668" ht="20" customHeight="1">
      <c r="A668" s="21">
        <f>IF(COUNTA(B668:F668)=0,"",ROW()-4)</f>
        <v/>
      </c>
      <c r="B668" s="22" t="inlineStr">
        <is>
          <t>최지아</t>
        </is>
      </c>
      <c r="C668" s="23" t="inlineStr">
        <is>
          <t>초6</t>
        </is>
      </c>
      <c r="D668" s="22" t="inlineStr">
        <is>
          <t>누리초</t>
        </is>
      </c>
      <c r="E668" s="22" t="inlineStr">
        <is>
          <t>한씨 어머님</t>
        </is>
      </c>
      <c r="F668" s="22" t="inlineStr">
        <is>
          <t>010-7406-1597</t>
        </is>
      </c>
      <c r="G668" s="24" t="n">
        <v>46101</v>
      </c>
      <c r="H668" s="24" t="n">
        <v>46198</v>
      </c>
      <c r="I668" s="22" t="inlineStr">
        <is>
          <t>전화·설명회·레벨테스트</t>
        </is>
      </c>
      <c r="J668" s="22" t="inlineStr">
        <is>
          <t>초등 문법반</t>
        </is>
      </c>
      <c r="K668" s="23" t="inlineStr">
        <is>
          <t>B1</t>
        </is>
      </c>
      <c r="L668" s="22" t="inlineStr">
        <is>
          <t>레벨테스트 봄</t>
        </is>
      </c>
      <c r="M668" s="22" t="inlineStr">
        <is>
          <t>3/23 방학 특강 문의</t>
        </is>
      </c>
      <c r="N668" s="25" t="inlineStr"/>
      <c r="O668" s="26">
        <f>IF(COUNTA(B668:F668)=0,"",IF(AND(B668="",E668=""),"이름을 적어 주세요",IF(F668="","연락처가 없어요",IF(NOT(AND(LEN(F668)=13,LEFT(F668,4)="010-",MID(F668,9,1)="-",ISNUMBER(--SUBSTITUTE(F668,"-","")))),"번호를 010-0000-0000으로",IF(AND(B668&lt;&gt;"",COUNTIFS($F$5:$F$1534,F668,$B$5:$B$1534,B668)&gt;1),"같은 학생이 또 있어요",IF(AND(ISNUMBER(G668),ISNUMBER(H668),H668&lt;G668),"마지막 연락이 처음보다 빨라요",""))))))</f>
        <v/>
      </c>
    </row>
    <row r="669" ht="20" customHeight="1">
      <c r="A669" s="21">
        <f>IF(COUNTA(B669:F669)=0,"",ROW()-4)</f>
        <v/>
      </c>
      <c r="B669" s="22" t="inlineStr">
        <is>
          <t>정서윤</t>
        </is>
      </c>
      <c r="C669" s="23" t="inlineStr">
        <is>
          <t>중3</t>
        </is>
      </c>
      <c r="D669" s="22" t="inlineStr">
        <is>
          <t>새봄중</t>
        </is>
      </c>
      <c r="E669" s="22" t="inlineStr">
        <is>
          <t>김진희</t>
        </is>
      </c>
      <c r="F669" s="22" t="inlineStr">
        <is>
          <t>010-9551-9083</t>
        </is>
      </c>
      <c r="G669" s="24" t="n">
        <v>46166</v>
      </c>
      <c r="H669" s="24" t="n">
        <v>46198</v>
      </c>
      <c r="I669" s="22" t="inlineStr">
        <is>
          <t>설명회·레벨테스트</t>
        </is>
      </c>
      <c r="J669" s="22" t="inlineStr">
        <is>
          <t>고1 수능기초반</t>
        </is>
      </c>
      <c r="K669" s="23" t="inlineStr">
        <is>
          <t>B2</t>
        </is>
      </c>
      <c r="L669" s="22" t="inlineStr">
        <is>
          <t>레벨테스트 봄</t>
        </is>
      </c>
      <c r="M669" s="22" t="inlineStr"/>
      <c r="N669" s="25" t="inlineStr"/>
      <c r="O669" s="26">
        <f>IF(COUNTA(B669:F669)=0,"",IF(AND(B669="",E669=""),"이름을 적어 주세요",IF(F669="","연락처가 없어요",IF(NOT(AND(LEN(F669)=13,LEFT(F669,4)="010-",MID(F669,9,1)="-",ISNUMBER(--SUBSTITUTE(F669,"-","")))),"번호를 010-0000-0000으로",IF(AND(B669&lt;&gt;"",COUNTIFS($F$5:$F$1534,F669,$B$5:$B$1534,B669)&gt;1),"같은 학생이 또 있어요",IF(AND(ISNUMBER(G669),ISNUMBER(H669),H669&lt;G669),"마지막 연락이 처음보다 빨라요",""))))))</f>
        <v/>
      </c>
    </row>
    <row r="670" ht="20" customHeight="1">
      <c r="A670" s="21">
        <f>IF(COUNTA(B670:F670)=0,"",ROW()-4)</f>
        <v/>
      </c>
      <c r="B670" s="22" t="inlineStr"/>
      <c r="C670" s="23" t="inlineStr">
        <is>
          <t>초4</t>
        </is>
      </c>
      <c r="D670" s="22" t="inlineStr"/>
      <c r="E670" s="22" t="inlineStr">
        <is>
          <t>김은영</t>
        </is>
      </c>
      <c r="F670" s="22" t="inlineStr">
        <is>
          <t>010-6441-1012</t>
        </is>
      </c>
      <c r="G670" s="24" t="n">
        <v>46153</v>
      </c>
      <c r="H670" s="24" t="n">
        <v>46198</v>
      </c>
      <c r="I670" s="22" t="inlineStr">
        <is>
          <t>설명회</t>
        </is>
      </c>
      <c r="J670" s="22" t="inlineStr">
        <is>
          <t>초등 리딩반</t>
        </is>
      </c>
      <c r="K670" s="23" t="inlineStr"/>
      <c r="L670" s="22" t="inlineStr">
        <is>
          <t>설명회 신청</t>
        </is>
      </c>
      <c r="M670" s="22" t="inlineStr"/>
      <c r="N670" s="25" t="inlineStr"/>
      <c r="O670" s="26">
        <f>IF(COUNTA(B670:F670)=0,"",IF(AND(B670="",E670=""),"이름을 적어 주세요",IF(F670="","연락처가 없어요",IF(NOT(AND(LEN(F670)=13,LEFT(F670,4)="010-",MID(F670,9,1)="-",ISNUMBER(--SUBSTITUTE(F670,"-","")))),"번호를 010-0000-0000으로",IF(AND(B670&lt;&gt;"",COUNTIFS($F$5:$F$1534,F670,$B$5:$B$1534,B670)&gt;1),"같은 학생이 또 있어요",IF(AND(ISNUMBER(G670),ISNUMBER(H670),H670&lt;G670),"마지막 연락이 처음보다 빨라요",""))))))</f>
        <v/>
      </c>
    </row>
    <row r="671" ht="20" customHeight="1">
      <c r="A671" s="21">
        <f>IF(COUNTA(B671:F671)=0,"",ROW()-4)</f>
        <v/>
      </c>
      <c r="B671" s="22" t="inlineStr"/>
      <c r="C671" s="23" t="inlineStr">
        <is>
          <t>초4</t>
        </is>
      </c>
      <c r="D671" s="22" t="inlineStr"/>
      <c r="E671" s="22" t="inlineStr">
        <is>
          <t>황경민</t>
        </is>
      </c>
      <c r="F671" s="22" t="inlineStr">
        <is>
          <t>010-6559-3258</t>
        </is>
      </c>
      <c r="G671" s="24" t="n">
        <v>46198</v>
      </c>
      <c r="H671" s="24" t="n">
        <v>46198</v>
      </c>
      <c r="I671" s="22" t="inlineStr">
        <is>
          <t>설명회</t>
        </is>
      </c>
      <c r="J671" s="22" t="inlineStr">
        <is>
          <t>초등 리딩반</t>
        </is>
      </c>
      <c r="K671" s="23" t="inlineStr"/>
      <c r="L671" s="22" t="inlineStr">
        <is>
          <t>설명회 신청</t>
        </is>
      </c>
      <c r="M671" s="22" t="inlineStr"/>
      <c r="N671" s="25" t="inlineStr"/>
      <c r="O671" s="26">
        <f>IF(COUNTA(B671:F671)=0,"",IF(AND(B671="",E671=""),"이름을 적어 주세요",IF(F671="","연락처가 없어요",IF(NOT(AND(LEN(F671)=13,LEFT(F671,4)="010-",MID(F671,9,1)="-",ISNUMBER(--SUBSTITUTE(F671,"-","")))),"번호를 010-0000-0000으로",IF(AND(B671&lt;&gt;"",COUNTIFS($F$5:$F$1534,F671,$B$5:$B$1534,B671)&gt;1),"같은 학생이 또 있어요",IF(AND(ISNUMBER(G671),ISNUMBER(H671),H671&lt;G671),"마지막 연락이 처음보다 빨라요",""))))))</f>
        <v/>
      </c>
    </row>
    <row r="672" ht="20" customHeight="1">
      <c r="A672" s="21">
        <f>IF(COUNTA(B672:F672)=0,"",ROW()-4)</f>
        <v/>
      </c>
      <c r="B672" s="22" t="inlineStr">
        <is>
          <t>권연우</t>
        </is>
      </c>
      <c r="C672" s="23" t="inlineStr">
        <is>
          <t>중1</t>
        </is>
      </c>
      <c r="D672" s="22" t="inlineStr"/>
      <c r="E672" s="22" t="inlineStr">
        <is>
          <t>김현주</t>
        </is>
      </c>
      <c r="F672" s="22" t="inlineStr">
        <is>
          <t>010-6815-7955</t>
        </is>
      </c>
      <c r="G672" s="24" t="n">
        <v>46087</v>
      </c>
      <c r="H672" s="24" t="n">
        <v>46197</v>
      </c>
      <c r="I672" s="22" t="inlineStr">
        <is>
          <t>전화·설명회·레벨테스트</t>
        </is>
      </c>
      <c r="J672" s="22" t="inlineStr">
        <is>
          <t>중등 내신반</t>
        </is>
      </c>
      <c r="K672" s="23" t="inlineStr">
        <is>
          <t>A2</t>
        </is>
      </c>
      <c r="L672" s="22" t="inlineStr">
        <is>
          <t>레벨테스트 봄</t>
        </is>
      </c>
      <c r="M672" s="22" t="inlineStr">
        <is>
          <t>5/15 토요일 반 있는지</t>
        </is>
      </c>
      <c r="N672" s="25" t="inlineStr"/>
      <c r="O672" s="26">
        <f>IF(COUNTA(B672:F672)=0,"",IF(AND(B672="",E672=""),"이름을 적어 주세요",IF(F672="","연락처가 없어요",IF(NOT(AND(LEN(F672)=13,LEFT(F672,4)="010-",MID(F672,9,1)="-",ISNUMBER(--SUBSTITUTE(F672,"-","")))),"번호를 010-0000-0000으로",IF(AND(B672&lt;&gt;"",COUNTIFS($F$5:$F$1534,F672,$B$5:$B$1534,B672)&gt;1),"같은 학생이 또 있어요",IF(AND(ISNUMBER(G672),ISNUMBER(H672),H672&lt;G672),"마지막 연락이 처음보다 빨라요",""))))))</f>
        <v/>
      </c>
    </row>
    <row r="673" ht="20" customHeight="1">
      <c r="A673" s="21">
        <f>IF(COUNTA(B673:F673)=0,"",ROW()-4)</f>
        <v/>
      </c>
      <c r="B673" s="22" t="inlineStr">
        <is>
          <t>이채원</t>
        </is>
      </c>
      <c r="C673" s="23" t="inlineStr">
        <is>
          <t>초6</t>
        </is>
      </c>
      <c r="D673" s="22" t="inlineStr"/>
      <c r="E673" s="22" t="inlineStr">
        <is>
          <t>문미경</t>
        </is>
      </c>
      <c r="F673" s="22" t="inlineStr">
        <is>
          <t>010-9664-7481</t>
        </is>
      </c>
      <c r="G673" s="24" t="n">
        <v>46144</v>
      </c>
      <c r="H673" s="24" t="n">
        <v>46197</v>
      </c>
      <c r="I673" s="22" t="inlineStr">
        <is>
          <t>전화·설명회</t>
        </is>
      </c>
      <c r="J673" s="22" t="inlineStr">
        <is>
          <t>초등 리딩반</t>
        </is>
      </c>
      <c r="K673" s="23" t="inlineStr"/>
      <c r="L673" s="22" t="inlineStr">
        <is>
          <t>설명회 신청</t>
        </is>
      </c>
      <c r="M673" s="22" t="inlineStr">
        <is>
          <t>6/8 다음 주 다시 전화 주기로 / 6/24 주 2회 원함</t>
        </is>
      </c>
      <c r="N673" s="25" t="inlineStr"/>
      <c r="O673" s="26">
        <f>IF(COUNTA(B673:F673)=0,"",IF(AND(B673="",E673=""),"이름을 적어 주세요",IF(F673="","연락처가 없어요",IF(NOT(AND(LEN(F673)=13,LEFT(F673,4)="010-",MID(F673,9,1)="-",ISNUMBER(--SUBSTITUTE(F673,"-","")))),"번호를 010-0000-0000으로",IF(AND(B673&lt;&gt;"",COUNTIFS($F$5:$F$1534,F673,$B$5:$B$1534,B673)&gt;1),"같은 학생이 또 있어요",IF(AND(ISNUMBER(G673),ISNUMBER(H673),H673&lt;G673),"마지막 연락이 처음보다 빨라요",""))))))</f>
        <v/>
      </c>
    </row>
    <row r="674" ht="20" customHeight="1">
      <c r="A674" s="21">
        <f>IF(COUNTA(B674:F674)=0,"",ROW()-4)</f>
        <v/>
      </c>
      <c r="B674" s="22" t="inlineStr">
        <is>
          <t>김민준</t>
        </is>
      </c>
      <c r="C674" s="23" t="inlineStr">
        <is>
          <t>초6</t>
        </is>
      </c>
      <c r="D674" s="22" t="inlineStr"/>
      <c r="E674" s="22" t="inlineStr">
        <is>
          <t>이씨 어머님</t>
        </is>
      </c>
      <c r="F674" s="22" t="inlineStr">
        <is>
          <t>010-4669-0212</t>
        </is>
      </c>
      <c r="G674" s="24" t="n">
        <v>46197</v>
      </c>
      <c r="H674" s="24" t="n">
        <v>46197</v>
      </c>
      <c r="I674" s="22" t="inlineStr">
        <is>
          <t>전화</t>
        </is>
      </c>
      <c r="J674" s="22" t="inlineStr"/>
      <c r="K674" s="23" t="inlineStr"/>
      <c r="L674" s="22" t="inlineStr">
        <is>
          <t>전화 상담</t>
        </is>
      </c>
      <c r="M674" s="22" t="inlineStr">
        <is>
          <t>6/24 숙제 양 걱정</t>
        </is>
      </c>
      <c r="N674" s="25" t="inlineStr"/>
      <c r="O674" s="26">
        <f>IF(COUNTA(B674:F674)=0,"",IF(AND(B674="",E674=""),"이름을 적어 주세요",IF(F674="","연락처가 없어요",IF(NOT(AND(LEN(F674)=13,LEFT(F674,4)="010-",MID(F674,9,1)="-",ISNUMBER(--SUBSTITUTE(F674,"-","")))),"번호를 010-0000-0000으로",IF(AND(B674&lt;&gt;"",COUNTIFS($F$5:$F$1534,F674,$B$5:$B$1534,B674)&gt;1),"같은 학생이 또 있어요",IF(AND(ISNUMBER(G674),ISNUMBER(H674),H674&lt;G674),"마지막 연락이 처음보다 빨라요",""))))))</f>
        <v/>
      </c>
    </row>
    <row r="675" ht="20" customHeight="1">
      <c r="A675" s="21">
        <f>IF(COUNTA(B675:F675)=0,"",ROW()-4)</f>
        <v/>
      </c>
      <c r="B675" s="22" t="inlineStr">
        <is>
          <t>심다은</t>
        </is>
      </c>
      <c r="C675" s="23" t="inlineStr">
        <is>
          <t>초4</t>
        </is>
      </c>
      <c r="D675" s="22" t="inlineStr">
        <is>
          <t>누리초</t>
        </is>
      </c>
      <c r="E675" s="22" t="inlineStr">
        <is>
          <t>김진희</t>
        </is>
      </c>
      <c r="F675" s="22" t="inlineStr">
        <is>
          <t>010-7326-3039</t>
        </is>
      </c>
      <c r="G675" s="24" t="n">
        <v>46100</v>
      </c>
      <c r="H675" s="24" t="n">
        <v>46197</v>
      </c>
      <c r="I675" s="22" t="inlineStr">
        <is>
          <t>설명회·레벨테스트</t>
        </is>
      </c>
      <c r="J675" s="22" t="inlineStr">
        <is>
          <t>초등 문법반</t>
        </is>
      </c>
      <c r="K675" s="23" t="inlineStr">
        <is>
          <t>A1</t>
        </is>
      </c>
      <c r="L675" s="22" t="inlineStr">
        <is>
          <t>레벨테스트 봄</t>
        </is>
      </c>
      <c r="M675" s="22" t="inlineStr"/>
      <c r="N675" s="25" t="inlineStr"/>
      <c r="O675" s="26">
        <f>IF(COUNTA(B675:F675)=0,"",IF(AND(B675="",E675=""),"이름을 적어 주세요",IF(F675="","연락처가 없어요",IF(NOT(AND(LEN(F675)=13,LEFT(F675,4)="010-",MID(F675,9,1)="-",ISNUMBER(--SUBSTITUTE(F675,"-","")))),"번호를 010-0000-0000으로",IF(AND(B675&lt;&gt;"",COUNTIFS($F$5:$F$1534,F675,$B$5:$B$1534,B675)&gt;1),"같은 학생이 또 있어요",IF(AND(ISNUMBER(G675),ISNUMBER(H675),H675&lt;G675),"마지막 연락이 처음보다 빨라요",""))))))</f>
        <v/>
      </c>
    </row>
    <row r="676" ht="20" customHeight="1">
      <c r="A676" s="21">
        <f>IF(COUNTA(B676:F676)=0,"",ROW()-4)</f>
        <v/>
      </c>
      <c r="B676" s="22" t="inlineStr">
        <is>
          <t>강서윤</t>
        </is>
      </c>
      <c r="C676" s="23" t="inlineStr">
        <is>
          <t>초5</t>
        </is>
      </c>
      <c r="D676" s="22" t="inlineStr">
        <is>
          <t>누리초</t>
        </is>
      </c>
      <c r="E676" s="22" t="inlineStr"/>
      <c r="F676" s="22" t="inlineStr">
        <is>
          <t>010-8113-9562</t>
        </is>
      </c>
      <c r="G676" s="24" t="n">
        <v>46197</v>
      </c>
      <c r="H676" s="24" t="n">
        <v>46197</v>
      </c>
      <c r="I676" s="22" t="inlineStr">
        <is>
          <t>레벨테스트</t>
        </is>
      </c>
      <c r="J676" s="22" t="inlineStr"/>
      <c r="K676" s="23" t="inlineStr">
        <is>
          <t>A1</t>
        </is>
      </c>
      <c r="L676" s="22" t="inlineStr">
        <is>
          <t>레벨테스트 봄</t>
        </is>
      </c>
      <c r="M676" s="22" t="inlineStr"/>
      <c r="N676" s="25" t="inlineStr"/>
      <c r="O676" s="26">
        <f>IF(COUNTA(B676:F676)=0,"",IF(AND(B676="",E676=""),"이름을 적어 주세요",IF(F676="","연락처가 없어요",IF(NOT(AND(LEN(F676)=13,LEFT(F676,4)="010-",MID(F676,9,1)="-",ISNUMBER(--SUBSTITUTE(F676,"-","")))),"번호를 010-0000-0000으로",IF(AND(B676&lt;&gt;"",COUNTIFS($F$5:$F$1534,F676,$B$5:$B$1534,B676)&gt;1),"같은 학생이 또 있어요",IF(AND(ISNUMBER(G676),ISNUMBER(H676),H676&lt;G676),"마지막 연락이 처음보다 빨라요",""))))))</f>
        <v/>
      </c>
    </row>
    <row r="677" ht="20" customHeight="1">
      <c r="A677" s="21">
        <f>IF(COUNTA(B677:F677)=0,"",ROW()-4)</f>
        <v/>
      </c>
      <c r="B677" s="22" t="inlineStr">
        <is>
          <t>최현우</t>
        </is>
      </c>
      <c r="C677" s="23" t="inlineStr">
        <is>
          <t>중2</t>
        </is>
      </c>
      <c r="D677" s="22" t="inlineStr">
        <is>
          <t>새봄중</t>
        </is>
      </c>
      <c r="E677" s="22" t="inlineStr"/>
      <c r="F677" s="22" t="inlineStr">
        <is>
          <t>010-3463-9437</t>
        </is>
      </c>
      <c r="G677" s="24" t="n">
        <v>46197</v>
      </c>
      <c r="H677" s="24" t="n">
        <v>46197</v>
      </c>
      <c r="I677" s="22" t="inlineStr">
        <is>
          <t>레벨테스트</t>
        </is>
      </c>
      <c r="J677" s="22" t="inlineStr"/>
      <c r="K677" s="23" t="inlineStr">
        <is>
          <t>B1</t>
        </is>
      </c>
      <c r="L677" s="22" t="inlineStr">
        <is>
          <t>레벨테스트 봄</t>
        </is>
      </c>
      <c r="M677" s="22" t="inlineStr"/>
      <c r="N677" s="25" t="inlineStr"/>
      <c r="O677" s="26">
        <f>IF(COUNTA(B677:F677)=0,"",IF(AND(B677="",E677=""),"이름을 적어 주세요",IF(F677="","연락처가 없어요",IF(NOT(AND(LEN(F677)=13,LEFT(F677,4)="010-",MID(F677,9,1)="-",ISNUMBER(--SUBSTITUTE(F677,"-","")))),"번호를 010-0000-0000으로",IF(AND(B677&lt;&gt;"",COUNTIFS($F$5:$F$1534,F677,$B$5:$B$1534,B677)&gt;1),"같은 학생이 또 있어요",IF(AND(ISNUMBER(G677),ISNUMBER(H677),H677&lt;G677),"마지막 연락이 처음보다 빨라요",""))))))</f>
        <v/>
      </c>
    </row>
    <row r="678" ht="20" customHeight="1">
      <c r="A678" s="21">
        <f>IF(COUNTA(B678:F678)=0,"",ROW()-4)</f>
        <v/>
      </c>
      <c r="B678" s="22" t="inlineStr"/>
      <c r="C678" s="23" t="inlineStr">
        <is>
          <t>초5</t>
        </is>
      </c>
      <c r="D678" s="22" t="inlineStr"/>
      <c r="E678" s="22" t="inlineStr">
        <is>
          <t>주선영</t>
        </is>
      </c>
      <c r="F678" s="22" t="inlineStr">
        <is>
          <t>010-6396-5847</t>
        </is>
      </c>
      <c r="G678" s="24" t="n">
        <v>46197</v>
      </c>
      <c r="H678" s="24" t="n">
        <v>46197</v>
      </c>
      <c r="I678" s="22" t="inlineStr">
        <is>
          <t>설명회</t>
        </is>
      </c>
      <c r="J678" s="22" t="inlineStr">
        <is>
          <t>초등 리딩반</t>
        </is>
      </c>
      <c r="K678" s="23" t="inlineStr"/>
      <c r="L678" s="22" t="inlineStr">
        <is>
          <t>설명회 신청</t>
        </is>
      </c>
      <c r="M678" s="22" t="inlineStr"/>
      <c r="N678" s="25" t="inlineStr"/>
      <c r="O678" s="26">
        <f>IF(COUNTA(B678:F678)=0,"",IF(AND(B678="",E678=""),"이름을 적어 주세요",IF(F678="","연락처가 없어요",IF(NOT(AND(LEN(F678)=13,LEFT(F678,4)="010-",MID(F678,9,1)="-",ISNUMBER(--SUBSTITUTE(F678,"-","")))),"번호를 010-0000-0000으로",IF(AND(B678&lt;&gt;"",COUNTIFS($F$5:$F$1534,F678,$B$5:$B$1534,B678)&gt;1),"같은 학생이 또 있어요",IF(AND(ISNUMBER(G678),ISNUMBER(H678),H678&lt;G678),"마지막 연락이 처음보다 빨라요",""))))))</f>
        <v/>
      </c>
    </row>
    <row r="679" ht="20" customHeight="1">
      <c r="A679" s="21">
        <f>IF(COUNTA(B679:F679)=0,"",ROW()-4)</f>
        <v/>
      </c>
      <c r="B679" s="22" t="inlineStr">
        <is>
          <t>최민준</t>
        </is>
      </c>
      <c r="C679" s="23" t="inlineStr">
        <is>
          <t>초5</t>
        </is>
      </c>
      <c r="D679" s="22" t="inlineStr">
        <is>
          <t>숲길초</t>
        </is>
      </c>
      <c r="E679" s="22" t="inlineStr">
        <is>
          <t>윤소연</t>
        </is>
      </c>
      <c r="F679" s="22" t="inlineStr">
        <is>
          <t>010-9804-5586</t>
        </is>
      </c>
      <c r="G679" s="24" t="n">
        <v>46133</v>
      </c>
      <c r="H679" s="24" t="n">
        <v>46196</v>
      </c>
      <c r="I679" s="22" t="inlineStr">
        <is>
          <t>설명회·레벨테스트</t>
        </is>
      </c>
      <c r="J679" s="22" t="inlineStr">
        <is>
          <t>초등 리딩반</t>
        </is>
      </c>
      <c r="K679" s="23" t="inlineStr">
        <is>
          <t>C1</t>
        </is>
      </c>
      <c r="L679" s="22" t="inlineStr">
        <is>
          <t>레벨테스트 봄</t>
        </is>
      </c>
      <c r="M679" s="22" t="inlineStr"/>
      <c r="N679" s="25" t="inlineStr"/>
      <c r="O679" s="26">
        <f>IF(COUNTA(B679:F679)=0,"",IF(AND(B679="",E679=""),"이름을 적어 주세요",IF(F679="","연락처가 없어요",IF(NOT(AND(LEN(F679)=13,LEFT(F679,4)="010-",MID(F679,9,1)="-",ISNUMBER(--SUBSTITUTE(F679,"-","")))),"번호를 010-0000-0000으로",IF(AND(B679&lt;&gt;"",COUNTIFS($F$5:$F$1534,F679,$B$5:$B$1534,B679)&gt;1),"같은 학생이 또 있어요",IF(AND(ISNUMBER(G679),ISNUMBER(H679),H679&lt;G679),"마지막 연락이 처음보다 빨라요",""))))))</f>
        <v/>
      </c>
    </row>
    <row r="680" ht="20" customHeight="1">
      <c r="A680" s="21">
        <f>IF(COUNTA(B680:F680)=0,"",ROW()-4)</f>
        <v/>
      </c>
      <c r="B680" s="22" t="inlineStr">
        <is>
          <t>구은우</t>
        </is>
      </c>
      <c r="C680" s="23" t="inlineStr">
        <is>
          <t>초3</t>
        </is>
      </c>
      <c r="D680" s="22" t="inlineStr"/>
      <c r="E680" s="22" t="inlineStr">
        <is>
          <t>강준호</t>
        </is>
      </c>
      <c r="F680" s="22" t="inlineStr">
        <is>
          <t>010-5810-4924</t>
        </is>
      </c>
      <c r="G680" s="24" t="n">
        <v>46176</v>
      </c>
      <c r="H680" s="24" t="n">
        <v>46196</v>
      </c>
      <c r="I680" s="22" t="inlineStr">
        <is>
          <t>전화·설명회</t>
        </is>
      </c>
      <c r="J680" s="22" t="inlineStr">
        <is>
          <t>초등 리딩반</t>
        </is>
      </c>
      <c r="K680" s="23" t="inlineStr"/>
      <c r="L680" s="22" t="inlineStr">
        <is>
          <t>설명회 신청</t>
        </is>
      </c>
      <c r="M680" s="22" t="inlineStr">
        <is>
          <t>6/3 방학 특강 문의</t>
        </is>
      </c>
      <c r="N680" s="25" t="inlineStr"/>
      <c r="O680" s="26">
        <f>IF(COUNTA(B680:F680)=0,"",IF(AND(B680="",E680=""),"이름을 적어 주세요",IF(F680="","연락처가 없어요",IF(NOT(AND(LEN(F680)=13,LEFT(F680,4)="010-",MID(F680,9,1)="-",ISNUMBER(--SUBSTITUTE(F680,"-","")))),"번호를 010-0000-0000으로",IF(AND(B680&lt;&gt;"",COUNTIFS($F$5:$F$1534,F680,$B$5:$B$1534,B680)&gt;1),"같은 학생이 또 있어요",IF(AND(ISNUMBER(G680),ISNUMBER(H680),H680&lt;G680),"마지막 연락이 처음보다 빨라요",""))))))</f>
        <v/>
      </c>
    </row>
    <row r="681" ht="20" customHeight="1">
      <c r="A681" s="21">
        <f>IF(COUNTA(B681:F681)=0,"",ROW()-4)</f>
        <v/>
      </c>
      <c r="B681" s="22" t="inlineStr">
        <is>
          <t>문채원</t>
        </is>
      </c>
      <c r="C681" s="23" t="inlineStr">
        <is>
          <t>초6</t>
        </is>
      </c>
      <c r="D681" s="22" t="inlineStr">
        <is>
          <t>새봄초</t>
        </is>
      </c>
      <c r="E681" s="22" t="inlineStr">
        <is>
          <t>김씨 어머님</t>
        </is>
      </c>
      <c r="F681" s="22" t="inlineStr">
        <is>
          <t>010-2657-8236</t>
        </is>
      </c>
      <c r="G681" s="24" t="n">
        <v>46186</v>
      </c>
      <c r="H681" s="24" t="n">
        <v>46195</v>
      </c>
      <c r="I681" s="22" t="inlineStr">
        <is>
          <t>전화·레벨테스트</t>
        </is>
      </c>
      <c r="J681" s="22" t="inlineStr"/>
      <c r="K681" s="23" t="inlineStr">
        <is>
          <t>B2</t>
        </is>
      </c>
      <c r="L681" s="22" t="inlineStr">
        <is>
          <t>레벨테스트 봄</t>
        </is>
      </c>
      <c r="M681" s="22" t="inlineStr">
        <is>
          <t>6/13 레벨테스트 날짜 잡기로</t>
        </is>
      </c>
      <c r="N681" s="25" t="inlineStr"/>
      <c r="O681" s="26">
        <f>IF(COUNTA(B681:F681)=0,"",IF(AND(B681="",E681=""),"이름을 적어 주세요",IF(F681="","연락처가 없어요",IF(NOT(AND(LEN(F681)=13,LEFT(F681,4)="010-",MID(F681,9,1)="-",ISNUMBER(--SUBSTITUTE(F681,"-","")))),"번호를 010-0000-0000으로",IF(AND(B681&lt;&gt;"",COUNTIFS($F$5:$F$1534,F681,$B$5:$B$1534,B681)&gt;1),"같은 학생이 또 있어요",IF(AND(ISNUMBER(G681),ISNUMBER(H681),H681&lt;G681),"마지막 연락이 처음보다 빨라요",""))))))</f>
        <v/>
      </c>
    </row>
    <row r="682" ht="20" customHeight="1">
      <c r="A682" s="21">
        <f>IF(COUNTA(B682:F682)=0,"",ROW()-4)</f>
        <v/>
      </c>
      <c r="B682" s="22" t="inlineStr">
        <is>
          <t>차지유</t>
        </is>
      </c>
      <c r="C682" s="23" t="inlineStr">
        <is>
          <t>중3</t>
        </is>
      </c>
      <c r="D682" s="22" t="inlineStr"/>
      <c r="E682" s="22" t="inlineStr">
        <is>
          <t>최재현</t>
        </is>
      </c>
      <c r="F682" s="22" t="inlineStr">
        <is>
          <t>010-5402-3355</t>
        </is>
      </c>
      <c r="G682" s="24" t="n">
        <v>46195</v>
      </c>
      <c r="H682" s="24" t="n">
        <v>46195</v>
      </c>
      <c r="I682" s="22" t="inlineStr">
        <is>
          <t>전화</t>
        </is>
      </c>
      <c r="J682" s="22" t="inlineStr"/>
      <c r="K682" s="23" t="inlineStr"/>
      <c r="L682" s="22" t="inlineStr">
        <is>
          <t>전화 상담</t>
        </is>
      </c>
      <c r="M682" s="22" t="inlineStr">
        <is>
          <t>6/22 말하기 위주 원함</t>
        </is>
      </c>
      <c r="N682" s="25" t="inlineStr"/>
      <c r="O682" s="26">
        <f>IF(COUNTA(B682:F682)=0,"",IF(AND(B682="",E682=""),"이름을 적어 주세요",IF(F682="","연락처가 없어요",IF(NOT(AND(LEN(F682)=13,LEFT(F682,4)="010-",MID(F682,9,1)="-",ISNUMBER(--SUBSTITUTE(F682,"-","")))),"번호를 010-0000-0000으로",IF(AND(B682&lt;&gt;"",COUNTIFS($F$5:$F$1534,F682,$B$5:$B$1534,B682)&gt;1),"같은 학생이 또 있어요",IF(AND(ISNUMBER(G682),ISNUMBER(H682),H682&lt;G682),"마지막 연락이 처음보다 빨라요",""))))))</f>
        <v/>
      </c>
    </row>
    <row r="683" ht="20" customHeight="1">
      <c r="A683" s="21">
        <f>IF(COUNTA(B683:F683)=0,"",ROW()-4)</f>
        <v/>
      </c>
      <c r="B683" s="22" t="inlineStr">
        <is>
          <t>강연우</t>
        </is>
      </c>
      <c r="C683" s="23" t="inlineStr">
        <is>
          <t>중2</t>
        </is>
      </c>
      <c r="D683" s="22" t="inlineStr"/>
      <c r="E683" s="22" t="inlineStr">
        <is>
          <t>김미경</t>
        </is>
      </c>
      <c r="F683" s="22" t="inlineStr">
        <is>
          <t>010-9921-5385</t>
        </is>
      </c>
      <c r="G683" s="24" t="n">
        <v>46087</v>
      </c>
      <c r="H683" s="24" t="n">
        <v>46194</v>
      </c>
      <c r="I683" s="22" t="inlineStr">
        <is>
          <t>전화·설명회</t>
        </is>
      </c>
      <c r="J683" s="22" t="inlineStr">
        <is>
          <t>중등 내신반</t>
        </is>
      </c>
      <c r="K683" s="23" t="inlineStr"/>
      <c r="L683" s="22" t="inlineStr">
        <is>
          <t>설명회 신청</t>
        </is>
      </c>
      <c r="M683" s="22" t="inlineStr">
        <is>
          <t>4/4 토요일 반 있는지 / 6/21 온라인 수업 가능한지</t>
        </is>
      </c>
      <c r="N683" s="25" t="inlineStr"/>
      <c r="O683" s="26">
        <f>IF(COUNTA(B683:F683)=0,"",IF(AND(B683="",E683=""),"이름을 적어 주세요",IF(F683="","연락처가 없어요",IF(NOT(AND(LEN(F683)=13,LEFT(F683,4)="010-",MID(F683,9,1)="-",ISNUMBER(--SUBSTITUTE(F683,"-","")))),"번호를 010-0000-0000으로",IF(AND(B683&lt;&gt;"",COUNTIFS($F$5:$F$1534,F683,$B$5:$B$1534,B683)&gt;1),"같은 학생이 또 있어요",IF(AND(ISNUMBER(G683),ISNUMBER(H683),H683&lt;G683),"마지막 연락이 처음보다 빨라요",""))))))</f>
        <v/>
      </c>
    </row>
    <row r="684" ht="20" customHeight="1">
      <c r="A684" s="21">
        <f>IF(COUNTA(B684:F684)=0,"",ROW()-4)</f>
        <v/>
      </c>
      <c r="B684" s="22" t="inlineStr">
        <is>
          <t>김지민</t>
        </is>
      </c>
      <c r="C684" s="23" t="inlineStr">
        <is>
          <t>중1</t>
        </is>
      </c>
      <c r="D684" s="22" t="inlineStr">
        <is>
          <t>숲길중</t>
        </is>
      </c>
      <c r="E684" s="22" t="inlineStr"/>
      <c r="F684" s="22" t="inlineStr">
        <is>
          <t>010-2201-7689</t>
        </is>
      </c>
      <c r="G684" s="24" t="n">
        <v>46136</v>
      </c>
      <c r="H684" s="24" t="n">
        <v>46194</v>
      </c>
      <c r="I684" s="22" t="inlineStr">
        <is>
          <t>레벨테스트</t>
        </is>
      </c>
      <c r="J684" s="22" t="inlineStr"/>
      <c r="K684" s="23" t="inlineStr">
        <is>
          <t>A2 (재시험)</t>
        </is>
      </c>
      <c r="L684" s="22" t="inlineStr">
        <is>
          <t>레벨테스트 봄</t>
        </is>
      </c>
      <c r="M684" s="22" t="inlineStr"/>
      <c r="N684" s="25" t="inlineStr"/>
      <c r="O684" s="26">
        <f>IF(COUNTA(B684:F684)=0,"",IF(AND(B684="",E684=""),"이름을 적어 주세요",IF(F684="","연락처가 없어요",IF(NOT(AND(LEN(F684)=13,LEFT(F684,4)="010-",MID(F684,9,1)="-",ISNUMBER(--SUBSTITUTE(F684,"-","")))),"번호를 010-0000-0000으로",IF(AND(B684&lt;&gt;"",COUNTIFS($F$5:$F$1534,F684,$B$5:$B$1534,B684)&gt;1),"같은 학생이 또 있어요",IF(AND(ISNUMBER(G684),ISNUMBER(H684),H684&lt;G684),"마지막 연락이 처음보다 빨라요",""))))))</f>
        <v/>
      </c>
    </row>
    <row r="685" ht="20" customHeight="1">
      <c r="A685" s="21">
        <f>IF(COUNTA(B685:F685)=0,"",ROW()-4)</f>
        <v/>
      </c>
      <c r="B685" s="22" t="inlineStr">
        <is>
          <t>서우진</t>
        </is>
      </c>
      <c r="C685" s="23" t="inlineStr">
        <is>
          <t>초5</t>
        </is>
      </c>
      <c r="D685" s="22" t="inlineStr"/>
      <c r="E685" s="22" t="inlineStr">
        <is>
          <t>김혜진</t>
        </is>
      </c>
      <c r="F685" s="22" t="inlineStr">
        <is>
          <t>010-2635-8566</t>
        </is>
      </c>
      <c r="G685" s="24" t="n">
        <v>46194</v>
      </c>
      <c r="H685" s="24" t="n">
        <v>46194</v>
      </c>
      <c r="I685" s="22" t="inlineStr">
        <is>
          <t>전화</t>
        </is>
      </c>
      <c r="J685" s="22" t="inlineStr"/>
      <c r="K685" s="23" t="inlineStr"/>
      <c r="L685" s="22" t="inlineStr">
        <is>
          <t>전화 상담</t>
        </is>
      </c>
      <c r="M685" s="22" t="inlineStr">
        <is>
          <t>6/21 문법이 약하다고 함</t>
        </is>
      </c>
      <c r="N685" s="25" t="inlineStr"/>
      <c r="O685" s="26">
        <f>IF(COUNTA(B685:F685)=0,"",IF(AND(B685="",E685=""),"이름을 적어 주세요",IF(F685="","연락처가 없어요",IF(NOT(AND(LEN(F685)=13,LEFT(F685,4)="010-",MID(F685,9,1)="-",ISNUMBER(--SUBSTITUTE(F685,"-","")))),"번호를 010-0000-0000으로",IF(AND(B685&lt;&gt;"",COUNTIFS($F$5:$F$1534,F685,$B$5:$B$1534,B685)&gt;1),"같은 학생이 또 있어요",IF(AND(ISNUMBER(G685),ISNUMBER(H685),H685&lt;G685),"마지막 연락이 처음보다 빨라요",""))))))</f>
        <v/>
      </c>
    </row>
    <row r="686" ht="20" customHeight="1">
      <c r="A686" s="21">
        <f>IF(COUNTA(B686:F686)=0,"",ROW()-4)</f>
        <v/>
      </c>
      <c r="B686" s="22" t="inlineStr">
        <is>
          <t>조준우</t>
        </is>
      </c>
      <c r="C686" s="23" t="inlineStr">
        <is>
          <t>초4</t>
        </is>
      </c>
      <c r="D686" s="22" t="inlineStr">
        <is>
          <t>누리초</t>
        </is>
      </c>
      <c r="E686" s="22" t="inlineStr"/>
      <c r="F686" s="22" t="inlineStr">
        <is>
          <t>010-7143-1240</t>
        </is>
      </c>
      <c r="G686" s="24" t="n">
        <v>46194</v>
      </c>
      <c r="H686" s="24" t="n">
        <v>46194</v>
      </c>
      <c r="I686" s="22" t="inlineStr">
        <is>
          <t>레벨테스트</t>
        </is>
      </c>
      <c r="J686" s="22" t="inlineStr"/>
      <c r="K686" s="23" t="inlineStr">
        <is>
          <t>C1</t>
        </is>
      </c>
      <c r="L686" s="22" t="inlineStr">
        <is>
          <t>레벨테스트 봄</t>
        </is>
      </c>
      <c r="M686" s="22" t="inlineStr"/>
      <c r="N686" s="25" t="inlineStr"/>
      <c r="O686" s="26">
        <f>IF(COUNTA(B686:F686)=0,"",IF(AND(B686="",E686=""),"이름을 적어 주세요",IF(F686="","연락처가 없어요",IF(NOT(AND(LEN(F686)=13,LEFT(F686,4)="010-",MID(F686,9,1)="-",ISNUMBER(--SUBSTITUTE(F686,"-","")))),"번호를 010-0000-0000으로",IF(AND(B686&lt;&gt;"",COUNTIFS($F$5:$F$1534,F686,$B$5:$B$1534,B686)&gt;1),"같은 학생이 또 있어요",IF(AND(ISNUMBER(G686),ISNUMBER(H686),H686&lt;G686),"마지막 연락이 처음보다 빨라요",""))))))</f>
        <v/>
      </c>
    </row>
    <row r="687" ht="20" customHeight="1">
      <c r="A687" s="21">
        <f>IF(COUNTA(B687:F687)=0,"",ROW()-4)</f>
        <v/>
      </c>
      <c r="B687" s="22" t="inlineStr">
        <is>
          <t>나연우</t>
        </is>
      </c>
      <c r="C687" s="23" t="inlineStr">
        <is>
          <t>중1</t>
        </is>
      </c>
      <c r="D687" s="22" t="inlineStr"/>
      <c r="E687" s="22" t="inlineStr"/>
      <c r="F687" s="22" t="inlineStr">
        <is>
          <t>010-9877-5365</t>
        </is>
      </c>
      <c r="G687" s="24" t="n">
        <v>46194</v>
      </c>
      <c r="H687" s="24" t="n">
        <v>46194</v>
      </c>
      <c r="I687" s="22" t="inlineStr">
        <is>
          <t>레벨테스트</t>
        </is>
      </c>
      <c r="J687" s="22" t="inlineStr"/>
      <c r="K687" s="23" t="inlineStr">
        <is>
          <t>A2</t>
        </is>
      </c>
      <c r="L687" s="22" t="inlineStr">
        <is>
          <t>레벨테스트 봄</t>
        </is>
      </c>
      <c r="M687" s="22" t="inlineStr"/>
      <c r="N687" s="25" t="inlineStr"/>
      <c r="O687" s="26">
        <f>IF(COUNTA(B687:F687)=0,"",IF(AND(B687="",E687=""),"이름을 적어 주세요",IF(F687="","연락처가 없어요",IF(NOT(AND(LEN(F687)=13,LEFT(F687,4)="010-",MID(F687,9,1)="-",ISNUMBER(--SUBSTITUTE(F687,"-","")))),"번호를 010-0000-0000으로",IF(AND(B687&lt;&gt;"",COUNTIFS($F$5:$F$1534,F687,$B$5:$B$1534,B687)&gt;1),"같은 학생이 또 있어요",IF(AND(ISNUMBER(G687),ISNUMBER(H687),H687&lt;G687),"마지막 연락이 처음보다 빨라요",""))))))</f>
        <v/>
      </c>
    </row>
    <row r="688" ht="20" customHeight="1">
      <c r="A688" s="21">
        <f>IF(COUNTA(B688:F688)=0,"",ROW()-4)</f>
        <v/>
      </c>
      <c r="B688" s="22" t="inlineStr"/>
      <c r="C688" s="23" t="inlineStr">
        <is>
          <t>초5</t>
        </is>
      </c>
      <c r="D688" s="22" t="inlineStr"/>
      <c r="E688" s="22" t="inlineStr">
        <is>
          <t>서윤희</t>
        </is>
      </c>
      <c r="F688" s="22" t="inlineStr">
        <is>
          <t>010-2684-4812</t>
        </is>
      </c>
      <c r="G688" s="24" t="n">
        <v>46194</v>
      </c>
      <c r="H688" s="24" t="n">
        <v>46194</v>
      </c>
      <c r="I688" s="22" t="inlineStr">
        <is>
          <t>설명회</t>
        </is>
      </c>
      <c r="J688" s="22" t="inlineStr">
        <is>
          <t>초등 리딩반</t>
        </is>
      </c>
      <c r="K688" s="23" t="inlineStr"/>
      <c r="L688" s="22" t="inlineStr">
        <is>
          <t>설명회 신청</t>
        </is>
      </c>
      <c r="M688" s="22" t="inlineStr"/>
      <c r="N688" s="25" t="inlineStr"/>
      <c r="O688" s="26">
        <f>IF(COUNTA(B688:F688)=0,"",IF(AND(B688="",E688=""),"이름을 적어 주세요",IF(F688="","연락처가 없어요",IF(NOT(AND(LEN(F688)=13,LEFT(F688,4)="010-",MID(F688,9,1)="-",ISNUMBER(--SUBSTITUTE(F688,"-","")))),"번호를 010-0000-0000으로",IF(AND(B688&lt;&gt;"",COUNTIFS($F$5:$F$1534,F688,$B$5:$B$1534,B688)&gt;1),"같은 학생이 또 있어요",IF(AND(ISNUMBER(G688),ISNUMBER(H688),H688&lt;G688),"마지막 연락이 처음보다 빨라요",""))))))</f>
        <v/>
      </c>
    </row>
    <row r="689" ht="20" customHeight="1">
      <c r="A689" s="21">
        <f>IF(COUNTA(B689:F689)=0,"",ROW()-4)</f>
        <v/>
      </c>
      <c r="B689" s="22" t="inlineStr"/>
      <c r="C689" s="23" t="inlineStr">
        <is>
          <t>초4</t>
        </is>
      </c>
      <c r="D689" s="22" t="inlineStr"/>
      <c r="E689" s="22" t="inlineStr">
        <is>
          <t>김민정</t>
        </is>
      </c>
      <c r="F689" s="22" t="inlineStr">
        <is>
          <t>010-7883-5851</t>
        </is>
      </c>
      <c r="G689" s="24" t="n">
        <v>46194</v>
      </c>
      <c r="H689" s="24" t="n">
        <v>46194</v>
      </c>
      <c r="I689" s="22" t="inlineStr">
        <is>
          <t>설명회</t>
        </is>
      </c>
      <c r="J689" s="22" t="inlineStr">
        <is>
          <t>초등 문법반</t>
        </is>
      </c>
      <c r="K689" s="23" t="inlineStr"/>
      <c r="L689" s="22" t="inlineStr">
        <is>
          <t>설명회 신청</t>
        </is>
      </c>
      <c r="M689" s="22" t="inlineStr"/>
      <c r="N689" s="25" t="inlineStr"/>
      <c r="O689" s="26">
        <f>IF(COUNTA(B689:F689)=0,"",IF(AND(B689="",E689=""),"이름을 적어 주세요",IF(F689="","연락처가 없어요",IF(NOT(AND(LEN(F689)=13,LEFT(F689,4)="010-",MID(F689,9,1)="-",ISNUMBER(--SUBSTITUTE(F689,"-","")))),"번호를 010-0000-0000으로",IF(AND(B689&lt;&gt;"",COUNTIFS($F$5:$F$1534,F689,$B$5:$B$1534,B689)&gt;1),"같은 학생이 또 있어요",IF(AND(ISNUMBER(G689),ISNUMBER(H689),H689&lt;G689),"마지막 연락이 처음보다 빨라요",""))))))</f>
        <v/>
      </c>
    </row>
    <row r="690" ht="20" customHeight="1">
      <c r="A690" s="21">
        <f>IF(COUNTA(B690:F690)=0,"",ROW()-4)</f>
        <v/>
      </c>
      <c r="B690" s="22" t="inlineStr"/>
      <c r="C690" s="23" t="inlineStr">
        <is>
          <t>초5</t>
        </is>
      </c>
      <c r="D690" s="22" t="inlineStr"/>
      <c r="E690" s="22" t="inlineStr">
        <is>
          <t>박보람</t>
        </is>
      </c>
      <c r="F690" s="22" t="inlineStr">
        <is>
          <t>010-5692-5091</t>
        </is>
      </c>
      <c r="G690" s="24" t="n">
        <v>46194</v>
      </c>
      <c r="H690" s="24" t="n">
        <v>46194</v>
      </c>
      <c r="I690" s="22" t="inlineStr">
        <is>
          <t>설명회</t>
        </is>
      </c>
      <c r="J690" s="22" t="inlineStr">
        <is>
          <t>초등 리딩반</t>
        </is>
      </c>
      <c r="K690" s="23" t="inlineStr"/>
      <c r="L690" s="22" t="inlineStr">
        <is>
          <t>설명회 신청</t>
        </is>
      </c>
      <c r="M690" s="22" t="inlineStr"/>
      <c r="N690" s="25" t="inlineStr"/>
      <c r="O690" s="26">
        <f>IF(COUNTA(B690:F690)=0,"",IF(AND(B690="",E690=""),"이름을 적어 주세요",IF(F690="","연락처가 없어요",IF(NOT(AND(LEN(F690)=13,LEFT(F690,4)="010-",MID(F690,9,1)="-",ISNUMBER(--SUBSTITUTE(F690,"-","")))),"번호를 010-0000-0000으로",IF(AND(B690&lt;&gt;"",COUNTIFS($F$5:$F$1534,F690,$B$5:$B$1534,B690)&gt;1),"같은 학생이 또 있어요",IF(AND(ISNUMBER(G690),ISNUMBER(H690),H690&lt;G690),"마지막 연락이 처음보다 빨라요",""))))))</f>
        <v/>
      </c>
    </row>
    <row r="691" ht="20" customHeight="1">
      <c r="A691" s="21">
        <f>IF(COUNTA(B691:F691)=0,"",ROW()-4)</f>
        <v/>
      </c>
      <c r="B691" s="22" t="inlineStr">
        <is>
          <t>오민준</t>
        </is>
      </c>
      <c r="C691" s="23" t="inlineStr">
        <is>
          <t>중1</t>
        </is>
      </c>
      <c r="D691" s="22" t="inlineStr"/>
      <c r="E691" s="22" t="inlineStr">
        <is>
          <t>김씨 어머님</t>
        </is>
      </c>
      <c r="F691" s="22" t="inlineStr">
        <is>
          <t>010-9368-8497</t>
        </is>
      </c>
      <c r="G691" s="24" t="n">
        <v>46064</v>
      </c>
      <c r="H691" s="24" t="n">
        <v>46193</v>
      </c>
      <c r="I691" s="22" t="inlineStr">
        <is>
          <t>전화</t>
        </is>
      </c>
      <c r="J691" s="22" t="inlineStr"/>
      <c r="K691" s="23" t="inlineStr"/>
      <c r="L691" s="22" t="inlineStr">
        <is>
          <t>전화 상담</t>
        </is>
      </c>
      <c r="M691" s="22" t="inlineStr">
        <is>
          <t>2/11 친구랑 같이 오고 싶어함 / 5/15 다른 학원 다니는 중, 비교 중 / 6/20 온라인 수업 가능한지</t>
        </is>
      </c>
      <c r="N691" s="25" t="inlineStr"/>
      <c r="O691" s="26">
        <f>IF(COUNTA(B691:F691)=0,"",IF(AND(B691="",E691=""),"이름을 적어 주세요",IF(F691="","연락처가 없어요",IF(NOT(AND(LEN(F691)=13,LEFT(F691,4)="010-",MID(F691,9,1)="-",ISNUMBER(--SUBSTITUTE(F691,"-","")))),"번호를 010-0000-0000으로",IF(AND(B691&lt;&gt;"",COUNTIFS($F$5:$F$1534,F691,$B$5:$B$1534,B691)&gt;1),"같은 학생이 또 있어요",IF(AND(ISNUMBER(G691),ISNUMBER(H691),H691&lt;G691),"마지막 연락이 처음보다 빨라요",""))))))</f>
        <v/>
      </c>
    </row>
    <row r="692" ht="20" customHeight="1">
      <c r="A692" s="21">
        <f>IF(COUNTA(B692:F692)=0,"",ROW()-4)</f>
        <v/>
      </c>
      <c r="B692" s="22" t="inlineStr">
        <is>
          <t>허선우</t>
        </is>
      </c>
      <c r="C692" s="23" t="inlineStr">
        <is>
          <t>고1</t>
        </is>
      </c>
      <c r="D692" s="22" t="inlineStr">
        <is>
          <t>한빛고</t>
        </is>
      </c>
      <c r="E692" s="22" t="inlineStr"/>
      <c r="F692" s="22" t="inlineStr">
        <is>
          <t>010-6405-1085</t>
        </is>
      </c>
      <c r="G692" s="24" t="n">
        <v>46193</v>
      </c>
      <c r="H692" s="24" t="n">
        <v>46193</v>
      </c>
      <c r="I692" s="22" t="inlineStr">
        <is>
          <t>레벨테스트</t>
        </is>
      </c>
      <c r="J692" s="22" t="inlineStr"/>
      <c r="K692" s="23" t="inlineStr">
        <is>
          <t>B2</t>
        </is>
      </c>
      <c r="L692" s="22" t="inlineStr">
        <is>
          <t>레벨테스트 봄</t>
        </is>
      </c>
      <c r="M692" s="22" t="inlineStr"/>
      <c r="N692" s="25" t="inlineStr"/>
      <c r="O692" s="26">
        <f>IF(COUNTA(B692:F692)=0,"",IF(AND(B692="",E692=""),"이름을 적어 주세요",IF(F692="","연락처가 없어요",IF(NOT(AND(LEN(F692)=13,LEFT(F692,4)="010-",MID(F692,9,1)="-",ISNUMBER(--SUBSTITUTE(F692,"-","")))),"번호를 010-0000-0000으로",IF(AND(B692&lt;&gt;"",COUNTIFS($F$5:$F$1534,F692,$B$5:$B$1534,B692)&gt;1),"같은 학생이 또 있어요",IF(AND(ISNUMBER(G692),ISNUMBER(H692),H692&lt;G692),"마지막 연락이 처음보다 빨라요",""))))))</f>
        <v/>
      </c>
    </row>
    <row r="693" ht="20" customHeight="1">
      <c r="A693" s="21">
        <f>IF(COUNTA(B693:F693)=0,"",ROW()-4)</f>
        <v/>
      </c>
      <c r="B693" s="22" t="inlineStr">
        <is>
          <t>장가온</t>
        </is>
      </c>
      <c r="C693" s="23" t="inlineStr">
        <is>
          <t>중3</t>
        </is>
      </c>
      <c r="D693" s="22" t="inlineStr">
        <is>
          <t>숲길중</t>
        </is>
      </c>
      <c r="E693" s="22" t="inlineStr">
        <is>
          <t>이재현</t>
        </is>
      </c>
      <c r="F693" s="22" t="inlineStr">
        <is>
          <t>010-6930-5022</t>
        </is>
      </c>
      <c r="G693" s="24" t="n">
        <v>46079</v>
      </c>
      <c r="H693" s="24" t="n">
        <v>46193</v>
      </c>
      <c r="I693" s="22" t="inlineStr">
        <is>
          <t>설명회·레벨테스트</t>
        </is>
      </c>
      <c r="J693" s="22" t="inlineStr">
        <is>
          <t>중등 내신반</t>
        </is>
      </c>
      <c r="K693" s="23" t="inlineStr">
        <is>
          <t>A2</t>
        </is>
      </c>
      <c r="L693" s="22" t="inlineStr">
        <is>
          <t>레벨테스트 봄</t>
        </is>
      </c>
      <c r="M693" s="22" t="inlineStr"/>
      <c r="N693" s="25" t="inlineStr"/>
      <c r="O693" s="26">
        <f>IF(COUNTA(B693:F693)=0,"",IF(AND(B693="",E693=""),"이름을 적어 주세요",IF(F693="","연락처가 없어요",IF(NOT(AND(LEN(F693)=13,LEFT(F693,4)="010-",MID(F693,9,1)="-",ISNUMBER(--SUBSTITUTE(F693,"-","")))),"번호를 010-0000-0000으로",IF(AND(B693&lt;&gt;"",COUNTIFS($F$5:$F$1534,F693,$B$5:$B$1534,B693)&gt;1),"같은 학생이 또 있어요",IF(AND(ISNUMBER(G693),ISNUMBER(H693),H693&lt;G693),"마지막 연락이 처음보다 빨라요",""))))))</f>
        <v/>
      </c>
    </row>
    <row r="694" ht="20" customHeight="1">
      <c r="A694" s="21">
        <f>IF(COUNTA(B694:F694)=0,"",ROW()-4)</f>
        <v/>
      </c>
      <c r="B694" s="22" t="inlineStr">
        <is>
          <t>한선우</t>
        </is>
      </c>
      <c r="C694" s="23" t="inlineStr">
        <is>
          <t>중1</t>
        </is>
      </c>
      <c r="D694" s="22" t="inlineStr">
        <is>
          <t>해오름중</t>
        </is>
      </c>
      <c r="E694" s="22" t="inlineStr"/>
      <c r="F694" s="22" t="inlineStr">
        <is>
          <t>010-8795-1093</t>
        </is>
      </c>
      <c r="G694" s="24" t="n">
        <v>46193</v>
      </c>
      <c r="H694" s="24" t="n">
        <v>46193</v>
      </c>
      <c r="I694" s="22" t="inlineStr">
        <is>
          <t>레벨테스트</t>
        </is>
      </c>
      <c r="J694" s="22" t="inlineStr"/>
      <c r="K694" s="23" t="inlineStr">
        <is>
          <t>B2</t>
        </is>
      </c>
      <c r="L694" s="22" t="inlineStr">
        <is>
          <t>레벨테스트 봄</t>
        </is>
      </c>
      <c r="M694" s="22" t="inlineStr"/>
      <c r="N694" s="25" t="inlineStr"/>
      <c r="O694" s="26">
        <f>IF(COUNTA(B694:F694)=0,"",IF(AND(B694="",E694=""),"이름을 적어 주세요",IF(F694="","연락처가 없어요",IF(NOT(AND(LEN(F694)=13,LEFT(F694,4)="010-",MID(F694,9,1)="-",ISNUMBER(--SUBSTITUTE(F694,"-","")))),"번호를 010-0000-0000으로",IF(AND(B694&lt;&gt;"",COUNTIFS($F$5:$F$1534,F694,$B$5:$B$1534,B694)&gt;1),"같은 학생이 또 있어요",IF(AND(ISNUMBER(G694),ISNUMBER(H694),H694&lt;G694),"마지막 연락이 처음보다 빨라요",""))))))</f>
        <v/>
      </c>
    </row>
    <row r="695" ht="20" customHeight="1">
      <c r="A695" s="21">
        <f>IF(COUNTA(B695:F695)=0,"",ROW()-4)</f>
        <v/>
      </c>
      <c r="B695" s="22" t="inlineStr">
        <is>
          <t>김시우</t>
        </is>
      </c>
      <c r="C695" s="23" t="inlineStr">
        <is>
          <t>초6</t>
        </is>
      </c>
      <c r="D695" s="22" t="inlineStr">
        <is>
          <t>한빛초</t>
        </is>
      </c>
      <c r="E695" s="22" t="inlineStr"/>
      <c r="F695" s="22" t="inlineStr">
        <is>
          <t>010-6756-6753</t>
        </is>
      </c>
      <c r="G695" s="24" t="n">
        <v>46193</v>
      </c>
      <c r="H695" s="24" t="n">
        <v>46193</v>
      </c>
      <c r="I695" s="22" t="inlineStr">
        <is>
          <t>레벨테스트</t>
        </is>
      </c>
      <c r="J695" s="22" t="inlineStr"/>
      <c r="K695" s="23" t="inlineStr">
        <is>
          <t>A2</t>
        </is>
      </c>
      <c r="L695" s="22" t="inlineStr">
        <is>
          <t>레벨테스트 봄</t>
        </is>
      </c>
      <c r="M695" s="22" t="inlineStr"/>
      <c r="N695" s="25" t="inlineStr"/>
      <c r="O695" s="26">
        <f>IF(COUNTA(B695:F695)=0,"",IF(AND(B695="",E695=""),"이름을 적어 주세요",IF(F695="","연락처가 없어요",IF(NOT(AND(LEN(F695)=13,LEFT(F695,4)="010-",MID(F695,9,1)="-",ISNUMBER(--SUBSTITUTE(F695,"-","")))),"번호를 010-0000-0000으로",IF(AND(B695&lt;&gt;"",COUNTIFS($F$5:$F$1534,F695,$B$5:$B$1534,B695)&gt;1),"같은 학생이 또 있어요",IF(AND(ISNUMBER(G695),ISNUMBER(H695),H695&lt;G695),"마지막 연락이 처음보다 빨라요",""))))))</f>
        <v/>
      </c>
    </row>
    <row r="696" ht="20" customHeight="1">
      <c r="A696" s="21">
        <f>IF(COUNTA(B696:F696)=0,"",ROW()-4)</f>
        <v/>
      </c>
      <c r="B696" s="22" t="inlineStr">
        <is>
          <t>박하윤</t>
        </is>
      </c>
      <c r="C696" s="23" t="inlineStr">
        <is>
          <t>중1</t>
        </is>
      </c>
      <c r="D696" s="22" t="inlineStr">
        <is>
          <t>새봄중</t>
        </is>
      </c>
      <c r="E696" s="22" t="inlineStr">
        <is>
          <t>박보람</t>
        </is>
      </c>
      <c r="F696" s="22" t="inlineStr">
        <is>
          <t>010-7093-1382</t>
        </is>
      </c>
      <c r="G696" s="24" t="n">
        <v>46075</v>
      </c>
      <c r="H696" s="24" t="n">
        <v>46192</v>
      </c>
      <c r="I696" s="22" t="inlineStr">
        <is>
          <t>전화·레벨테스트</t>
        </is>
      </c>
      <c r="J696" s="22" t="inlineStr"/>
      <c r="K696" s="23" t="inlineStr">
        <is>
          <t>A1</t>
        </is>
      </c>
      <c r="L696" s="22" t="inlineStr">
        <is>
          <t>레벨테스트 봄</t>
        </is>
      </c>
      <c r="M696" s="22" t="inlineStr">
        <is>
          <t>6/19 숙제 양 걱정</t>
        </is>
      </c>
      <c r="N696" s="25" t="inlineStr"/>
      <c r="O696" s="26">
        <f>IF(COUNTA(B696:F696)=0,"",IF(AND(B696="",E696=""),"이름을 적어 주세요",IF(F696="","연락처가 없어요",IF(NOT(AND(LEN(F696)=13,LEFT(F696,4)="010-",MID(F696,9,1)="-",ISNUMBER(--SUBSTITUTE(F696,"-","")))),"번호를 010-0000-0000으로",IF(AND(B696&lt;&gt;"",COUNTIFS($F$5:$F$1534,F696,$B$5:$B$1534,B696)&gt;1),"같은 학생이 또 있어요",IF(AND(ISNUMBER(G696),ISNUMBER(H696),H696&lt;G696),"마지막 연락이 처음보다 빨라요",""))))))</f>
        <v/>
      </c>
    </row>
    <row r="697" ht="20" customHeight="1">
      <c r="A697" s="21">
        <f>IF(COUNTA(B697:F697)=0,"",ROW()-4)</f>
        <v/>
      </c>
      <c r="B697" s="22" t="inlineStr">
        <is>
          <t>석건우</t>
        </is>
      </c>
      <c r="C697" s="23" t="inlineStr">
        <is>
          <t>중3</t>
        </is>
      </c>
      <c r="D697" s="22" t="inlineStr">
        <is>
          <t>새봄중</t>
        </is>
      </c>
      <c r="E697" s="22" t="inlineStr">
        <is>
          <t>김경민</t>
        </is>
      </c>
      <c r="F697" s="22" t="inlineStr">
        <is>
          <t>010-6763-0727</t>
        </is>
      </c>
      <c r="G697" s="24" t="n">
        <v>46101</v>
      </c>
      <c r="H697" s="24" t="n">
        <v>46192</v>
      </c>
      <c r="I697" s="22" t="inlineStr">
        <is>
          <t>전화·설명회·레벨테스트</t>
        </is>
      </c>
      <c r="J697" s="22" t="inlineStr">
        <is>
          <t>중등 서술형반</t>
        </is>
      </c>
      <c r="K697" s="23" t="inlineStr">
        <is>
          <t>B2</t>
        </is>
      </c>
      <c r="L697" s="22" t="inlineStr">
        <is>
          <t>레벨테스트 봄</t>
        </is>
      </c>
      <c r="M697" s="22" t="inlineStr">
        <is>
          <t>3/20 시간표 문자로 보내 드림</t>
        </is>
      </c>
      <c r="N697" s="25" t="inlineStr"/>
      <c r="O697" s="26">
        <f>IF(COUNTA(B697:F697)=0,"",IF(AND(B697="",E697=""),"이름을 적어 주세요",IF(F697="","연락처가 없어요",IF(NOT(AND(LEN(F697)=13,LEFT(F697,4)="010-",MID(F697,9,1)="-",ISNUMBER(--SUBSTITUTE(F697,"-","")))),"번호를 010-0000-0000으로",IF(AND(B697&lt;&gt;"",COUNTIFS($F$5:$F$1534,F697,$B$5:$B$1534,B697)&gt;1),"같은 학생이 또 있어요",IF(AND(ISNUMBER(G697),ISNUMBER(H697),H697&lt;G697),"마지막 연락이 처음보다 빨라요",""))))))</f>
        <v/>
      </c>
    </row>
    <row r="698" ht="20" customHeight="1">
      <c r="A698" s="21">
        <f>IF(COUNTA(B698:F698)=0,"",ROW()-4)</f>
        <v/>
      </c>
      <c r="B698" s="22" t="inlineStr">
        <is>
          <t>윤다인</t>
        </is>
      </c>
      <c r="C698" s="23" t="inlineStr">
        <is>
          <t>중3</t>
        </is>
      </c>
      <c r="D698" s="22" t="inlineStr">
        <is>
          <t>숲길중</t>
        </is>
      </c>
      <c r="E698" s="22" t="inlineStr">
        <is>
          <t>윤정희</t>
        </is>
      </c>
      <c r="F698" s="22" t="inlineStr">
        <is>
          <t>010-3044-1418</t>
        </is>
      </c>
      <c r="G698" s="24" t="n">
        <v>46068</v>
      </c>
      <c r="H698" s="24" t="n">
        <v>46192</v>
      </c>
      <c r="I698" s="22" t="inlineStr">
        <is>
          <t>설명회·레벨테스트</t>
        </is>
      </c>
      <c r="J698" s="22" t="inlineStr">
        <is>
          <t>고1 수능기초반</t>
        </is>
      </c>
      <c r="K698" s="23" t="inlineStr">
        <is>
          <t>B2 (재시험)</t>
        </is>
      </c>
      <c r="L698" s="22" t="inlineStr">
        <is>
          <t>레벨테스트 봄</t>
        </is>
      </c>
      <c r="M698" s="22" t="inlineStr"/>
      <c r="N698" s="25" t="inlineStr"/>
      <c r="O698" s="26">
        <f>IF(COUNTA(B698:F698)=0,"",IF(AND(B698="",E698=""),"이름을 적어 주세요",IF(F698="","연락처가 없어요",IF(NOT(AND(LEN(F698)=13,LEFT(F698,4)="010-",MID(F698,9,1)="-",ISNUMBER(--SUBSTITUTE(F698,"-","")))),"번호를 010-0000-0000으로",IF(AND(B698&lt;&gt;"",COUNTIFS($F$5:$F$1534,F698,$B$5:$B$1534,B698)&gt;1),"같은 학생이 또 있어요",IF(AND(ISNUMBER(G698),ISNUMBER(H698),H698&lt;G698),"마지막 연락이 처음보다 빨라요",""))))))</f>
        <v/>
      </c>
    </row>
    <row r="699" ht="20" customHeight="1">
      <c r="A699" s="21">
        <f>IF(COUNTA(B699:F699)=0,"",ROW()-4)</f>
        <v/>
      </c>
      <c r="B699" s="22" t="inlineStr">
        <is>
          <t>연소율</t>
        </is>
      </c>
      <c r="C699" s="23" t="inlineStr">
        <is>
          <t>중3</t>
        </is>
      </c>
      <c r="D699" s="22" t="inlineStr"/>
      <c r="E699" s="22" t="inlineStr">
        <is>
          <t>박소연</t>
        </is>
      </c>
      <c r="F699" s="22" t="inlineStr">
        <is>
          <t>010-2044-1719</t>
        </is>
      </c>
      <c r="G699" s="24" t="n">
        <v>46192</v>
      </c>
      <c r="H699" s="24" t="n">
        <v>46192</v>
      </c>
      <c r="I699" s="22" t="inlineStr">
        <is>
          <t>전화</t>
        </is>
      </c>
      <c r="J699" s="22" t="inlineStr"/>
      <c r="K699" s="23" t="inlineStr"/>
      <c r="L699" s="22" t="inlineStr">
        <is>
          <t>전화 상담</t>
        </is>
      </c>
      <c r="M699" s="22" t="inlineStr">
        <is>
          <t>6/19 다른 학원 다니는 중, 비교 중</t>
        </is>
      </c>
      <c r="N699" s="25" t="inlineStr"/>
      <c r="O699" s="26">
        <f>IF(COUNTA(B699:F699)=0,"",IF(AND(B699="",E699=""),"이름을 적어 주세요",IF(F699="","연락처가 없어요",IF(NOT(AND(LEN(F699)=13,LEFT(F699,4)="010-",MID(F699,9,1)="-",ISNUMBER(--SUBSTITUTE(F699,"-","")))),"번호를 010-0000-0000으로",IF(AND(B699&lt;&gt;"",COUNTIFS($F$5:$F$1534,F699,$B$5:$B$1534,B699)&gt;1),"같은 학생이 또 있어요",IF(AND(ISNUMBER(G699),ISNUMBER(H699),H699&lt;G699),"마지막 연락이 처음보다 빨라요",""))))))</f>
        <v/>
      </c>
    </row>
    <row r="700" ht="20" customHeight="1">
      <c r="A700" s="21">
        <f>IF(COUNTA(B700:F700)=0,"",ROW()-4)</f>
        <v/>
      </c>
      <c r="B700" s="22" t="inlineStr">
        <is>
          <t>김서연</t>
        </is>
      </c>
      <c r="C700" s="23" t="inlineStr">
        <is>
          <t>초6</t>
        </is>
      </c>
      <c r="D700" s="22" t="inlineStr">
        <is>
          <t>숲길초</t>
        </is>
      </c>
      <c r="E700" s="22" t="inlineStr">
        <is>
          <t>황은영</t>
        </is>
      </c>
      <c r="F700" s="22" t="inlineStr">
        <is>
          <t>010-3849-8559</t>
        </is>
      </c>
      <c r="G700" s="24" t="n">
        <v>46075</v>
      </c>
      <c r="H700" s="24" t="n">
        <v>46192</v>
      </c>
      <c r="I700" s="22" t="inlineStr">
        <is>
          <t>설명회·레벨테스트</t>
        </is>
      </c>
      <c r="J700" s="22" t="inlineStr">
        <is>
          <t>초등 문법반</t>
        </is>
      </c>
      <c r="K700" s="23" t="inlineStr">
        <is>
          <t>B1</t>
        </is>
      </c>
      <c r="L700" s="22" t="inlineStr">
        <is>
          <t>레벨테스트 봄</t>
        </is>
      </c>
      <c r="M700" s="22" t="inlineStr"/>
      <c r="N700" s="25" t="inlineStr"/>
      <c r="O700" s="26">
        <f>IF(COUNTA(B700:F700)=0,"",IF(AND(B700="",E700=""),"이름을 적어 주세요",IF(F700="","연락처가 없어요",IF(NOT(AND(LEN(F700)=13,LEFT(F700,4)="010-",MID(F700,9,1)="-",ISNUMBER(--SUBSTITUTE(F700,"-","")))),"번호를 010-0000-0000으로",IF(AND(B700&lt;&gt;"",COUNTIFS($F$5:$F$1534,F700,$B$5:$B$1534,B700)&gt;1),"같은 학생이 또 있어요",IF(AND(ISNUMBER(G700),ISNUMBER(H700),H700&lt;G700),"마지막 연락이 처음보다 빨라요",""))))))</f>
        <v/>
      </c>
    </row>
    <row r="701" ht="20" customHeight="1">
      <c r="A701" s="21">
        <f>IF(COUNTA(B701:F701)=0,"",ROW()-4)</f>
        <v/>
      </c>
      <c r="B701" s="22" t="inlineStr">
        <is>
          <t>서서준</t>
        </is>
      </c>
      <c r="C701" s="23" t="inlineStr">
        <is>
          <t>초5</t>
        </is>
      </c>
      <c r="D701" s="22" t="inlineStr">
        <is>
          <t>누리초</t>
        </is>
      </c>
      <c r="E701" s="22" t="inlineStr">
        <is>
          <t>이성호</t>
        </is>
      </c>
      <c r="F701" s="22" t="inlineStr">
        <is>
          <t>010-7311-5066</t>
        </is>
      </c>
      <c r="G701" s="24" t="n">
        <v>46126</v>
      </c>
      <c r="H701" s="24" t="n">
        <v>46192</v>
      </c>
      <c r="I701" s="22" t="inlineStr">
        <is>
          <t>설명회·레벨테스트</t>
        </is>
      </c>
      <c r="J701" s="22" t="inlineStr">
        <is>
          <t>초등 문법반</t>
        </is>
      </c>
      <c r="K701" s="23" t="inlineStr">
        <is>
          <t>B2</t>
        </is>
      </c>
      <c r="L701" s="22" t="inlineStr">
        <is>
          <t>레벨테스트 봄</t>
        </is>
      </c>
      <c r="M701" s="22" t="inlineStr"/>
      <c r="N701" s="25" t="inlineStr"/>
      <c r="O701" s="26">
        <f>IF(COUNTA(B701:F701)=0,"",IF(AND(B701="",E701=""),"이름을 적어 주세요",IF(F701="","연락처가 없어요",IF(NOT(AND(LEN(F701)=13,LEFT(F701,4)="010-",MID(F701,9,1)="-",ISNUMBER(--SUBSTITUTE(F701,"-","")))),"번호를 010-0000-0000으로",IF(AND(B701&lt;&gt;"",COUNTIFS($F$5:$F$1534,F701,$B$5:$B$1534,B701)&gt;1),"같은 학생이 또 있어요",IF(AND(ISNUMBER(G701),ISNUMBER(H701),H701&lt;G701),"마지막 연락이 처음보다 빨라요",""))))))</f>
        <v/>
      </c>
    </row>
    <row r="702" ht="20" customHeight="1">
      <c r="A702" s="21">
        <f>IF(COUNTA(B702:F702)=0,"",ROW()-4)</f>
        <v/>
      </c>
      <c r="B702" s="22" t="inlineStr">
        <is>
          <t>김연우</t>
        </is>
      </c>
      <c r="C702" s="23" t="inlineStr">
        <is>
          <t>초5</t>
        </is>
      </c>
      <c r="D702" s="22" t="inlineStr">
        <is>
          <t>한빛초</t>
        </is>
      </c>
      <c r="E702" s="22" t="inlineStr"/>
      <c r="F702" s="22" t="inlineStr">
        <is>
          <t>010-3671-6581</t>
        </is>
      </c>
      <c r="G702" s="24" t="n">
        <v>46192</v>
      </c>
      <c r="H702" s="24" t="n">
        <v>46192</v>
      </c>
      <c r="I702" s="22" t="inlineStr">
        <is>
          <t>레벨테스트</t>
        </is>
      </c>
      <c r="J702" s="22" t="inlineStr"/>
      <c r="K702" s="23" t="inlineStr">
        <is>
          <t>C1</t>
        </is>
      </c>
      <c r="L702" s="22" t="inlineStr">
        <is>
          <t>레벨테스트 봄</t>
        </is>
      </c>
      <c r="M702" s="22" t="inlineStr"/>
      <c r="N702" s="25" t="inlineStr"/>
      <c r="O702" s="26">
        <f>IF(COUNTA(B702:F702)=0,"",IF(AND(B702="",E702=""),"이름을 적어 주세요",IF(F702="","연락처가 없어요",IF(NOT(AND(LEN(F702)=13,LEFT(F702,4)="010-",MID(F702,9,1)="-",ISNUMBER(--SUBSTITUTE(F702,"-","")))),"번호를 010-0000-0000으로",IF(AND(B702&lt;&gt;"",COUNTIFS($F$5:$F$1534,F702,$B$5:$B$1534,B702)&gt;1),"같은 학생이 또 있어요",IF(AND(ISNUMBER(G702),ISNUMBER(H702),H702&lt;G702),"마지막 연락이 처음보다 빨라요",""))))))</f>
        <v/>
      </c>
    </row>
    <row r="703" ht="20" customHeight="1">
      <c r="A703" s="21">
        <f>IF(COUNTA(B703:F703)=0,"",ROW()-4)</f>
        <v/>
      </c>
      <c r="B703" s="22" t="inlineStr">
        <is>
          <t>이채원</t>
        </is>
      </c>
      <c r="C703" s="23" t="inlineStr">
        <is>
          <t>초5</t>
        </is>
      </c>
      <c r="D703" s="22" t="inlineStr">
        <is>
          <t>숲길초</t>
        </is>
      </c>
      <c r="E703" s="22" t="inlineStr"/>
      <c r="F703" s="22" t="inlineStr">
        <is>
          <t>010-8212-9331</t>
        </is>
      </c>
      <c r="G703" s="24" t="n">
        <v>46192</v>
      </c>
      <c r="H703" s="24" t="n">
        <v>46192</v>
      </c>
      <c r="I703" s="22" t="inlineStr">
        <is>
          <t>레벨테스트</t>
        </is>
      </c>
      <c r="J703" s="22" t="inlineStr"/>
      <c r="K703" s="23" t="inlineStr">
        <is>
          <t>B2</t>
        </is>
      </c>
      <c r="L703" s="22" t="inlineStr">
        <is>
          <t>레벨테스트 봄</t>
        </is>
      </c>
      <c r="M703" s="22" t="inlineStr"/>
      <c r="N703" s="25" t="inlineStr"/>
      <c r="O703" s="26">
        <f>IF(COUNTA(B703:F703)=0,"",IF(AND(B703="",E703=""),"이름을 적어 주세요",IF(F703="","연락처가 없어요",IF(NOT(AND(LEN(F703)=13,LEFT(F703,4)="010-",MID(F703,9,1)="-",ISNUMBER(--SUBSTITUTE(F703,"-","")))),"번호를 010-0000-0000으로",IF(AND(B703&lt;&gt;"",COUNTIFS($F$5:$F$1534,F703,$B$5:$B$1534,B703)&gt;1),"같은 학생이 또 있어요",IF(AND(ISNUMBER(G703),ISNUMBER(H703),H703&lt;G703),"마지막 연락이 처음보다 빨라요",""))))))</f>
        <v/>
      </c>
    </row>
    <row r="704" ht="20" customHeight="1">
      <c r="A704" s="21">
        <f>IF(COUNTA(B704:F704)=0,"",ROW()-4)</f>
        <v/>
      </c>
      <c r="B704" s="22" t="inlineStr"/>
      <c r="C704" s="23" t="inlineStr">
        <is>
          <t>초5</t>
        </is>
      </c>
      <c r="D704" s="22" t="inlineStr"/>
      <c r="E704" s="22" t="inlineStr">
        <is>
          <t>이영수</t>
        </is>
      </c>
      <c r="F704" s="22" t="inlineStr">
        <is>
          <t>010-2742-6587</t>
        </is>
      </c>
      <c r="G704" s="24" t="n">
        <v>46192</v>
      </c>
      <c r="H704" s="24" t="n">
        <v>46192</v>
      </c>
      <c r="I704" s="22" t="inlineStr">
        <is>
          <t>설명회</t>
        </is>
      </c>
      <c r="J704" s="22" t="inlineStr">
        <is>
          <t>초등 문법반</t>
        </is>
      </c>
      <c r="K704" s="23" t="inlineStr"/>
      <c r="L704" s="22" t="inlineStr">
        <is>
          <t>설명회 신청</t>
        </is>
      </c>
      <c r="M704" s="22" t="inlineStr"/>
      <c r="N704" s="25" t="inlineStr"/>
      <c r="O704" s="26">
        <f>IF(COUNTA(B704:F704)=0,"",IF(AND(B704="",E704=""),"이름을 적어 주세요",IF(F704="","연락처가 없어요",IF(NOT(AND(LEN(F704)=13,LEFT(F704,4)="010-",MID(F704,9,1)="-",ISNUMBER(--SUBSTITUTE(F704,"-","")))),"번호를 010-0000-0000으로",IF(AND(B704&lt;&gt;"",COUNTIFS($F$5:$F$1534,F704,$B$5:$B$1534,B704)&gt;1),"같은 학생이 또 있어요",IF(AND(ISNUMBER(G704),ISNUMBER(H704),H704&lt;G704),"마지막 연락이 처음보다 빨라요",""))))))</f>
        <v/>
      </c>
    </row>
    <row r="705" ht="20" customHeight="1">
      <c r="A705" s="21">
        <f>IF(COUNTA(B705:F705)=0,"",ROW()-4)</f>
        <v/>
      </c>
      <c r="B705" s="22" t="inlineStr">
        <is>
          <t>김시우</t>
        </is>
      </c>
      <c r="C705" s="23" t="inlineStr">
        <is>
          <t>초3</t>
        </is>
      </c>
      <c r="D705" s="22" t="inlineStr">
        <is>
          <t>새봄초</t>
        </is>
      </c>
      <c r="E705" s="22" t="inlineStr"/>
      <c r="F705" s="22" t="inlineStr">
        <is>
          <t>010-3558-3255</t>
        </is>
      </c>
      <c r="G705" s="24" t="n">
        <v>46067</v>
      </c>
      <c r="H705" s="24" t="n">
        <v>46191</v>
      </c>
      <c r="I705" s="22" t="inlineStr">
        <is>
          <t>레벨테스트</t>
        </is>
      </c>
      <c r="J705" s="22" t="inlineStr"/>
      <c r="K705" s="23" t="inlineStr">
        <is>
          <t>B1 (재시험)</t>
        </is>
      </c>
      <c r="L705" s="22" t="inlineStr">
        <is>
          <t>레벨테스트 봄</t>
        </is>
      </c>
      <c r="M705" s="22" t="inlineStr"/>
      <c r="N705" s="25" t="inlineStr"/>
      <c r="O705" s="26">
        <f>IF(COUNTA(B705:F705)=0,"",IF(AND(B705="",E705=""),"이름을 적어 주세요",IF(F705="","연락처가 없어요",IF(NOT(AND(LEN(F705)=13,LEFT(F705,4)="010-",MID(F705,9,1)="-",ISNUMBER(--SUBSTITUTE(F705,"-","")))),"번호를 010-0000-0000으로",IF(AND(B705&lt;&gt;"",COUNTIFS($F$5:$F$1534,F705,$B$5:$B$1534,B705)&gt;1),"같은 학생이 또 있어요",IF(AND(ISNUMBER(G705),ISNUMBER(H705),H705&lt;G705),"마지막 연락이 처음보다 빨라요",""))))))</f>
        <v/>
      </c>
    </row>
    <row r="706" ht="20" customHeight="1">
      <c r="A706" s="21">
        <f>IF(COUNTA(B706:F706)=0,"",ROW()-4)</f>
        <v/>
      </c>
      <c r="B706" s="22" t="inlineStr">
        <is>
          <t>김서윤</t>
        </is>
      </c>
      <c r="C706" s="23" t="inlineStr">
        <is>
          <t>중2</t>
        </is>
      </c>
      <c r="D706" s="22" t="inlineStr"/>
      <c r="E706" s="22" t="inlineStr">
        <is>
          <t>류영수</t>
        </is>
      </c>
      <c r="F706" s="22" t="inlineStr">
        <is>
          <t>010-5440-3804</t>
        </is>
      </c>
      <c r="G706" s="24" t="n">
        <v>46088</v>
      </c>
      <c r="H706" s="24" t="n">
        <v>46191</v>
      </c>
      <c r="I706" s="22" t="inlineStr">
        <is>
          <t>전화·설명회</t>
        </is>
      </c>
      <c r="J706" s="22" t="inlineStr">
        <is>
          <t>중등 서술형반</t>
        </is>
      </c>
      <c r="K706" s="23" t="inlineStr"/>
      <c r="L706" s="22" t="inlineStr">
        <is>
          <t>설명회 신청</t>
        </is>
      </c>
      <c r="M706" s="22" t="inlineStr">
        <is>
          <t>3/7 리딩 레벨 궁금해함</t>
        </is>
      </c>
      <c r="N706" s="25" t="inlineStr"/>
      <c r="O706" s="26">
        <f>IF(COUNTA(B706:F706)=0,"",IF(AND(B706="",E706=""),"이름을 적어 주세요",IF(F706="","연락처가 없어요",IF(NOT(AND(LEN(F706)=13,LEFT(F706,4)="010-",MID(F706,9,1)="-",ISNUMBER(--SUBSTITUTE(F706,"-","")))),"번호를 010-0000-0000으로",IF(AND(B706&lt;&gt;"",COUNTIFS($F$5:$F$1534,F706,$B$5:$B$1534,B706)&gt;1),"같은 학생이 또 있어요",IF(AND(ISNUMBER(G706),ISNUMBER(H706),H706&lt;G706),"마지막 연락이 처음보다 빨라요",""))))))</f>
        <v/>
      </c>
    </row>
    <row r="707" ht="20" customHeight="1">
      <c r="A707" s="21">
        <f>IF(COUNTA(B707:F707)=0,"",ROW()-4)</f>
        <v/>
      </c>
      <c r="B707" s="22" t="inlineStr">
        <is>
          <t>박가온</t>
        </is>
      </c>
      <c r="C707" s="23" t="inlineStr">
        <is>
          <t>초4</t>
        </is>
      </c>
      <c r="D707" s="22" t="inlineStr">
        <is>
          <t>누리초</t>
        </is>
      </c>
      <c r="E707" s="22" t="inlineStr">
        <is>
          <t>오성호</t>
        </is>
      </c>
      <c r="F707" s="22" t="inlineStr">
        <is>
          <t>010-7941-4271</t>
        </is>
      </c>
      <c r="G707" s="24" t="n">
        <v>46103</v>
      </c>
      <c r="H707" s="24" t="n">
        <v>46191</v>
      </c>
      <c r="I707" s="22" t="inlineStr">
        <is>
          <t>전화·레벨테스트</t>
        </is>
      </c>
      <c r="J707" s="22" t="inlineStr"/>
      <c r="K707" s="23" t="inlineStr">
        <is>
          <t>C1</t>
        </is>
      </c>
      <c r="L707" s="22" t="inlineStr">
        <is>
          <t>레벨테스트 봄</t>
        </is>
      </c>
      <c r="M707" s="22" t="inlineStr">
        <is>
          <t>6/18 숙제 양 걱정</t>
        </is>
      </c>
      <c r="N707" s="25" t="inlineStr"/>
      <c r="O707" s="26">
        <f>IF(COUNTA(B707:F707)=0,"",IF(AND(B707="",E707=""),"이름을 적어 주세요",IF(F707="","연락처가 없어요",IF(NOT(AND(LEN(F707)=13,LEFT(F707,4)="010-",MID(F707,9,1)="-",ISNUMBER(--SUBSTITUTE(F707,"-","")))),"번호를 010-0000-0000으로",IF(AND(B707&lt;&gt;"",COUNTIFS($F$5:$F$1534,F707,$B$5:$B$1534,B707)&gt;1),"같은 학생이 또 있어요",IF(AND(ISNUMBER(G707),ISNUMBER(H707),H707&lt;G707),"마지막 연락이 처음보다 빨라요",""))))))</f>
        <v/>
      </c>
    </row>
    <row r="708" ht="20" customHeight="1">
      <c r="A708" s="21">
        <f>IF(COUNTA(B708:F708)=0,"",ROW()-4)</f>
        <v/>
      </c>
      <c r="B708" s="22" t="inlineStr">
        <is>
          <t>정준서</t>
        </is>
      </c>
      <c r="C708" s="23" t="inlineStr">
        <is>
          <t>초5</t>
        </is>
      </c>
      <c r="D708" s="22" t="inlineStr"/>
      <c r="E708" s="22" t="inlineStr">
        <is>
          <t>김씨 어머님</t>
        </is>
      </c>
      <c r="F708" s="22" t="inlineStr">
        <is>
          <t>010-5683-4767</t>
        </is>
      </c>
      <c r="G708" s="24" t="n">
        <v>46183</v>
      </c>
      <c r="H708" s="24" t="n">
        <v>46191</v>
      </c>
      <c r="I708" s="22" t="inlineStr">
        <is>
          <t>전화</t>
        </is>
      </c>
      <c r="J708" s="22" t="inlineStr"/>
      <c r="K708" s="23" t="inlineStr"/>
      <c r="L708" s="22" t="inlineStr">
        <is>
          <t>전화 상담</t>
        </is>
      </c>
      <c r="M708" s="22" t="inlineStr">
        <is>
          <t>6/10 말하기 위주 원함 / 6/18 말하기 위주 원함</t>
        </is>
      </c>
      <c r="N708" s="25" t="inlineStr"/>
      <c r="O708" s="26">
        <f>IF(COUNTA(B708:F708)=0,"",IF(AND(B708="",E708=""),"이름을 적어 주세요",IF(F708="","연락처가 없어요",IF(NOT(AND(LEN(F708)=13,LEFT(F708,4)="010-",MID(F708,9,1)="-",ISNUMBER(--SUBSTITUTE(F708,"-","")))),"번호를 010-0000-0000으로",IF(AND(B708&lt;&gt;"",COUNTIFS($F$5:$F$1534,F708,$B$5:$B$1534,B708)&gt;1),"같은 학생이 또 있어요",IF(AND(ISNUMBER(G708),ISNUMBER(H708),H708&lt;G708),"마지막 연락이 처음보다 빨라요",""))))))</f>
        <v/>
      </c>
    </row>
    <row r="709" ht="20" customHeight="1">
      <c r="A709" s="21">
        <f>IF(COUNTA(B709:F709)=0,"",ROW()-4)</f>
        <v/>
      </c>
      <c r="B709" s="22" t="inlineStr">
        <is>
          <t>김도현</t>
        </is>
      </c>
      <c r="C709" s="23" t="inlineStr">
        <is>
          <t>초6</t>
        </is>
      </c>
      <c r="D709" s="22" t="inlineStr">
        <is>
          <t>누리초</t>
        </is>
      </c>
      <c r="E709" s="22" t="inlineStr"/>
      <c r="F709" s="22" t="inlineStr">
        <is>
          <t>010-6135-8478</t>
        </is>
      </c>
      <c r="G709" s="24" t="n">
        <v>46191</v>
      </c>
      <c r="H709" s="24" t="n">
        <v>46191</v>
      </c>
      <c r="I709" s="22" t="inlineStr">
        <is>
          <t>레벨테스트</t>
        </is>
      </c>
      <c r="J709" s="22" t="inlineStr"/>
      <c r="K709" s="23" t="inlineStr">
        <is>
          <t>B2</t>
        </is>
      </c>
      <c r="L709" s="22" t="inlineStr">
        <is>
          <t>레벨테스트 봄</t>
        </is>
      </c>
      <c r="M709" s="22" t="inlineStr"/>
      <c r="N709" s="25" t="inlineStr"/>
      <c r="O709" s="26">
        <f>IF(COUNTA(B709:F709)=0,"",IF(AND(B709="",E709=""),"이름을 적어 주세요",IF(F709="","연락처가 없어요",IF(NOT(AND(LEN(F709)=13,LEFT(F709,4)="010-",MID(F709,9,1)="-",ISNUMBER(--SUBSTITUTE(F709,"-","")))),"번호를 010-0000-0000으로",IF(AND(B709&lt;&gt;"",COUNTIFS($F$5:$F$1534,F709,$B$5:$B$1534,B709)&gt;1),"같은 학생이 또 있어요",IF(AND(ISNUMBER(G709),ISNUMBER(H709),H709&lt;G709),"마지막 연락이 처음보다 빨라요",""))))))</f>
        <v/>
      </c>
    </row>
    <row r="710" ht="20" customHeight="1">
      <c r="A710" s="21">
        <f>IF(COUNTA(B710:F710)=0,"",ROW()-4)</f>
        <v/>
      </c>
      <c r="B710" s="22" t="inlineStr">
        <is>
          <t>권주원</t>
        </is>
      </c>
      <c r="C710" s="23" t="inlineStr">
        <is>
          <t>초6</t>
        </is>
      </c>
      <c r="D710" s="22" t="inlineStr">
        <is>
          <t>숲길초</t>
        </is>
      </c>
      <c r="E710" s="22" t="inlineStr">
        <is>
          <t>이보람</t>
        </is>
      </c>
      <c r="F710" s="22" t="inlineStr">
        <is>
          <t>010-3593-4043</t>
        </is>
      </c>
      <c r="G710" s="24" t="n">
        <v>46167</v>
      </c>
      <c r="H710" s="24" t="n">
        <v>46190</v>
      </c>
      <c r="I710" s="22" t="inlineStr">
        <is>
          <t>전화·레벨테스트</t>
        </is>
      </c>
      <c r="J710" s="22" t="inlineStr"/>
      <c r="K710" s="23" t="inlineStr">
        <is>
          <t>A2</t>
        </is>
      </c>
      <c r="L710" s="22" t="inlineStr">
        <is>
          <t>레벨테스트 봄</t>
        </is>
      </c>
      <c r="M710" s="22" t="inlineStr">
        <is>
          <t>5/25 형이 다녔던 곳 물어봄</t>
        </is>
      </c>
      <c r="N710" s="25" t="inlineStr"/>
      <c r="O710" s="26">
        <f>IF(COUNTA(B710:F710)=0,"",IF(AND(B710="",E710=""),"이름을 적어 주세요",IF(F710="","연락처가 없어요",IF(NOT(AND(LEN(F710)=13,LEFT(F710,4)="010-",MID(F710,9,1)="-",ISNUMBER(--SUBSTITUTE(F710,"-","")))),"번호를 010-0000-0000으로",IF(AND(B710&lt;&gt;"",COUNTIFS($F$5:$F$1534,F710,$B$5:$B$1534,B710)&gt;1),"같은 학생이 또 있어요",IF(AND(ISNUMBER(G710),ISNUMBER(H710),H710&lt;G710),"마지막 연락이 처음보다 빨라요",""))))))</f>
        <v/>
      </c>
    </row>
    <row r="711" ht="20" customHeight="1">
      <c r="A711" s="21">
        <f>IF(COUNTA(B711:F711)=0,"",ROW()-4)</f>
        <v/>
      </c>
      <c r="B711" s="22" t="inlineStr">
        <is>
          <t>정윤아</t>
        </is>
      </c>
      <c r="C711" s="23" t="inlineStr">
        <is>
          <t>중1</t>
        </is>
      </c>
      <c r="D711" s="22" t="inlineStr">
        <is>
          <t>해오름중</t>
        </is>
      </c>
      <c r="E711" s="22" t="inlineStr"/>
      <c r="F711" s="22" t="inlineStr">
        <is>
          <t>010-2067-4720</t>
        </is>
      </c>
      <c r="G711" s="24" t="n">
        <v>46190</v>
      </c>
      <c r="H711" s="24" t="n">
        <v>46190</v>
      </c>
      <c r="I711" s="22" t="inlineStr">
        <is>
          <t>레벨테스트</t>
        </is>
      </c>
      <c r="J711" s="22" t="inlineStr"/>
      <c r="K711" s="23" t="inlineStr">
        <is>
          <t>A1</t>
        </is>
      </c>
      <c r="L711" s="22" t="inlineStr">
        <is>
          <t>레벨테스트 봄</t>
        </is>
      </c>
      <c r="M711" s="22" t="inlineStr"/>
      <c r="N711" s="25" t="inlineStr"/>
      <c r="O711" s="26">
        <f>IF(COUNTA(B711:F711)=0,"",IF(AND(B711="",E711=""),"이름을 적어 주세요",IF(F711="","연락처가 없어요",IF(NOT(AND(LEN(F711)=13,LEFT(F711,4)="010-",MID(F711,9,1)="-",ISNUMBER(--SUBSTITUTE(F711,"-","")))),"번호를 010-0000-0000으로",IF(AND(B711&lt;&gt;"",COUNTIFS($F$5:$F$1534,F711,$B$5:$B$1534,B711)&gt;1),"같은 학생이 또 있어요",IF(AND(ISNUMBER(G711),ISNUMBER(H711),H711&lt;G711),"마지막 연락이 처음보다 빨라요",""))))))</f>
        <v/>
      </c>
    </row>
    <row r="712" ht="20" customHeight="1">
      <c r="A712" s="21">
        <f>IF(COUNTA(B712:F712)=0,"",ROW()-4)</f>
        <v/>
      </c>
      <c r="B712" s="22" t="inlineStr">
        <is>
          <t>김도현</t>
        </is>
      </c>
      <c r="C712" s="23" t="inlineStr">
        <is>
          <t>고1</t>
        </is>
      </c>
      <c r="D712" s="22" t="inlineStr">
        <is>
          <t>한빛고</t>
        </is>
      </c>
      <c r="E712" s="22" t="inlineStr"/>
      <c r="F712" s="22" t="inlineStr">
        <is>
          <t>010-3024-3074</t>
        </is>
      </c>
      <c r="G712" s="24" t="n">
        <v>46190</v>
      </c>
      <c r="H712" s="24" t="n">
        <v>46190</v>
      </c>
      <c r="I712" s="22" t="inlineStr">
        <is>
          <t>레벨테스트</t>
        </is>
      </c>
      <c r="J712" s="22" t="inlineStr"/>
      <c r="K712" s="23" t="inlineStr">
        <is>
          <t>B1</t>
        </is>
      </c>
      <c r="L712" s="22" t="inlineStr">
        <is>
          <t>레벨테스트 봄</t>
        </is>
      </c>
      <c r="M712" s="22" t="inlineStr"/>
      <c r="N712" s="25" t="inlineStr"/>
      <c r="O712" s="26">
        <f>IF(COUNTA(B712:F712)=0,"",IF(AND(B712="",E712=""),"이름을 적어 주세요",IF(F712="","연락처가 없어요",IF(NOT(AND(LEN(F712)=13,LEFT(F712,4)="010-",MID(F712,9,1)="-",ISNUMBER(--SUBSTITUTE(F712,"-","")))),"번호를 010-0000-0000으로",IF(AND(B712&lt;&gt;"",COUNTIFS($F$5:$F$1534,F712,$B$5:$B$1534,B712)&gt;1),"같은 학생이 또 있어요",IF(AND(ISNUMBER(G712),ISNUMBER(H712),H712&lt;G712),"마지막 연락이 처음보다 빨라요",""))))))</f>
        <v/>
      </c>
    </row>
    <row r="713" ht="20" customHeight="1">
      <c r="A713" s="21">
        <f>IF(COUNTA(B713:F713)=0,"",ROW()-4)</f>
        <v/>
      </c>
      <c r="B713" s="22" t="inlineStr">
        <is>
          <t>최건우</t>
        </is>
      </c>
      <c r="C713" s="23" t="inlineStr">
        <is>
          <t>중2</t>
        </is>
      </c>
      <c r="D713" s="22" t="inlineStr">
        <is>
          <t>해오름중</t>
        </is>
      </c>
      <c r="E713" s="22" t="inlineStr">
        <is>
          <t>이씨 어머님</t>
        </is>
      </c>
      <c r="F713" s="22" t="inlineStr">
        <is>
          <t>010-8464-6585</t>
        </is>
      </c>
      <c r="G713" s="24" t="n">
        <v>46099</v>
      </c>
      <c r="H713" s="24" t="n">
        <v>46189</v>
      </c>
      <c r="I713" s="22" t="inlineStr">
        <is>
          <t>전화·레벨테스트</t>
        </is>
      </c>
      <c r="J713" s="22" t="inlineStr"/>
      <c r="K713" s="23" t="inlineStr">
        <is>
          <t>A2</t>
        </is>
      </c>
      <c r="L713" s="22" t="inlineStr">
        <is>
          <t>레벨테스트 봄</t>
        </is>
      </c>
      <c r="M713" s="22" t="inlineStr">
        <is>
          <t>3/18 숙제 양 걱정</t>
        </is>
      </c>
      <c r="N713" s="25" t="inlineStr"/>
      <c r="O713" s="26">
        <f>IF(COUNTA(B713:F713)=0,"",IF(AND(B713="",E713=""),"이름을 적어 주세요",IF(F713="","연락처가 없어요",IF(NOT(AND(LEN(F713)=13,LEFT(F713,4)="010-",MID(F713,9,1)="-",ISNUMBER(--SUBSTITUTE(F713,"-","")))),"번호를 010-0000-0000으로",IF(AND(B713&lt;&gt;"",COUNTIFS($F$5:$F$1534,F713,$B$5:$B$1534,B713)&gt;1),"같은 학생이 또 있어요",IF(AND(ISNUMBER(G713),ISNUMBER(H713),H713&lt;G713),"마지막 연락이 처음보다 빨라요",""))))))</f>
        <v/>
      </c>
    </row>
    <row r="714" ht="20" customHeight="1">
      <c r="A714" s="21">
        <f>IF(COUNTA(B714:F714)=0,"",ROW()-4)</f>
        <v/>
      </c>
      <c r="B714" s="22" t="inlineStr">
        <is>
          <t>박은우</t>
        </is>
      </c>
      <c r="C714" s="23" t="inlineStr">
        <is>
          <t>중3</t>
        </is>
      </c>
      <c r="D714" s="22" t="inlineStr"/>
      <c r="E714" s="22" t="inlineStr">
        <is>
          <t>서씨 어머님</t>
        </is>
      </c>
      <c r="F714" s="22" t="inlineStr">
        <is>
          <t>010-6937-9174</t>
        </is>
      </c>
      <c r="G714" s="24" t="n">
        <v>46122</v>
      </c>
      <c r="H714" s="24" t="n">
        <v>46189</v>
      </c>
      <c r="I714" s="22" t="inlineStr">
        <is>
          <t>전화·설명회·레벨테스트</t>
        </is>
      </c>
      <c r="J714" s="22" t="inlineStr">
        <is>
          <t>중등 서술형반</t>
        </is>
      </c>
      <c r="K714" s="23" t="inlineStr">
        <is>
          <t>B1</t>
        </is>
      </c>
      <c r="L714" s="22" t="inlineStr">
        <is>
          <t>레벨테스트 봄</t>
        </is>
      </c>
      <c r="M714" s="22" t="inlineStr">
        <is>
          <t>6/16 리딩 레벨 궁금해함</t>
        </is>
      </c>
      <c r="N714" s="25" t="inlineStr"/>
      <c r="O714" s="26">
        <f>IF(COUNTA(B714:F714)=0,"",IF(AND(B714="",E714=""),"이름을 적어 주세요",IF(F714="","연락처가 없어요",IF(NOT(AND(LEN(F714)=13,LEFT(F714,4)="010-",MID(F714,9,1)="-",ISNUMBER(--SUBSTITUTE(F714,"-","")))),"번호를 010-0000-0000으로",IF(AND(B714&lt;&gt;"",COUNTIFS($F$5:$F$1534,F714,$B$5:$B$1534,B714)&gt;1),"같은 학생이 또 있어요",IF(AND(ISNUMBER(G714),ISNUMBER(H714),H714&lt;G714),"마지막 연락이 처음보다 빨라요",""))))))</f>
        <v/>
      </c>
    </row>
    <row r="715" ht="20" customHeight="1">
      <c r="A715" s="21">
        <f>IF(COUNTA(B715:F715)=0,"",ROW()-4)</f>
        <v/>
      </c>
      <c r="B715" s="22" t="inlineStr">
        <is>
          <t>신지민</t>
        </is>
      </c>
      <c r="C715" s="23" t="inlineStr">
        <is>
          <t>초5</t>
        </is>
      </c>
      <c r="D715" s="22" t="inlineStr">
        <is>
          <t>숲길초</t>
        </is>
      </c>
      <c r="E715" s="22" t="inlineStr">
        <is>
          <t>임혜진</t>
        </is>
      </c>
      <c r="F715" s="22" t="inlineStr">
        <is>
          <t>010-6617-0836</t>
        </is>
      </c>
      <c r="G715" s="24" t="n">
        <v>46169</v>
      </c>
      <c r="H715" s="24" t="n">
        <v>46189</v>
      </c>
      <c r="I715" s="22" t="inlineStr">
        <is>
          <t>설명회·레벨테스트</t>
        </is>
      </c>
      <c r="J715" s="22" t="inlineStr">
        <is>
          <t>초등 리딩반</t>
        </is>
      </c>
      <c r="K715" s="23" t="inlineStr">
        <is>
          <t>C1</t>
        </is>
      </c>
      <c r="L715" s="22" t="inlineStr">
        <is>
          <t>레벨테스트 봄</t>
        </is>
      </c>
      <c r="M715" s="22" t="inlineStr"/>
      <c r="N715" s="25" t="inlineStr"/>
      <c r="O715" s="26">
        <f>IF(COUNTA(B715:F715)=0,"",IF(AND(B715="",E715=""),"이름을 적어 주세요",IF(F715="","연락처가 없어요",IF(NOT(AND(LEN(F715)=13,LEFT(F715,4)="010-",MID(F715,9,1)="-",ISNUMBER(--SUBSTITUTE(F715,"-","")))),"번호를 010-0000-0000으로",IF(AND(B715&lt;&gt;"",COUNTIFS($F$5:$F$1534,F715,$B$5:$B$1534,B715)&gt;1),"같은 학생이 또 있어요",IF(AND(ISNUMBER(G715),ISNUMBER(H715),H715&lt;G715),"마지막 연락이 처음보다 빨라요",""))))))</f>
        <v/>
      </c>
    </row>
    <row r="716" ht="20" customHeight="1">
      <c r="A716" s="21">
        <f>IF(COUNTA(B716:F716)=0,"",ROW()-4)</f>
        <v/>
      </c>
      <c r="B716" s="22" t="inlineStr">
        <is>
          <t>조나은</t>
        </is>
      </c>
      <c r="C716" s="23" t="inlineStr">
        <is>
          <t>초4</t>
        </is>
      </c>
      <c r="D716" s="22" t="inlineStr"/>
      <c r="E716" s="22" t="inlineStr">
        <is>
          <t>김영수</t>
        </is>
      </c>
      <c r="F716" s="22" t="inlineStr">
        <is>
          <t>010-7942-4939</t>
        </is>
      </c>
      <c r="G716" s="24" t="n">
        <v>46189</v>
      </c>
      <c r="H716" s="24" t="n">
        <v>46189</v>
      </c>
      <c r="I716" s="22" t="inlineStr">
        <is>
          <t>전화</t>
        </is>
      </c>
      <c r="J716" s="22" t="inlineStr"/>
      <c r="K716" s="23" t="inlineStr"/>
      <c r="L716" s="22" t="inlineStr">
        <is>
          <t>전화 상담</t>
        </is>
      </c>
      <c r="M716" s="22" t="inlineStr">
        <is>
          <t>6/16 내신 대비 시기 문의</t>
        </is>
      </c>
      <c r="N716" s="25" t="inlineStr"/>
      <c r="O716" s="26">
        <f>IF(COUNTA(B716:F716)=0,"",IF(AND(B716="",E716=""),"이름을 적어 주세요",IF(F716="","연락처가 없어요",IF(NOT(AND(LEN(F716)=13,LEFT(F716,4)="010-",MID(F716,9,1)="-",ISNUMBER(--SUBSTITUTE(F716,"-","")))),"번호를 010-0000-0000으로",IF(AND(B716&lt;&gt;"",COUNTIFS($F$5:$F$1534,F716,$B$5:$B$1534,B716)&gt;1),"같은 학생이 또 있어요",IF(AND(ISNUMBER(G716),ISNUMBER(H716),H716&lt;G716),"마지막 연락이 처음보다 빨라요",""))))))</f>
        <v/>
      </c>
    </row>
    <row r="717" ht="20" customHeight="1">
      <c r="A717" s="21">
        <f>IF(COUNTA(B717:F717)=0,"",ROW()-4)</f>
        <v/>
      </c>
      <c r="B717" s="22" t="inlineStr">
        <is>
          <t>손수아</t>
        </is>
      </c>
      <c r="C717" s="23" t="inlineStr">
        <is>
          <t>중2</t>
        </is>
      </c>
      <c r="D717" s="22" t="inlineStr"/>
      <c r="E717" s="22" t="inlineStr">
        <is>
          <t>임씨 어머님</t>
        </is>
      </c>
      <c r="F717" s="22" t="inlineStr">
        <is>
          <t>010-7507-4134</t>
        </is>
      </c>
      <c r="G717" s="24" t="n">
        <v>46189</v>
      </c>
      <c r="H717" s="24" t="n">
        <v>46189</v>
      </c>
      <c r="I717" s="22" t="inlineStr">
        <is>
          <t>전화</t>
        </is>
      </c>
      <c r="J717" s="22" t="inlineStr"/>
      <c r="K717" s="23" t="inlineStr"/>
      <c r="L717" s="22" t="inlineStr">
        <is>
          <t>전화 상담</t>
        </is>
      </c>
      <c r="M717" s="22" t="inlineStr">
        <is>
          <t>6/16 다음 주 다시 전화 주기로</t>
        </is>
      </c>
      <c r="N717" s="25" t="inlineStr"/>
      <c r="O717" s="26">
        <f>IF(COUNTA(B717:F717)=0,"",IF(AND(B717="",E717=""),"이름을 적어 주세요",IF(F717="","연락처가 없어요",IF(NOT(AND(LEN(F717)=13,LEFT(F717,4)="010-",MID(F717,9,1)="-",ISNUMBER(--SUBSTITUTE(F717,"-","")))),"번호를 010-0000-0000으로",IF(AND(B717&lt;&gt;"",COUNTIFS($F$5:$F$1534,F717,$B$5:$B$1534,B717)&gt;1),"같은 학생이 또 있어요",IF(AND(ISNUMBER(G717),ISNUMBER(H717),H717&lt;G717),"마지막 연락이 처음보다 빨라요",""))))))</f>
        <v/>
      </c>
    </row>
    <row r="718" ht="20" customHeight="1">
      <c r="A718" s="21">
        <f>IF(COUNTA(B718:F718)=0,"",ROW()-4)</f>
        <v/>
      </c>
      <c r="B718" s="22" t="inlineStr"/>
      <c r="C718" s="23" t="inlineStr">
        <is>
          <t>초5</t>
        </is>
      </c>
      <c r="D718" s="22" t="inlineStr"/>
      <c r="E718" s="22" t="inlineStr">
        <is>
          <t>고진희</t>
        </is>
      </c>
      <c r="F718" s="22" t="inlineStr">
        <is>
          <t>010-4533-6578</t>
        </is>
      </c>
      <c r="G718" s="24" t="n">
        <v>46189</v>
      </c>
      <c r="H718" s="24" t="n">
        <v>46189</v>
      </c>
      <c r="I718" s="22" t="inlineStr">
        <is>
          <t>설명회</t>
        </is>
      </c>
      <c r="J718" s="22" t="inlineStr">
        <is>
          <t>초등 리딩반</t>
        </is>
      </c>
      <c r="K718" s="23" t="inlineStr"/>
      <c r="L718" s="22" t="inlineStr">
        <is>
          <t>설명회 신청</t>
        </is>
      </c>
      <c r="M718" s="22" t="inlineStr"/>
      <c r="N718" s="25" t="inlineStr"/>
      <c r="O718" s="26">
        <f>IF(COUNTA(B718:F718)=0,"",IF(AND(B718="",E718=""),"이름을 적어 주세요",IF(F718="","연락처가 없어요",IF(NOT(AND(LEN(F718)=13,LEFT(F718,4)="010-",MID(F718,9,1)="-",ISNUMBER(--SUBSTITUTE(F718,"-","")))),"번호를 010-0000-0000으로",IF(AND(B718&lt;&gt;"",COUNTIFS($F$5:$F$1534,F718,$B$5:$B$1534,B718)&gt;1),"같은 학생이 또 있어요",IF(AND(ISNUMBER(G718),ISNUMBER(H718),H718&lt;G718),"마지막 연락이 처음보다 빨라요",""))))))</f>
        <v/>
      </c>
    </row>
    <row r="719" ht="20" customHeight="1">
      <c r="A719" s="21">
        <f>IF(COUNTA(B719:F719)=0,"",ROW()-4)</f>
        <v/>
      </c>
      <c r="B719" s="22" t="inlineStr">
        <is>
          <t>곽서준</t>
        </is>
      </c>
      <c r="C719" s="23" t="inlineStr">
        <is>
          <t>초5</t>
        </is>
      </c>
      <c r="D719" s="22" t="inlineStr">
        <is>
          <t>새봄초</t>
        </is>
      </c>
      <c r="E719" s="22" t="inlineStr">
        <is>
          <t>안혜진</t>
        </is>
      </c>
      <c r="F719" s="22" t="inlineStr">
        <is>
          <t>010-8712-4810</t>
        </is>
      </c>
      <c r="G719" s="24" t="n">
        <v>46126</v>
      </c>
      <c r="H719" s="24" t="n">
        <v>46188</v>
      </c>
      <c r="I719" s="22" t="inlineStr">
        <is>
          <t>전화·설명회·레벨테스트</t>
        </is>
      </c>
      <c r="J719" s="22" t="inlineStr">
        <is>
          <t>초등 리딩반</t>
        </is>
      </c>
      <c r="K719" s="23" t="inlineStr">
        <is>
          <t>C1</t>
        </is>
      </c>
      <c r="L719" s="22" t="inlineStr">
        <is>
          <t>레벨테스트 봄</t>
        </is>
      </c>
      <c r="M719" s="22" t="inlineStr">
        <is>
          <t>6/15 내신 대비 시기 문의</t>
        </is>
      </c>
      <c r="N719" s="25" t="inlineStr"/>
      <c r="O719" s="26">
        <f>IF(COUNTA(B719:F719)=0,"",IF(AND(B719="",E719=""),"이름을 적어 주세요",IF(F719="","연락처가 없어요",IF(NOT(AND(LEN(F719)=13,LEFT(F719,4)="010-",MID(F719,9,1)="-",ISNUMBER(--SUBSTITUTE(F719,"-","")))),"번호를 010-0000-0000으로",IF(AND(B719&lt;&gt;"",COUNTIFS($F$5:$F$1534,F719,$B$5:$B$1534,B719)&gt;1),"같은 학생이 또 있어요",IF(AND(ISNUMBER(G719),ISNUMBER(H719),H719&lt;G719),"마지막 연락이 처음보다 빨라요",""))))))</f>
        <v/>
      </c>
    </row>
    <row r="720" ht="20" customHeight="1">
      <c r="A720" s="21">
        <f>IF(COUNTA(B720:F720)=0,"",ROW()-4)</f>
        <v/>
      </c>
      <c r="B720" s="22" t="inlineStr">
        <is>
          <t>이다은</t>
        </is>
      </c>
      <c r="C720" s="23" t="inlineStr">
        <is>
          <t>초4</t>
        </is>
      </c>
      <c r="D720" s="22" t="inlineStr"/>
      <c r="E720" s="22" t="inlineStr">
        <is>
          <t>이상우</t>
        </is>
      </c>
      <c r="F720" s="22" t="inlineStr">
        <is>
          <t>010-2566-4500</t>
        </is>
      </c>
      <c r="G720" s="24" t="n">
        <v>46164</v>
      </c>
      <c r="H720" s="24" t="n">
        <v>46188</v>
      </c>
      <c r="I720" s="22" t="inlineStr">
        <is>
          <t>전화·설명회</t>
        </is>
      </c>
      <c r="J720" s="22" t="inlineStr">
        <is>
          <t>초등 문법반</t>
        </is>
      </c>
      <c r="K720" s="23" t="inlineStr"/>
      <c r="L720" s="22" t="inlineStr">
        <is>
          <t>설명회 신청</t>
        </is>
      </c>
      <c r="M720" s="22" t="inlineStr">
        <is>
          <t>5/22 온라인 수업 가능한지</t>
        </is>
      </c>
      <c r="N720" s="25" t="inlineStr"/>
      <c r="O720" s="26">
        <f>IF(COUNTA(B720:F720)=0,"",IF(AND(B720="",E720=""),"이름을 적어 주세요",IF(F720="","연락처가 없어요",IF(NOT(AND(LEN(F720)=13,LEFT(F720,4)="010-",MID(F720,9,1)="-",ISNUMBER(--SUBSTITUTE(F720,"-","")))),"번호를 010-0000-0000으로",IF(AND(B720&lt;&gt;"",COUNTIFS($F$5:$F$1534,F720,$B$5:$B$1534,B720)&gt;1),"같은 학생이 또 있어요",IF(AND(ISNUMBER(G720),ISNUMBER(H720),H720&lt;G720),"마지막 연락이 처음보다 빨라요",""))))))</f>
        <v/>
      </c>
    </row>
    <row r="721" ht="20" customHeight="1">
      <c r="A721" s="21">
        <f>IF(COUNTA(B721:F721)=0,"",ROW()-4)</f>
        <v/>
      </c>
      <c r="B721" s="22" t="inlineStr">
        <is>
          <t>황소율</t>
        </is>
      </c>
      <c r="C721" s="23" t="inlineStr">
        <is>
          <t>고1</t>
        </is>
      </c>
      <c r="D721" s="22" t="inlineStr">
        <is>
          <t>누리고</t>
        </is>
      </c>
      <c r="E721" s="22" t="inlineStr">
        <is>
          <t>김혜진</t>
        </is>
      </c>
      <c r="F721" s="22" t="inlineStr">
        <is>
          <t>010-5081-5391</t>
        </is>
      </c>
      <c r="G721" s="24" t="n">
        <v>46103</v>
      </c>
      <c r="H721" s="24" t="n">
        <v>46187</v>
      </c>
      <c r="I721" s="22" t="inlineStr">
        <is>
          <t>설명회·레벨테스트</t>
        </is>
      </c>
      <c r="J721" s="22" t="inlineStr">
        <is>
          <t>중등 내신반</t>
        </is>
      </c>
      <c r="K721" s="23" t="inlineStr">
        <is>
          <t>C1</t>
        </is>
      </c>
      <c r="L721" s="22" t="inlineStr">
        <is>
          <t>레벨테스트 봄</t>
        </is>
      </c>
      <c r="M721" s="22" t="inlineStr"/>
      <c r="N721" s="25" t="inlineStr"/>
      <c r="O721" s="26">
        <f>IF(COUNTA(B721:F721)=0,"",IF(AND(B721="",E721=""),"이름을 적어 주세요",IF(F721="","연락처가 없어요",IF(NOT(AND(LEN(F721)=13,LEFT(F721,4)="010-",MID(F721,9,1)="-",ISNUMBER(--SUBSTITUTE(F721,"-","")))),"번호를 010-0000-0000으로",IF(AND(B721&lt;&gt;"",COUNTIFS($F$5:$F$1534,F721,$B$5:$B$1534,B721)&gt;1),"같은 학생이 또 있어요",IF(AND(ISNUMBER(G721),ISNUMBER(H721),H721&lt;G721),"마지막 연락이 처음보다 빨라요",""))))))</f>
        <v/>
      </c>
    </row>
    <row r="722" ht="20" customHeight="1">
      <c r="A722" s="21">
        <f>IF(COUNTA(B722:F722)=0,"",ROW()-4)</f>
        <v/>
      </c>
      <c r="B722" s="22" t="inlineStr">
        <is>
          <t>고준서</t>
        </is>
      </c>
      <c r="C722" s="23" t="inlineStr">
        <is>
          <t>초5</t>
        </is>
      </c>
      <c r="D722" s="22" t="inlineStr">
        <is>
          <t>새봄초</t>
        </is>
      </c>
      <c r="E722" s="22" t="inlineStr">
        <is>
          <t>허동훈</t>
        </is>
      </c>
      <c r="F722" s="22" t="inlineStr">
        <is>
          <t>010-8688-7047</t>
        </is>
      </c>
      <c r="G722" s="24" t="n">
        <v>46146</v>
      </c>
      <c r="H722" s="24" t="n">
        <v>46187</v>
      </c>
      <c r="I722" s="22" t="inlineStr">
        <is>
          <t>설명회·레벨테스트</t>
        </is>
      </c>
      <c r="J722" s="22" t="inlineStr">
        <is>
          <t>초등 리딩반</t>
        </is>
      </c>
      <c r="K722" s="23" t="inlineStr">
        <is>
          <t>A1</t>
        </is>
      </c>
      <c r="L722" s="22" t="inlineStr">
        <is>
          <t>레벨테스트 봄</t>
        </is>
      </c>
      <c r="M722" s="22" t="inlineStr"/>
      <c r="N722" s="25" t="inlineStr"/>
      <c r="O722" s="26">
        <f>IF(COUNTA(B722:F722)=0,"",IF(AND(B722="",E722=""),"이름을 적어 주세요",IF(F722="","연락처가 없어요",IF(NOT(AND(LEN(F722)=13,LEFT(F722,4)="010-",MID(F722,9,1)="-",ISNUMBER(--SUBSTITUTE(F722,"-","")))),"번호를 010-0000-0000으로",IF(AND(B722&lt;&gt;"",COUNTIFS($F$5:$F$1534,F722,$B$5:$B$1534,B722)&gt;1),"같은 학생이 또 있어요",IF(AND(ISNUMBER(G722),ISNUMBER(H722),H722&lt;G722),"마지막 연락이 처음보다 빨라요",""))))))</f>
        <v/>
      </c>
    </row>
    <row r="723" ht="20" customHeight="1">
      <c r="A723" s="21">
        <f>IF(COUNTA(B723:F723)=0,"",ROW()-4)</f>
        <v/>
      </c>
      <c r="B723" s="22" t="inlineStr">
        <is>
          <t>심하은</t>
        </is>
      </c>
      <c r="C723" s="23" t="inlineStr">
        <is>
          <t>중3</t>
        </is>
      </c>
      <c r="D723" s="22" t="inlineStr">
        <is>
          <t>숲길중</t>
        </is>
      </c>
      <c r="E723" s="22" t="inlineStr">
        <is>
          <t>백윤희</t>
        </is>
      </c>
      <c r="F723" s="22" t="inlineStr">
        <is>
          <t>010-5501-4872</t>
        </is>
      </c>
      <c r="G723" s="24" t="n">
        <v>46179</v>
      </c>
      <c r="H723" s="24" t="n">
        <v>46187</v>
      </c>
      <c r="I723" s="22" t="inlineStr">
        <is>
          <t>설명회·레벨테스트</t>
        </is>
      </c>
      <c r="J723" s="22" t="inlineStr">
        <is>
          <t>고1 수능기초반</t>
        </is>
      </c>
      <c r="K723" s="23" t="inlineStr">
        <is>
          <t>B1</t>
        </is>
      </c>
      <c r="L723" s="22" t="inlineStr">
        <is>
          <t>레벨테스트 봄</t>
        </is>
      </c>
      <c r="M723" s="22" t="inlineStr"/>
      <c r="N723" s="25" t="inlineStr"/>
      <c r="O723" s="26">
        <f>IF(COUNTA(B723:F723)=0,"",IF(AND(B723="",E723=""),"이름을 적어 주세요",IF(F723="","연락처가 없어요",IF(NOT(AND(LEN(F723)=13,LEFT(F723,4)="010-",MID(F723,9,1)="-",ISNUMBER(--SUBSTITUTE(F723,"-","")))),"번호를 010-0000-0000으로",IF(AND(B723&lt;&gt;"",COUNTIFS($F$5:$F$1534,F723,$B$5:$B$1534,B723)&gt;1),"같은 학생이 또 있어요",IF(AND(ISNUMBER(G723),ISNUMBER(H723),H723&lt;G723),"마지막 연락이 처음보다 빨라요",""))))))</f>
        <v/>
      </c>
    </row>
    <row r="724" ht="20" customHeight="1">
      <c r="A724" s="21">
        <f>IF(COUNTA(B724:F724)=0,"",ROW()-4)</f>
        <v/>
      </c>
      <c r="B724" s="22" t="inlineStr">
        <is>
          <t>김예린</t>
        </is>
      </c>
      <c r="C724" s="23" t="inlineStr">
        <is>
          <t>초6</t>
        </is>
      </c>
      <c r="D724" s="22" t="inlineStr"/>
      <c r="E724" s="22" t="inlineStr">
        <is>
          <t>손동훈</t>
        </is>
      </c>
      <c r="F724" s="22" t="inlineStr">
        <is>
          <t>010-6967-2206</t>
        </is>
      </c>
      <c r="G724" s="24" t="n">
        <v>46187</v>
      </c>
      <c r="H724" s="24" t="n">
        <v>46187</v>
      </c>
      <c r="I724" s="22" t="inlineStr">
        <is>
          <t>전화</t>
        </is>
      </c>
      <c r="J724" s="22" t="inlineStr"/>
      <c r="K724" s="23" t="inlineStr"/>
      <c r="L724" s="22" t="inlineStr">
        <is>
          <t>전화 상담</t>
        </is>
      </c>
      <c r="M724" s="22" t="inlineStr">
        <is>
          <t>6/14 말하기 위주 원함</t>
        </is>
      </c>
      <c r="N724" s="25" t="inlineStr"/>
      <c r="O724" s="26">
        <f>IF(COUNTA(B724:F724)=0,"",IF(AND(B724="",E724=""),"이름을 적어 주세요",IF(F724="","연락처가 없어요",IF(NOT(AND(LEN(F724)=13,LEFT(F724,4)="010-",MID(F724,9,1)="-",ISNUMBER(--SUBSTITUTE(F724,"-","")))),"번호를 010-0000-0000으로",IF(AND(B724&lt;&gt;"",COUNTIFS($F$5:$F$1534,F724,$B$5:$B$1534,B724)&gt;1),"같은 학생이 또 있어요",IF(AND(ISNUMBER(G724),ISNUMBER(H724),H724&lt;G724),"마지막 연락이 처음보다 빨라요",""))))))</f>
        <v/>
      </c>
    </row>
    <row r="725" ht="20" customHeight="1">
      <c r="A725" s="21">
        <f>IF(COUNTA(B725:F725)=0,"",ROW()-4)</f>
        <v/>
      </c>
      <c r="B725" s="22" t="inlineStr">
        <is>
          <t>백지민</t>
        </is>
      </c>
      <c r="C725" s="23" t="inlineStr">
        <is>
          <t>중3</t>
        </is>
      </c>
      <c r="D725" s="22" t="inlineStr">
        <is>
          <t>숲길중</t>
        </is>
      </c>
      <c r="E725" s="22" t="inlineStr">
        <is>
          <t>고은영</t>
        </is>
      </c>
      <c r="F725" s="22" t="inlineStr">
        <is>
          <t>010-5205-5781</t>
        </is>
      </c>
      <c r="G725" s="24" t="n">
        <v>46059</v>
      </c>
      <c r="H725" s="24" t="n">
        <v>46186</v>
      </c>
      <c r="I725" s="22" t="inlineStr">
        <is>
          <t>전화·레벨테스트</t>
        </is>
      </c>
      <c r="J725" s="22" t="inlineStr"/>
      <c r="K725" s="23" t="inlineStr">
        <is>
          <t>A2</t>
        </is>
      </c>
      <c r="L725" s="22" t="inlineStr">
        <is>
          <t>레벨테스트 봄</t>
        </is>
      </c>
      <c r="M725" s="22" t="inlineStr">
        <is>
          <t>6/13 레벨테스트 날짜 잡기로</t>
        </is>
      </c>
      <c r="N725" s="25" t="inlineStr"/>
      <c r="O725" s="26">
        <f>IF(COUNTA(B725:F725)=0,"",IF(AND(B725="",E725=""),"이름을 적어 주세요",IF(F725="","연락처가 없어요",IF(NOT(AND(LEN(F725)=13,LEFT(F725,4)="010-",MID(F725,9,1)="-",ISNUMBER(--SUBSTITUTE(F725,"-","")))),"번호를 010-0000-0000으로",IF(AND(B725&lt;&gt;"",COUNTIFS($F$5:$F$1534,F725,$B$5:$B$1534,B725)&gt;1),"같은 학생이 또 있어요",IF(AND(ISNUMBER(G725),ISNUMBER(H725),H725&lt;G725),"마지막 연락이 처음보다 빨라요",""))))))</f>
        <v/>
      </c>
    </row>
    <row r="726" ht="20" customHeight="1">
      <c r="A726" s="21">
        <f>IF(COUNTA(B726:F726)=0,"",ROW()-4)</f>
        <v/>
      </c>
      <c r="B726" s="22" t="inlineStr">
        <is>
          <t>박우진</t>
        </is>
      </c>
      <c r="C726" s="23" t="inlineStr">
        <is>
          <t>초5</t>
        </is>
      </c>
      <c r="D726" s="22" t="inlineStr">
        <is>
          <t>한빛초</t>
        </is>
      </c>
      <c r="E726" s="22" t="inlineStr"/>
      <c r="F726" s="22" t="inlineStr">
        <is>
          <t>010-8375-1365</t>
        </is>
      </c>
      <c r="G726" s="24" t="n">
        <v>46186</v>
      </c>
      <c r="H726" s="24" t="n">
        <v>46186</v>
      </c>
      <c r="I726" s="22" t="inlineStr">
        <is>
          <t>레벨테스트</t>
        </is>
      </c>
      <c r="J726" s="22" t="inlineStr"/>
      <c r="K726" s="23" t="inlineStr">
        <is>
          <t>A2</t>
        </is>
      </c>
      <c r="L726" s="22" t="inlineStr">
        <is>
          <t>레벨테스트 봄</t>
        </is>
      </c>
      <c r="M726" s="22" t="inlineStr"/>
      <c r="N726" s="25" t="inlineStr"/>
      <c r="O726" s="26">
        <f>IF(COUNTA(B726:F726)=0,"",IF(AND(B726="",E726=""),"이름을 적어 주세요",IF(F726="","연락처가 없어요",IF(NOT(AND(LEN(F726)=13,LEFT(F726,4)="010-",MID(F726,9,1)="-",ISNUMBER(--SUBSTITUTE(F726,"-","")))),"번호를 010-0000-0000으로",IF(AND(B726&lt;&gt;"",COUNTIFS($F$5:$F$1534,F726,$B$5:$B$1534,B726)&gt;1),"같은 학생이 또 있어요",IF(AND(ISNUMBER(G726),ISNUMBER(H726),H726&lt;G726),"마지막 연락이 처음보다 빨라요",""))))))</f>
        <v/>
      </c>
    </row>
    <row r="727" ht="20" customHeight="1">
      <c r="A727" s="21">
        <f>IF(COUNTA(B727:F727)=0,"",ROW()-4)</f>
        <v/>
      </c>
      <c r="B727" s="22" t="inlineStr">
        <is>
          <t>백서윤</t>
        </is>
      </c>
      <c r="C727" s="23" t="inlineStr">
        <is>
          <t>중1</t>
        </is>
      </c>
      <c r="D727" s="22" t="inlineStr">
        <is>
          <t>숲길중</t>
        </is>
      </c>
      <c r="E727" s="22" t="inlineStr"/>
      <c r="F727" s="22" t="inlineStr">
        <is>
          <t>010-2012-5923</t>
        </is>
      </c>
      <c r="G727" s="24" t="n">
        <v>46186</v>
      </c>
      <c r="H727" s="24" t="n">
        <v>46186</v>
      </c>
      <c r="I727" s="22" t="inlineStr">
        <is>
          <t>레벨테스트</t>
        </is>
      </c>
      <c r="J727" s="22" t="inlineStr"/>
      <c r="K727" s="23" t="inlineStr">
        <is>
          <t>A2</t>
        </is>
      </c>
      <c r="L727" s="22" t="inlineStr">
        <is>
          <t>레벨테스트 봄</t>
        </is>
      </c>
      <c r="M727" s="22" t="inlineStr"/>
      <c r="N727" s="25" t="inlineStr"/>
      <c r="O727" s="26">
        <f>IF(COUNTA(B727:F727)=0,"",IF(AND(B727="",E727=""),"이름을 적어 주세요",IF(F727="","연락처가 없어요",IF(NOT(AND(LEN(F727)=13,LEFT(F727,4)="010-",MID(F727,9,1)="-",ISNUMBER(--SUBSTITUTE(F727,"-","")))),"번호를 010-0000-0000으로",IF(AND(B727&lt;&gt;"",COUNTIFS($F$5:$F$1534,F727,$B$5:$B$1534,B727)&gt;1),"같은 학생이 또 있어요",IF(AND(ISNUMBER(G727),ISNUMBER(H727),H727&lt;G727),"마지막 연락이 처음보다 빨라요",""))))))</f>
        <v/>
      </c>
    </row>
    <row r="728" ht="20" customHeight="1">
      <c r="A728" s="21">
        <f>IF(COUNTA(B728:F728)=0,"",ROW()-4)</f>
        <v/>
      </c>
      <c r="B728" s="22" t="inlineStr"/>
      <c r="C728" s="23" t="inlineStr">
        <is>
          <t>중2</t>
        </is>
      </c>
      <c r="D728" s="22" t="inlineStr"/>
      <c r="E728" s="22" t="inlineStr">
        <is>
          <t>안수경</t>
        </is>
      </c>
      <c r="F728" s="22" t="inlineStr">
        <is>
          <t>010-8023-4295</t>
        </is>
      </c>
      <c r="G728" s="24" t="n">
        <v>46186</v>
      </c>
      <c r="H728" s="24" t="n">
        <v>46186</v>
      </c>
      <c r="I728" s="22" t="inlineStr">
        <is>
          <t>설명회</t>
        </is>
      </c>
      <c r="J728" s="22" t="inlineStr">
        <is>
          <t>중등 내신반</t>
        </is>
      </c>
      <c r="K728" s="23" t="inlineStr"/>
      <c r="L728" s="22" t="inlineStr">
        <is>
          <t>설명회 신청</t>
        </is>
      </c>
      <c r="M728" s="22" t="inlineStr"/>
      <c r="N728" s="25" t="inlineStr"/>
      <c r="O728" s="26">
        <f>IF(COUNTA(B728:F728)=0,"",IF(AND(B728="",E728=""),"이름을 적어 주세요",IF(F728="","연락처가 없어요",IF(NOT(AND(LEN(F728)=13,LEFT(F728,4)="010-",MID(F728,9,1)="-",ISNUMBER(--SUBSTITUTE(F728,"-","")))),"번호를 010-0000-0000으로",IF(AND(B728&lt;&gt;"",COUNTIFS($F$5:$F$1534,F728,$B$5:$B$1534,B728)&gt;1),"같은 학생이 또 있어요",IF(AND(ISNUMBER(G728),ISNUMBER(H728),H728&lt;G728),"마지막 연락이 처음보다 빨라요",""))))))</f>
        <v/>
      </c>
    </row>
    <row r="729" ht="20" customHeight="1">
      <c r="A729" s="21">
        <f>IF(COUNTA(B729:F729)=0,"",ROW()-4)</f>
        <v/>
      </c>
      <c r="B729" s="22" t="inlineStr">
        <is>
          <t>손주원</t>
        </is>
      </c>
      <c r="C729" s="23" t="inlineStr">
        <is>
          <t>초5</t>
        </is>
      </c>
      <c r="D729" s="22" t="inlineStr">
        <is>
          <t>새봄초</t>
        </is>
      </c>
      <c r="E729" s="22" t="inlineStr"/>
      <c r="F729" s="22" t="inlineStr">
        <is>
          <t>010-2211-3376</t>
        </is>
      </c>
      <c r="G729" s="24" t="n">
        <v>46185</v>
      </c>
      <c r="H729" s="24" t="n">
        <v>46185</v>
      </c>
      <c r="I729" s="22" t="inlineStr">
        <is>
          <t>레벨테스트</t>
        </is>
      </c>
      <c r="J729" s="22" t="inlineStr"/>
      <c r="K729" s="23" t="inlineStr">
        <is>
          <t>B1</t>
        </is>
      </c>
      <c r="L729" s="22" t="inlineStr">
        <is>
          <t>레벨테스트 봄</t>
        </is>
      </c>
      <c r="M729" s="22" t="inlineStr"/>
      <c r="N729" s="25" t="inlineStr"/>
      <c r="O729" s="26">
        <f>IF(COUNTA(B729:F729)=0,"",IF(AND(B729="",E729=""),"이름을 적어 주세요",IF(F729="","연락처가 없어요",IF(NOT(AND(LEN(F729)=13,LEFT(F729,4)="010-",MID(F729,9,1)="-",ISNUMBER(--SUBSTITUTE(F729,"-","")))),"번호를 010-0000-0000으로",IF(AND(B729&lt;&gt;"",COUNTIFS($F$5:$F$1534,F729,$B$5:$B$1534,B729)&gt;1),"같은 학생이 또 있어요",IF(AND(ISNUMBER(G729),ISNUMBER(H729),H729&lt;G729),"마지막 연락이 처음보다 빨라요",""))))))</f>
        <v/>
      </c>
    </row>
    <row r="730" ht="20" customHeight="1">
      <c r="A730" s="21">
        <f>IF(COUNTA(B730:F730)=0,"",ROW()-4)</f>
        <v/>
      </c>
      <c r="B730" s="22" t="inlineStr">
        <is>
          <t>원건우</t>
        </is>
      </c>
      <c r="C730" s="23" t="inlineStr">
        <is>
          <t>초6</t>
        </is>
      </c>
      <c r="D730" s="22" t="inlineStr">
        <is>
          <t>누리초</t>
        </is>
      </c>
      <c r="E730" s="22" t="inlineStr"/>
      <c r="F730" s="22" t="inlineStr">
        <is>
          <t>010-7685-9618</t>
        </is>
      </c>
      <c r="G730" s="24" t="n">
        <v>46185</v>
      </c>
      <c r="H730" s="24" t="n">
        <v>46185</v>
      </c>
      <c r="I730" s="22" t="inlineStr">
        <is>
          <t>레벨테스트</t>
        </is>
      </c>
      <c r="J730" s="22" t="inlineStr"/>
      <c r="K730" s="23" t="inlineStr">
        <is>
          <t>C1</t>
        </is>
      </c>
      <c r="L730" s="22" t="inlineStr">
        <is>
          <t>레벨테스트 봄</t>
        </is>
      </c>
      <c r="M730" s="22" t="inlineStr"/>
      <c r="N730" s="25" t="inlineStr"/>
      <c r="O730" s="26">
        <f>IF(COUNTA(B730:F730)=0,"",IF(AND(B730="",E730=""),"이름을 적어 주세요",IF(F730="","연락처가 없어요",IF(NOT(AND(LEN(F730)=13,LEFT(F730,4)="010-",MID(F730,9,1)="-",ISNUMBER(--SUBSTITUTE(F730,"-","")))),"번호를 010-0000-0000으로",IF(AND(B730&lt;&gt;"",COUNTIFS($F$5:$F$1534,F730,$B$5:$B$1534,B730)&gt;1),"같은 학생이 또 있어요",IF(AND(ISNUMBER(G730),ISNUMBER(H730),H730&lt;G730),"마지막 연락이 처음보다 빨라요",""))))))</f>
        <v/>
      </c>
    </row>
    <row r="731" ht="20" customHeight="1">
      <c r="A731" s="21">
        <f>IF(COUNTA(B731:F731)=0,"",ROW()-4)</f>
        <v/>
      </c>
      <c r="B731" s="22" t="inlineStr"/>
      <c r="C731" s="23" t="inlineStr">
        <is>
          <t>초4</t>
        </is>
      </c>
      <c r="D731" s="22" t="inlineStr"/>
      <c r="E731" s="22" t="inlineStr">
        <is>
          <t>임소연</t>
        </is>
      </c>
      <c r="F731" s="22" t="inlineStr">
        <is>
          <t>010-3026-2363</t>
        </is>
      </c>
      <c r="G731" s="24" t="n">
        <v>46185</v>
      </c>
      <c r="H731" s="24" t="n">
        <v>46185</v>
      </c>
      <c r="I731" s="22" t="inlineStr">
        <is>
          <t>설명회</t>
        </is>
      </c>
      <c r="J731" s="22" t="inlineStr">
        <is>
          <t>초등 문법반</t>
        </is>
      </c>
      <c r="K731" s="23" t="inlineStr"/>
      <c r="L731" s="22" t="inlineStr">
        <is>
          <t>설명회 신청</t>
        </is>
      </c>
      <c r="M731" s="22" t="inlineStr"/>
      <c r="N731" s="25" t="inlineStr"/>
      <c r="O731" s="26">
        <f>IF(COUNTA(B731:F731)=0,"",IF(AND(B731="",E731=""),"이름을 적어 주세요",IF(F731="","연락처가 없어요",IF(NOT(AND(LEN(F731)=13,LEFT(F731,4)="010-",MID(F731,9,1)="-",ISNUMBER(--SUBSTITUTE(F731,"-","")))),"번호를 010-0000-0000으로",IF(AND(B731&lt;&gt;"",COUNTIFS($F$5:$F$1534,F731,$B$5:$B$1534,B731)&gt;1),"같은 학생이 또 있어요",IF(AND(ISNUMBER(G731),ISNUMBER(H731),H731&lt;G731),"마지막 연락이 처음보다 빨라요",""))))))</f>
        <v/>
      </c>
    </row>
    <row r="732" ht="20" customHeight="1">
      <c r="A732" s="21">
        <f>IF(COUNTA(B732:F732)=0,"",ROW()-4)</f>
        <v/>
      </c>
      <c r="B732" s="22" t="inlineStr">
        <is>
          <t>이도현</t>
        </is>
      </c>
      <c r="C732" s="23" t="inlineStr">
        <is>
          <t>중2</t>
        </is>
      </c>
      <c r="D732" s="22" t="inlineStr">
        <is>
          <t>새봄중</t>
        </is>
      </c>
      <c r="E732" s="22" t="inlineStr">
        <is>
          <t>김씨 어머님</t>
        </is>
      </c>
      <c r="F732" s="22" t="inlineStr">
        <is>
          <t>010-2009-3970</t>
        </is>
      </c>
      <c r="G732" s="24" t="n">
        <v>46073</v>
      </c>
      <c r="H732" s="24" t="n">
        <v>46184</v>
      </c>
      <c r="I732" s="22" t="inlineStr">
        <is>
          <t>전화·레벨테스트</t>
        </is>
      </c>
      <c r="J732" s="22" t="inlineStr"/>
      <c r="K732" s="23" t="inlineStr">
        <is>
          <t>B1</t>
        </is>
      </c>
      <c r="L732" s="22" t="inlineStr">
        <is>
          <t>레벨테스트 봄</t>
        </is>
      </c>
      <c r="M732" s="22" t="inlineStr">
        <is>
          <t>6/11 숙제 양 걱정</t>
        </is>
      </c>
      <c r="N732" s="25" t="inlineStr"/>
      <c r="O732" s="26">
        <f>IF(COUNTA(B732:F732)=0,"",IF(AND(B732="",E732=""),"이름을 적어 주세요",IF(F732="","연락처가 없어요",IF(NOT(AND(LEN(F732)=13,LEFT(F732,4)="010-",MID(F732,9,1)="-",ISNUMBER(--SUBSTITUTE(F732,"-","")))),"번호를 010-0000-0000으로",IF(AND(B732&lt;&gt;"",COUNTIFS($F$5:$F$1534,F732,$B$5:$B$1534,B732)&gt;1),"같은 학생이 또 있어요",IF(AND(ISNUMBER(G732),ISNUMBER(H732),H732&lt;G732),"마지막 연락이 처음보다 빨라요",""))))))</f>
        <v/>
      </c>
    </row>
    <row r="733" ht="20" customHeight="1">
      <c r="A733" s="21">
        <f>IF(COUNTA(B733:F733)=0,"",ROW()-4)</f>
        <v/>
      </c>
      <c r="B733" s="22" t="inlineStr">
        <is>
          <t>성지우</t>
        </is>
      </c>
      <c r="C733" s="23" t="inlineStr">
        <is>
          <t>초6</t>
        </is>
      </c>
      <c r="D733" s="22" t="inlineStr"/>
      <c r="E733" s="22" t="inlineStr">
        <is>
          <t>정상우</t>
        </is>
      </c>
      <c r="F733" s="22" t="inlineStr">
        <is>
          <t>010-4324-8737</t>
        </is>
      </c>
      <c r="G733" s="24" t="n">
        <v>46124</v>
      </c>
      <c r="H733" s="24" t="n">
        <v>46184</v>
      </c>
      <c r="I733" s="22" t="inlineStr">
        <is>
          <t>전화</t>
        </is>
      </c>
      <c r="J733" s="22" t="inlineStr"/>
      <c r="K733" s="23" t="inlineStr"/>
      <c r="L733" s="22" t="inlineStr">
        <is>
          <t>전화 상담</t>
        </is>
      </c>
      <c r="M733" s="22" t="inlineStr">
        <is>
          <t>6/11 수강료 문의</t>
        </is>
      </c>
      <c r="N733" s="25" t="inlineStr"/>
      <c r="O733" s="26">
        <f>IF(COUNTA(B733:F733)=0,"",IF(AND(B733="",E733=""),"이름을 적어 주세요",IF(F733="","연락처가 없어요",IF(NOT(AND(LEN(F733)=13,LEFT(F733,4)="010-",MID(F733,9,1)="-",ISNUMBER(--SUBSTITUTE(F733,"-","")))),"번호를 010-0000-0000으로",IF(AND(B733&lt;&gt;"",COUNTIFS($F$5:$F$1534,F733,$B$5:$B$1534,B733)&gt;1),"같은 학생이 또 있어요",IF(AND(ISNUMBER(G733),ISNUMBER(H733),H733&lt;G733),"마지막 연락이 처음보다 빨라요",""))))))</f>
        <v/>
      </c>
    </row>
    <row r="734" ht="20" customHeight="1">
      <c r="A734" s="21">
        <f>IF(COUNTA(B734:F734)=0,"",ROW()-4)</f>
        <v/>
      </c>
      <c r="B734" s="22" t="inlineStr">
        <is>
          <t>김수아</t>
        </is>
      </c>
      <c r="C734" s="23" t="inlineStr">
        <is>
          <t>초6</t>
        </is>
      </c>
      <c r="D734" s="22" t="inlineStr">
        <is>
          <t>숲길초</t>
        </is>
      </c>
      <c r="E734" s="22" t="inlineStr"/>
      <c r="F734" s="22" t="inlineStr">
        <is>
          <t>010-9864-3333</t>
        </is>
      </c>
      <c r="G734" s="24" t="n">
        <v>46184</v>
      </c>
      <c r="H734" s="24" t="n">
        <v>46184</v>
      </c>
      <c r="I734" s="22" t="inlineStr">
        <is>
          <t>레벨테스트</t>
        </is>
      </c>
      <c r="J734" s="22" t="inlineStr"/>
      <c r="K734" s="23" t="inlineStr">
        <is>
          <t>C1</t>
        </is>
      </c>
      <c r="L734" s="22" t="inlineStr">
        <is>
          <t>레벨테스트 봄</t>
        </is>
      </c>
      <c r="M734" s="22" t="inlineStr"/>
      <c r="N734" s="25" t="inlineStr"/>
      <c r="O734" s="26">
        <f>IF(COUNTA(B734:F734)=0,"",IF(AND(B734="",E734=""),"이름을 적어 주세요",IF(F734="","연락처가 없어요",IF(NOT(AND(LEN(F734)=13,LEFT(F734,4)="010-",MID(F734,9,1)="-",ISNUMBER(--SUBSTITUTE(F734,"-","")))),"번호를 010-0000-0000으로",IF(AND(B734&lt;&gt;"",COUNTIFS($F$5:$F$1534,F734,$B$5:$B$1534,B734)&gt;1),"같은 학생이 또 있어요",IF(AND(ISNUMBER(G734),ISNUMBER(H734),H734&lt;G734),"마지막 연락이 처음보다 빨라요",""))))))</f>
        <v/>
      </c>
    </row>
    <row r="735" ht="20" customHeight="1">
      <c r="A735" s="21">
        <f>IF(COUNTA(B735:F735)=0,"",ROW()-4)</f>
        <v/>
      </c>
      <c r="B735" s="22" t="inlineStr">
        <is>
          <t>이준우</t>
        </is>
      </c>
      <c r="C735" s="23" t="inlineStr">
        <is>
          <t>중2</t>
        </is>
      </c>
      <c r="D735" s="22" t="inlineStr">
        <is>
          <t>해오름중</t>
        </is>
      </c>
      <c r="E735" s="22" t="inlineStr"/>
      <c r="F735" s="22" t="inlineStr">
        <is>
          <t>010-2920-9416</t>
        </is>
      </c>
      <c r="G735" s="24" t="n">
        <v>46184</v>
      </c>
      <c r="H735" s="24" t="n">
        <v>46184</v>
      </c>
      <c r="I735" s="22" t="inlineStr">
        <is>
          <t>레벨테스트</t>
        </is>
      </c>
      <c r="J735" s="22" t="inlineStr"/>
      <c r="K735" s="23" t="inlineStr">
        <is>
          <t>B2</t>
        </is>
      </c>
      <c r="L735" s="22" t="inlineStr">
        <is>
          <t>레벨테스트 봄</t>
        </is>
      </c>
      <c r="M735" s="22" t="inlineStr"/>
      <c r="N735" s="25" t="inlineStr"/>
      <c r="O735" s="26">
        <f>IF(COUNTA(B735:F735)=0,"",IF(AND(B735="",E735=""),"이름을 적어 주세요",IF(F735="","연락처가 없어요",IF(NOT(AND(LEN(F735)=13,LEFT(F735,4)="010-",MID(F735,9,1)="-",ISNUMBER(--SUBSTITUTE(F735,"-","")))),"번호를 010-0000-0000으로",IF(AND(B735&lt;&gt;"",COUNTIFS($F$5:$F$1534,F735,$B$5:$B$1534,B735)&gt;1),"같은 학생이 또 있어요",IF(AND(ISNUMBER(G735),ISNUMBER(H735),H735&lt;G735),"마지막 연락이 처음보다 빨라요",""))))))</f>
        <v/>
      </c>
    </row>
    <row r="736" ht="20" customHeight="1">
      <c r="A736" s="21">
        <f>IF(COUNTA(B736:F736)=0,"",ROW()-4)</f>
        <v/>
      </c>
      <c r="B736" s="22" t="inlineStr">
        <is>
          <t>권도현</t>
        </is>
      </c>
      <c r="C736" s="23" t="inlineStr">
        <is>
          <t>고1</t>
        </is>
      </c>
      <c r="D736" s="22" t="inlineStr">
        <is>
          <t>누리고</t>
        </is>
      </c>
      <c r="E736" s="22" t="inlineStr"/>
      <c r="F736" s="22" t="inlineStr">
        <is>
          <t>010-3115-8305</t>
        </is>
      </c>
      <c r="G736" s="24" t="n">
        <v>46184</v>
      </c>
      <c r="H736" s="24" t="n">
        <v>46184</v>
      </c>
      <c r="I736" s="22" t="inlineStr">
        <is>
          <t>레벨테스트</t>
        </is>
      </c>
      <c r="J736" s="22" t="inlineStr"/>
      <c r="K736" s="23" t="inlineStr">
        <is>
          <t>B2</t>
        </is>
      </c>
      <c r="L736" s="22" t="inlineStr">
        <is>
          <t>레벨테스트 봄</t>
        </is>
      </c>
      <c r="M736" s="22" t="inlineStr"/>
      <c r="N736" s="25" t="inlineStr"/>
      <c r="O736" s="26">
        <f>IF(COUNTA(B736:F736)=0,"",IF(AND(B736="",E736=""),"이름을 적어 주세요",IF(F736="","연락처가 없어요",IF(NOT(AND(LEN(F736)=13,LEFT(F736,4)="010-",MID(F736,9,1)="-",ISNUMBER(--SUBSTITUTE(F736,"-","")))),"번호를 010-0000-0000으로",IF(AND(B736&lt;&gt;"",COUNTIFS($F$5:$F$1534,F736,$B$5:$B$1534,B736)&gt;1),"같은 학생이 또 있어요",IF(AND(ISNUMBER(G736),ISNUMBER(H736),H736&lt;G736),"마지막 연락이 처음보다 빨라요",""))))))</f>
        <v/>
      </c>
    </row>
    <row r="737" ht="20" customHeight="1">
      <c r="A737" s="21">
        <f>IF(COUNTA(B737:F737)=0,"",ROW()-4)</f>
        <v/>
      </c>
      <c r="B737" s="22" t="inlineStr">
        <is>
          <t>구지호</t>
        </is>
      </c>
      <c r="C737" s="23" t="inlineStr">
        <is>
          <t>중2</t>
        </is>
      </c>
      <c r="D737" s="22" t="inlineStr">
        <is>
          <t>새봄중</t>
        </is>
      </c>
      <c r="E737" s="22" t="inlineStr"/>
      <c r="F737" s="22" t="inlineStr">
        <is>
          <t>010-5135-4758</t>
        </is>
      </c>
      <c r="G737" s="24" t="n">
        <v>46184</v>
      </c>
      <c r="H737" s="24" t="n">
        <v>46184</v>
      </c>
      <c r="I737" s="22" t="inlineStr">
        <is>
          <t>레벨테스트</t>
        </is>
      </c>
      <c r="J737" s="22" t="inlineStr"/>
      <c r="K737" s="23" t="inlineStr">
        <is>
          <t>B2</t>
        </is>
      </c>
      <c r="L737" s="22" t="inlineStr">
        <is>
          <t>레벨테스트 봄</t>
        </is>
      </c>
      <c r="M737" s="22" t="inlineStr"/>
      <c r="N737" s="25" t="inlineStr"/>
      <c r="O737" s="26">
        <f>IF(COUNTA(B737:F737)=0,"",IF(AND(B737="",E737=""),"이름을 적어 주세요",IF(F737="","연락처가 없어요",IF(NOT(AND(LEN(F737)=13,LEFT(F737,4)="010-",MID(F737,9,1)="-",ISNUMBER(--SUBSTITUTE(F737,"-","")))),"번호를 010-0000-0000으로",IF(AND(B737&lt;&gt;"",COUNTIFS($F$5:$F$1534,F737,$B$5:$B$1534,B737)&gt;1),"같은 학생이 또 있어요",IF(AND(ISNUMBER(G737),ISNUMBER(H737),H737&lt;G737),"마지막 연락이 처음보다 빨라요",""))))))</f>
        <v/>
      </c>
    </row>
    <row r="738" ht="20" customHeight="1">
      <c r="A738" s="21">
        <f>IF(COUNTA(B738:F738)=0,"",ROW()-4)</f>
        <v/>
      </c>
      <c r="B738" s="22" t="inlineStr"/>
      <c r="C738" s="23" t="inlineStr">
        <is>
          <t>중2</t>
        </is>
      </c>
      <c r="D738" s="22" t="inlineStr"/>
      <c r="E738" s="22" t="inlineStr">
        <is>
          <t>윤지영</t>
        </is>
      </c>
      <c r="F738" s="22" t="inlineStr">
        <is>
          <t>010-6320-5097</t>
        </is>
      </c>
      <c r="G738" s="24" t="n">
        <v>46125</v>
      </c>
      <c r="H738" s="24" t="n">
        <v>46184</v>
      </c>
      <c r="I738" s="22" t="inlineStr">
        <is>
          <t>설명회</t>
        </is>
      </c>
      <c r="J738" s="22" t="inlineStr">
        <is>
          <t>고1 수능기초반</t>
        </is>
      </c>
      <c r="K738" s="23" t="inlineStr"/>
      <c r="L738" s="22" t="inlineStr">
        <is>
          <t>설명회 신청</t>
        </is>
      </c>
      <c r="M738" s="22" t="inlineStr"/>
      <c r="N738" s="25" t="inlineStr"/>
      <c r="O738" s="26">
        <f>IF(COUNTA(B738:F738)=0,"",IF(AND(B738="",E738=""),"이름을 적어 주세요",IF(F738="","연락처가 없어요",IF(NOT(AND(LEN(F738)=13,LEFT(F738,4)="010-",MID(F738,9,1)="-",ISNUMBER(--SUBSTITUTE(F738,"-","")))),"번호를 010-0000-0000으로",IF(AND(B738&lt;&gt;"",COUNTIFS($F$5:$F$1534,F738,$B$5:$B$1534,B738)&gt;1),"같은 학생이 또 있어요",IF(AND(ISNUMBER(G738),ISNUMBER(H738),H738&lt;G738),"마지막 연락이 처음보다 빨라요",""))))))</f>
        <v/>
      </c>
    </row>
    <row r="739" ht="20" customHeight="1">
      <c r="A739" s="21">
        <f>IF(COUNTA(B739:F739)=0,"",ROW()-4)</f>
        <v/>
      </c>
      <c r="B739" s="22" t="inlineStr">
        <is>
          <t>윤서준</t>
        </is>
      </c>
      <c r="C739" s="23" t="inlineStr">
        <is>
          <t>초6</t>
        </is>
      </c>
      <c r="D739" s="22" t="inlineStr">
        <is>
          <t>숲길초</t>
        </is>
      </c>
      <c r="E739" s="22" t="inlineStr">
        <is>
          <t>박현주</t>
        </is>
      </c>
      <c r="F739" s="22" t="inlineStr">
        <is>
          <t>010-2302-7091</t>
        </is>
      </c>
      <c r="G739" s="24" t="n">
        <v>46160</v>
      </c>
      <c r="H739" s="24" t="n">
        <v>46183</v>
      </c>
      <c r="I739" s="22" t="inlineStr">
        <is>
          <t>전화·레벨테스트</t>
        </is>
      </c>
      <c r="J739" s="22" t="inlineStr"/>
      <c r="K739" s="23" t="inlineStr">
        <is>
          <t>C1</t>
        </is>
      </c>
      <c r="L739" s="22" t="inlineStr">
        <is>
          <t>레벨테스트 봄</t>
        </is>
      </c>
      <c r="M739" s="22" t="inlineStr">
        <is>
          <t>5/18 친구랑 같이 오고 싶어함</t>
        </is>
      </c>
      <c r="N739" s="25" t="inlineStr"/>
      <c r="O739" s="26">
        <f>IF(COUNTA(B739:F739)=0,"",IF(AND(B739="",E739=""),"이름을 적어 주세요",IF(F739="","연락처가 없어요",IF(NOT(AND(LEN(F739)=13,LEFT(F739,4)="010-",MID(F739,9,1)="-",ISNUMBER(--SUBSTITUTE(F739,"-","")))),"번호를 010-0000-0000으로",IF(AND(B739&lt;&gt;"",COUNTIFS($F$5:$F$1534,F739,$B$5:$B$1534,B739)&gt;1),"같은 학생이 또 있어요",IF(AND(ISNUMBER(G739),ISNUMBER(H739),H739&lt;G739),"마지막 연락이 처음보다 빨라요",""))))))</f>
        <v/>
      </c>
    </row>
    <row r="740" ht="20" customHeight="1">
      <c r="A740" s="21">
        <f>IF(COUNTA(B740:F740)=0,"",ROW()-4)</f>
        <v/>
      </c>
      <c r="B740" s="22" t="inlineStr">
        <is>
          <t>이민준</t>
        </is>
      </c>
      <c r="C740" s="23" t="inlineStr">
        <is>
          <t>중3</t>
        </is>
      </c>
      <c r="D740" s="22" t="inlineStr"/>
      <c r="E740" s="22" t="inlineStr">
        <is>
          <t>박선영</t>
        </is>
      </c>
      <c r="F740" s="22" t="inlineStr">
        <is>
          <t>010-7746-7690</t>
        </is>
      </c>
      <c r="G740" s="24" t="n">
        <v>46119</v>
      </c>
      <c r="H740" s="24" t="n">
        <v>46183</v>
      </c>
      <c r="I740" s="22" t="inlineStr">
        <is>
          <t>전화·설명회</t>
        </is>
      </c>
      <c r="J740" s="22" t="inlineStr">
        <is>
          <t>중등 서술형반</t>
        </is>
      </c>
      <c r="K740" s="23" t="inlineStr"/>
      <c r="L740" s="22" t="inlineStr">
        <is>
          <t>설명회 신청</t>
        </is>
      </c>
      <c r="M740" s="22" t="inlineStr">
        <is>
          <t>6/10 다음 주 다시 전화 주기로</t>
        </is>
      </c>
      <c r="N740" s="25" t="inlineStr"/>
      <c r="O740" s="26">
        <f>IF(COUNTA(B740:F740)=0,"",IF(AND(B740="",E740=""),"이름을 적어 주세요",IF(F740="","연락처가 없어요",IF(NOT(AND(LEN(F740)=13,LEFT(F740,4)="010-",MID(F740,9,1)="-",ISNUMBER(--SUBSTITUTE(F740,"-","")))),"번호를 010-0000-0000으로",IF(AND(B740&lt;&gt;"",COUNTIFS($F$5:$F$1534,F740,$B$5:$B$1534,B740)&gt;1),"같은 학생이 또 있어요",IF(AND(ISNUMBER(G740),ISNUMBER(H740),H740&lt;G740),"마지막 연락이 처음보다 빨라요",""))))))</f>
        <v/>
      </c>
    </row>
    <row r="741" ht="20" customHeight="1">
      <c r="A741" s="21">
        <f>IF(COUNTA(B741:F741)=0,"",ROW()-4)</f>
        <v/>
      </c>
      <c r="B741" s="22" t="inlineStr">
        <is>
          <t>류나은</t>
        </is>
      </c>
      <c r="C741" s="23" t="inlineStr">
        <is>
          <t>중3</t>
        </is>
      </c>
      <c r="D741" s="22" t="inlineStr">
        <is>
          <t>숲길중</t>
        </is>
      </c>
      <c r="E741" s="22" t="inlineStr"/>
      <c r="F741" s="22" t="inlineStr">
        <is>
          <t>010-4397-9608</t>
        </is>
      </c>
      <c r="G741" s="24" t="n">
        <v>46183</v>
      </c>
      <c r="H741" s="24" t="n">
        <v>46183</v>
      </c>
      <c r="I741" s="22" t="inlineStr">
        <is>
          <t>레벨테스트</t>
        </is>
      </c>
      <c r="J741" s="22" t="inlineStr"/>
      <c r="K741" s="23" t="inlineStr">
        <is>
          <t>B1</t>
        </is>
      </c>
      <c r="L741" s="22" t="inlineStr">
        <is>
          <t>레벨테스트 봄</t>
        </is>
      </c>
      <c r="M741" s="22" t="inlineStr"/>
      <c r="N741" s="25" t="inlineStr"/>
      <c r="O741" s="26">
        <f>IF(COUNTA(B741:F741)=0,"",IF(AND(B741="",E741=""),"이름을 적어 주세요",IF(F741="","연락처가 없어요",IF(NOT(AND(LEN(F741)=13,LEFT(F741,4)="010-",MID(F741,9,1)="-",ISNUMBER(--SUBSTITUTE(F741,"-","")))),"번호를 010-0000-0000으로",IF(AND(B741&lt;&gt;"",COUNTIFS($F$5:$F$1534,F741,$B$5:$B$1534,B741)&gt;1),"같은 학생이 또 있어요",IF(AND(ISNUMBER(G741),ISNUMBER(H741),H741&lt;G741),"마지막 연락이 처음보다 빨라요",""))))))</f>
        <v/>
      </c>
    </row>
    <row r="742" ht="20" customHeight="1">
      <c r="A742" s="21">
        <f>IF(COUNTA(B742:F742)=0,"",ROW()-4)</f>
        <v/>
      </c>
      <c r="B742" s="22" t="inlineStr">
        <is>
          <t>허나은</t>
        </is>
      </c>
      <c r="C742" s="23" t="inlineStr">
        <is>
          <t>중1</t>
        </is>
      </c>
      <c r="D742" s="22" t="inlineStr">
        <is>
          <t>해오름중</t>
        </is>
      </c>
      <c r="E742" s="22" t="inlineStr"/>
      <c r="F742" s="22" t="inlineStr">
        <is>
          <t>010-8424-0784</t>
        </is>
      </c>
      <c r="G742" s="24" t="n">
        <v>46183</v>
      </c>
      <c r="H742" s="24" t="n">
        <v>46183</v>
      </c>
      <c r="I742" s="22" t="inlineStr">
        <is>
          <t>레벨테스트</t>
        </is>
      </c>
      <c r="J742" s="22" t="inlineStr"/>
      <c r="K742" s="23" t="inlineStr">
        <is>
          <t>C1</t>
        </is>
      </c>
      <c r="L742" s="22" t="inlineStr">
        <is>
          <t>레벨테스트 봄</t>
        </is>
      </c>
      <c r="M742" s="22" t="inlineStr"/>
      <c r="N742" s="25" t="inlineStr"/>
      <c r="O742" s="26">
        <f>IF(COUNTA(B742:F742)=0,"",IF(AND(B742="",E742=""),"이름을 적어 주세요",IF(F742="","연락처가 없어요",IF(NOT(AND(LEN(F742)=13,LEFT(F742,4)="010-",MID(F742,9,1)="-",ISNUMBER(--SUBSTITUTE(F742,"-","")))),"번호를 010-0000-0000으로",IF(AND(B742&lt;&gt;"",COUNTIFS($F$5:$F$1534,F742,$B$5:$B$1534,B742)&gt;1),"같은 학생이 또 있어요",IF(AND(ISNUMBER(G742),ISNUMBER(H742),H742&lt;G742),"마지막 연락이 처음보다 빨라요",""))))))</f>
        <v/>
      </c>
    </row>
    <row r="743" ht="20" customHeight="1">
      <c r="A743" s="21">
        <f>IF(COUNTA(B743:F743)=0,"",ROW()-4)</f>
        <v/>
      </c>
      <c r="B743" s="22" t="inlineStr">
        <is>
          <t>위윤아</t>
        </is>
      </c>
      <c r="C743" s="23" t="inlineStr">
        <is>
          <t>중2</t>
        </is>
      </c>
      <c r="D743" s="22" t="inlineStr">
        <is>
          <t>숲길중</t>
        </is>
      </c>
      <c r="E743" s="22" t="inlineStr">
        <is>
          <t>김정희</t>
        </is>
      </c>
      <c r="F743" s="22" t="inlineStr">
        <is>
          <t>010-4369-3028</t>
        </is>
      </c>
      <c r="G743" s="24" t="n">
        <v>46066</v>
      </c>
      <c r="H743" s="24" t="n">
        <v>46182</v>
      </c>
      <c r="I743" s="22" t="inlineStr">
        <is>
          <t>설명회·레벨테스트</t>
        </is>
      </c>
      <c r="J743" s="22" t="inlineStr">
        <is>
          <t>고1 수능기초반</t>
        </is>
      </c>
      <c r="K743" s="23" t="inlineStr">
        <is>
          <t>A1 (재시험)</t>
        </is>
      </c>
      <c r="L743" s="22" t="inlineStr">
        <is>
          <t>레벨테스트 봄</t>
        </is>
      </c>
      <c r="M743" s="22" t="inlineStr"/>
      <c r="N743" s="25" t="inlineStr"/>
      <c r="O743" s="26">
        <f>IF(COUNTA(B743:F743)=0,"",IF(AND(B743="",E743=""),"이름을 적어 주세요",IF(F743="","연락처가 없어요",IF(NOT(AND(LEN(F743)=13,LEFT(F743,4)="010-",MID(F743,9,1)="-",ISNUMBER(--SUBSTITUTE(F743,"-","")))),"번호를 010-0000-0000으로",IF(AND(B743&lt;&gt;"",COUNTIFS($F$5:$F$1534,F743,$B$5:$B$1534,B743)&gt;1),"같은 학생이 또 있어요",IF(AND(ISNUMBER(G743),ISNUMBER(H743),H743&lt;G743),"마지막 연락이 처음보다 빨라요",""))))))</f>
        <v/>
      </c>
    </row>
    <row r="744" ht="20" customHeight="1">
      <c r="A744" s="21">
        <f>IF(COUNTA(B744:F744)=0,"",ROW()-4)</f>
        <v/>
      </c>
      <c r="B744" s="22" t="inlineStr">
        <is>
          <t>신서준</t>
        </is>
      </c>
      <c r="C744" s="23" t="inlineStr">
        <is>
          <t>중2</t>
        </is>
      </c>
      <c r="D744" s="22" t="inlineStr"/>
      <c r="E744" s="22" t="inlineStr">
        <is>
          <t>고민정</t>
        </is>
      </c>
      <c r="F744" s="22" t="inlineStr">
        <is>
          <t>010-7444-4001</t>
        </is>
      </c>
      <c r="G744" s="24" t="n">
        <v>46182</v>
      </c>
      <c r="H744" s="24" t="n">
        <v>46182</v>
      </c>
      <c r="I744" s="22" t="inlineStr">
        <is>
          <t>전화</t>
        </is>
      </c>
      <c r="J744" s="22" t="inlineStr"/>
      <c r="K744" s="23" t="inlineStr"/>
      <c r="L744" s="22" t="inlineStr">
        <is>
          <t>전화 상담</t>
        </is>
      </c>
      <c r="M744" s="22" t="inlineStr">
        <is>
          <t>6/9 시간표 문자로 보내 드림</t>
        </is>
      </c>
      <c r="N744" s="25" t="inlineStr"/>
      <c r="O744" s="26">
        <f>IF(COUNTA(B744:F744)=0,"",IF(AND(B744="",E744=""),"이름을 적어 주세요",IF(F744="","연락처가 없어요",IF(NOT(AND(LEN(F744)=13,LEFT(F744,4)="010-",MID(F744,9,1)="-",ISNUMBER(--SUBSTITUTE(F744,"-","")))),"번호를 010-0000-0000으로",IF(AND(B744&lt;&gt;"",COUNTIFS($F$5:$F$1534,F744,$B$5:$B$1534,B744)&gt;1),"같은 학생이 또 있어요",IF(AND(ISNUMBER(G744),ISNUMBER(H744),H744&lt;G744),"마지막 연락이 처음보다 빨라요",""))))))</f>
        <v/>
      </c>
    </row>
    <row r="745" ht="20" customHeight="1">
      <c r="A745" s="21">
        <f>IF(COUNTA(B745:F745)=0,"",ROW()-4)</f>
        <v/>
      </c>
      <c r="B745" s="22" t="inlineStr">
        <is>
          <t>허지호</t>
        </is>
      </c>
      <c r="C745" s="23" t="inlineStr">
        <is>
          <t>중1</t>
        </is>
      </c>
      <c r="D745" s="22" t="inlineStr">
        <is>
          <t>새봄중</t>
        </is>
      </c>
      <c r="E745" s="22" t="inlineStr">
        <is>
          <t>고진희</t>
        </is>
      </c>
      <c r="F745" s="22" t="inlineStr">
        <is>
          <t>010-7528-1956</t>
        </is>
      </c>
      <c r="G745" s="24" t="n">
        <v>46161</v>
      </c>
      <c r="H745" s="24" t="n">
        <v>46182</v>
      </c>
      <c r="I745" s="22" t="inlineStr">
        <is>
          <t>설명회·레벨테스트</t>
        </is>
      </c>
      <c r="J745" s="22" t="inlineStr">
        <is>
          <t>중등 서술형반</t>
        </is>
      </c>
      <c r="K745" s="23" t="inlineStr">
        <is>
          <t>C1</t>
        </is>
      </c>
      <c r="L745" s="22" t="inlineStr">
        <is>
          <t>레벨테스트 봄</t>
        </is>
      </c>
      <c r="M745" s="22" t="inlineStr"/>
      <c r="N745" s="25" t="inlineStr"/>
      <c r="O745" s="26">
        <f>IF(COUNTA(B745:F745)=0,"",IF(AND(B745="",E745=""),"이름을 적어 주세요",IF(F745="","연락처가 없어요",IF(NOT(AND(LEN(F745)=13,LEFT(F745,4)="010-",MID(F745,9,1)="-",ISNUMBER(--SUBSTITUTE(F745,"-","")))),"번호를 010-0000-0000으로",IF(AND(B745&lt;&gt;"",COUNTIFS($F$5:$F$1534,F745,$B$5:$B$1534,B745)&gt;1),"같은 학생이 또 있어요",IF(AND(ISNUMBER(G745),ISNUMBER(H745),H745&lt;G745),"마지막 연락이 처음보다 빨라요",""))))))</f>
        <v/>
      </c>
    </row>
    <row r="746" ht="20" customHeight="1">
      <c r="A746" s="21">
        <f>IF(COUNTA(B746:F746)=0,"",ROW()-4)</f>
        <v/>
      </c>
      <c r="B746" s="22" t="inlineStr">
        <is>
          <t>배예은</t>
        </is>
      </c>
      <c r="C746" s="23" t="inlineStr">
        <is>
          <t>중1</t>
        </is>
      </c>
      <c r="D746" s="22" t="inlineStr">
        <is>
          <t>새봄중</t>
        </is>
      </c>
      <c r="E746" s="22" t="inlineStr"/>
      <c r="F746" s="22" t="inlineStr">
        <is>
          <t>010-4282-6852</t>
        </is>
      </c>
      <c r="G746" s="24" t="n">
        <v>46182</v>
      </c>
      <c r="H746" s="24" t="n">
        <v>46182</v>
      </c>
      <c r="I746" s="22" t="inlineStr">
        <is>
          <t>레벨테스트</t>
        </is>
      </c>
      <c r="J746" s="22" t="inlineStr"/>
      <c r="K746" s="23" t="inlineStr">
        <is>
          <t>A1</t>
        </is>
      </c>
      <c r="L746" s="22" t="inlineStr">
        <is>
          <t>레벨테스트 봄</t>
        </is>
      </c>
      <c r="M746" s="22" t="inlineStr"/>
      <c r="N746" s="25" t="inlineStr"/>
      <c r="O746" s="26">
        <f>IF(COUNTA(B746:F746)=0,"",IF(AND(B746="",E746=""),"이름을 적어 주세요",IF(F746="","연락처가 없어요",IF(NOT(AND(LEN(F746)=13,LEFT(F746,4)="010-",MID(F746,9,1)="-",ISNUMBER(--SUBSTITUTE(F746,"-","")))),"번호를 010-0000-0000으로",IF(AND(B746&lt;&gt;"",COUNTIFS($F$5:$F$1534,F746,$B$5:$B$1534,B746)&gt;1),"같은 학생이 또 있어요",IF(AND(ISNUMBER(G746),ISNUMBER(H746),H746&lt;G746),"마지막 연락이 처음보다 빨라요",""))))))</f>
        <v/>
      </c>
    </row>
    <row r="747" ht="20" customHeight="1">
      <c r="A747" s="21">
        <f>IF(COUNTA(B747:F747)=0,"",ROW()-4)</f>
        <v/>
      </c>
      <c r="B747" s="22" t="inlineStr"/>
      <c r="C747" s="23" t="inlineStr">
        <is>
          <t>중3</t>
        </is>
      </c>
      <c r="D747" s="22" t="inlineStr"/>
      <c r="E747" s="22" t="inlineStr">
        <is>
          <t>김미경</t>
        </is>
      </c>
      <c r="F747" s="22" t="inlineStr">
        <is>
          <t>010-9619-4067</t>
        </is>
      </c>
      <c r="G747" s="24" t="n">
        <v>46182</v>
      </c>
      <c r="H747" s="24" t="n">
        <v>46182</v>
      </c>
      <c r="I747" s="22" t="inlineStr">
        <is>
          <t>설명회</t>
        </is>
      </c>
      <c r="J747" s="22" t="inlineStr">
        <is>
          <t>중등 내신반</t>
        </is>
      </c>
      <c r="K747" s="23" t="inlineStr"/>
      <c r="L747" s="22" t="inlineStr">
        <is>
          <t>설명회 신청</t>
        </is>
      </c>
      <c r="M747" s="22" t="inlineStr"/>
      <c r="N747" s="25" t="inlineStr"/>
      <c r="O747" s="26">
        <f>IF(COUNTA(B747:F747)=0,"",IF(AND(B747="",E747=""),"이름을 적어 주세요",IF(F747="","연락처가 없어요",IF(NOT(AND(LEN(F747)=13,LEFT(F747,4)="010-",MID(F747,9,1)="-",ISNUMBER(--SUBSTITUTE(F747,"-","")))),"번호를 010-0000-0000으로",IF(AND(B747&lt;&gt;"",COUNTIFS($F$5:$F$1534,F747,$B$5:$B$1534,B747)&gt;1),"같은 학생이 또 있어요",IF(AND(ISNUMBER(G747),ISNUMBER(H747),H747&lt;G747),"마지막 연락이 처음보다 빨라요",""))))))</f>
        <v/>
      </c>
    </row>
    <row r="748" ht="20" customHeight="1">
      <c r="A748" s="21">
        <f>IF(COUNTA(B748:F748)=0,"",ROW()-4)</f>
        <v/>
      </c>
      <c r="B748" s="22" t="inlineStr">
        <is>
          <t>김다은</t>
        </is>
      </c>
      <c r="C748" s="23" t="inlineStr">
        <is>
          <t>초3</t>
        </is>
      </c>
      <c r="D748" s="22" t="inlineStr">
        <is>
          <t>한빛초</t>
        </is>
      </c>
      <c r="E748" s="22" t="inlineStr">
        <is>
          <t>김씨 어머님</t>
        </is>
      </c>
      <c r="F748" s="22" t="inlineStr">
        <is>
          <t>010-8545-3237</t>
        </is>
      </c>
      <c r="G748" s="24" t="n">
        <v>46159</v>
      </c>
      <c r="H748" s="24" t="n">
        <v>46181</v>
      </c>
      <c r="I748" s="22" t="inlineStr">
        <is>
          <t>전화·레벨테스트</t>
        </is>
      </c>
      <c r="J748" s="22" t="inlineStr"/>
      <c r="K748" s="23" t="inlineStr">
        <is>
          <t>A1</t>
        </is>
      </c>
      <c r="L748" s="22" t="inlineStr">
        <is>
          <t>레벨테스트 봄</t>
        </is>
      </c>
      <c r="M748" s="22" t="inlineStr">
        <is>
          <t>5/17 문법이 약하다고 함</t>
        </is>
      </c>
      <c r="N748" s="25" t="inlineStr"/>
      <c r="O748" s="26">
        <f>IF(COUNTA(B748:F748)=0,"",IF(AND(B748="",E748=""),"이름을 적어 주세요",IF(F748="","연락처가 없어요",IF(NOT(AND(LEN(F748)=13,LEFT(F748,4)="010-",MID(F748,9,1)="-",ISNUMBER(--SUBSTITUTE(F748,"-","")))),"번호를 010-0000-0000으로",IF(AND(B748&lt;&gt;"",COUNTIFS($F$5:$F$1534,F748,$B$5:$B$1534,B748)&gt;1),"같은 학생이 또 있어요",IF(AND(ISNUMBER(G748),ISNUMBER(H748),H748&lt;G748),"마지막 연락이 처음보다 빨라요",""))))))</f>
        <v/>
      </c>
    </row>
    <row r="749" ht="20" customHeight="1">
      <c r="A749" s="21">
        <f>IF(COUNTA(B749:F749)=0,"",ROW()-4)</f>
        <v/>
      </c>
      <c r="B749" s="22" t="inlineStr">
        <is>
          <t>정서윤</t>
        </is>
      </c>
      <c r="C749" s="23" t="inlineStr">
        <is>
          <t>중2</t>
        </is>
      </c>
      <c r="D749" s="22" t="inlineStr"/>
      <c r="E749" s="22" t="inlineStr">
        <is>
          <t>최씨 어머님</t>
        </is>
      </c>
      <c r="F749" s="22" t="inlineStr"/>
      <c r="G749" s="24" t="n">
        <v>46181</v>
      </c>
      <c r="H749" s="24" t="n">
        <v>46181</v>
      </c>
      <c r="I749" s="22" t="inlineStr">
        <is>
          <t>전화</t>
        </is>
      </c>
      <c r="J749" s="22" t="inlineStr"/>
      <c r="K749" s="23" t="inlineStr"/>
      <c r="L749" s="22" t="inlineStr">
        <is>
          <t>전화 상담</t>
        </is>
      </c>
      <c r="M749" s="22" t="inlineStr">
        <is>
          <t>6/8 주 2회 원함</t>
        </is>
      </c>
      <c r="N749" s="25" t="inlineStr">
        <is>
          <t>연락처가 없어요</t>
        </is>
      </c>
      <c r="O749" s="26">
        <f>IF(COUNTA(B749:F749)=0,"",IF(AND(B749="",E749=""),"이름을 적어 주세요",IF(F749="","연락처가 없어요",IF(NOT(AND(LEN(F749)=13,LEFT(F749,4)="010-",MID(F749,9,1)="-",ISNUMBER(--SUBSTITUTE(F749,"-","")))),"번호를 010-0000-0000으로",IF(AND(B749&lt;&gt;"",COUNTIFS($F$5:$F$1534,F749,$B$5:$B$1534,B749)&gt;1),"같은 학생이 또 있어요",IF(AND(ISNUMBER(G749),ISNUMBER(H749),H749&lt;G749),"마지막 연락이 처음보다 빨라요",""))))))</f>
        <v/>
      </c>
    </row>
    <row r="750" ht="20" customHeight="1">
      <c r="A750" s="21">
        <f>IF(COUNTA(B750:F750)=0,"",ROW()-4)</f>
        <v/>
      </c>
      <c r="B750" s="22" t="inlineStr">
        <is>
          <t>김서윤</t>
        </is>
      </c>
      <c r="C750" s="23" t="inlineStr">
        <is>
          <t>초5</t>
        </is>
      </c>
      <c r="D750" s="22" t="inlineStr"/>
      <c r="E750" s="22" t="inlineStr">
        <is>
          <t>박씨 어머님</t>
        </is>
      </c>
      <c r="F750" s="22" t="inlineStr">
        <is>
          <t>010-7296-9553</t>
        </is>
      </c>
      <c r="G750" s="24" t="n">
        <v>46181</v>
      </c>
      <c r="H750" s="24" t="n">
        <v>46181</v>
      </c>
      <c r="I750" s="22" t="inlineStr">
        <is>
          <t>전화</t>
        </is>
      </c>
      <c r="J750" s="22" t="inlineStr"/>
      <c r="K750" s="23" t="inlineStr"/>
      <c r="L750" s="22" t="inlineStr">
        <is>
          <t>전화 상담</t>
        </is>
      </c>
      <c r="M750" s="22" t="inlineStr">
        <is>
          <t>6/8 셔틀 문의</t>
        </is>
      </c>
      <c r="N750" s="25" t="inlineStr"/>
      <c r="O750" s="26">
        <f>IF(COUNTA(B750:F750)=0,"",IF(AND(B750="",E750=""),"이름을 적어 주세요",IF(F750="","연락처가 없어요",IF(NOT(AND(LEN(F750)=13,LEFT(F750,4)="010-",MID(F750,9,1)="-",ISNUMBER(--SUBSTITUTE(F750,"-","")))),"번호를 010-0000-0000으로",IF(AND(B750&lt;&gt;"",COUNTIFS($F$5:$F$1534,F750,$B$5:$B$1534,B750)&gt;1),"같은 학생이 또 있어요",IF(AND(ISNUMBER(G750),ISNUMBER(H750),H750&lt;G750),"마지막 연락이 처음보다 빨라요",""))))))</f>
        <v/>
      </c>
    </row>
    <row r="751" ht="20" customHeight="1">
      <c r="A751" s="21">
        <f>IF(COUNTA(B751:F751)=0,"",ROW()-4)</f>
        <v/>
      </c>
      <c r="B751" s="22" t="inlineStr">
        <is>
          <t>김지후</t>
        </is>
      </c>
      <c r="C751" s="23" t="inlineStr">
        <is>
          <t>중1</t>
        </is>
      </c>
      <c r="D751" s="22" t="inlineStr">
        <is>
          <t>숲길중</t>
        </is>
      </c>
      <c r="E751" s="22" t="inlineStr"/>
      <c r="F751" s="22" t="inlineStr">
        <is>
          <t>010-5957-0535</t>
        </is>
      </c>
      <c r="G751" s="24" t="n">
        <v>46181</v>
      </c>
      <c r="H751" s="24" t="n">
        <v>46181</v>
      </c>
      <c r="I751" s="22" t="inlineStr">
        <is>
          <t>레벨테스트</t>
        </is>
      </c>
      <c r="J751" s="22" t="inlineStr"/>
      <c r="K751" s="23" t="inlineStr">
        <is>
          <t>C1</t>
        </is>
      </c>
      <c r="L751" s="22" t="inlineStr">
        <is>
          <t>레벨테스트 봄</t>
        </is>
      </c>
      <c r="M751" s="22" t="inlineStr"/>
      <c r="N751" s="25" t="inlineStr"/>
      <c r="O751" s="26">
        <f>IF(COUNTA(B751:F751)=0,"",IF(AND(B751="",E751=""),"이름을 적어 주세요",IF(F751="","연락처가 없어요",IF(NOT(AND(LEN(F751)=13,LEFT(F751,4)="010-",MID(F751,9,1)="-",ISNUMBER(--SUBSTITUTE(F751,"-","")))),"번호를 010-0000-0000으로",IF(AND(B751&lt;&gt;"",COUNTIFS($F$5:$F$1534,F751,$B$5:$B$1534,B751)&gt;1),"같은 학생이 또 있어요",IF(AND(ISNUMBER(G751),ISNUMBER(H751),H751&lt;G751),"마지막 연락이 처음보다 빨라요",""))))))</f>
        <v/>
      </c>
    </row>
    <row r="752" ht="20" customHeight="1">
      <c r="A752" s="21">
        <f>IF(COUNTA(B752:F752)=0,"",ROW()-4)</f>
        <v/>
      </c>
      <c r="B752" s="22" t="inlineStr">
        <is>
          <t>이지호</t>
        </is>
      </c>
      <c r="C752" s="23" t="inlineStr">
        <is>
          <t>초5</t>
        </is>
      </c>
      <c r="D752" s="22" t="inlineStr"/>
      <c r="E752" s="22" t="inlineStr">
        <is>
          <t>한민정</t>
        </is>
      </c>
      <c r="F752" s="22" t="inlineStr">
        <is>
          <t>010-5294-6585</t>
        </is>
      </c>
      <c r="G752" s="24" t="n">
        <v>46081</v>
      </c>
      <c r="H752" s="24" t="n">
        <v>46180</v>
      </c>
      <c r="I752" s="22" t="inlineStr">
        <is>
          <t>전화·설명회</t>
        </is>
      </c>
      <c r="J752" s="22" t="inlineStr">
        <is>
          <t>초등 리딩반</t>
        </is>
      </c>
      <c r="K752" s="23" t="inlineStr"/>
      <c r="L752" s="22" t="inlineStr">
        <is>
          <t>설명회 신청</t>
        </is>
      </c>
      <c r="M752" s="22" t="inlineStr"/>
      <c r="N752" s="25" t="inlineStr"/>
      <c r="O752" s="26">
        <f>IF(COUNTA(B752:F752)=0,"",IF(AND(B752="",E752=""),"이름을 적어 주세요",IF(F752="","연락처가 없어요",IF(NOT(AND(LEN(F752)=13,LEFT(F752,4)="010-",MID(F752,9,1)="-",ISNUMBER(--SUBSTITUTE(F752,"-","")))),"번호를 010-0000-0000으로",IF(AND(B752&lt;&gt;"",COUNTIFS($F$5:$F$1534,F752,$B$5:$B$1534,B752)&gt;1),"같은 학생이 또 있어요",IF(AND(ISNUMBER(G752),ISNUMBER(H752),H752&lt;G752),"마지막 연락이 처음보다 빨라요",""))))))</f>
        <v/>
      </c>
    </row>
    <row r="753" ht="20" customHeight="1">
      <c r="A753" s="21">
        <f>IF(COUNTA(B753:F753)=0,"",ROW()-4)</f>
        <v/>
      </c>
      <c r="B753" s="22" t="inlineStr">
        <is>
          <t>강예은</t>
        </is>
      </c>
      <c r="C753" s="23" t="inlineStr">
        <is>
          <t>초4</t>
        </is>
      </c>
      <c r="D753" s="22" t="inlineStr"/>
      <c r="E753" s="22" t="inlineStr">
        <is>
          <t>문진희</t>
        </is>
      </c>
      <c r="F753" s="22" t="inlineStr">
        <is>
          <t>010-9522-9118</t>
        </is>
      </c>
      <c r="G753" s="24" t="n">
        <v>46161</v>
      </c>
      <c r="H753" s="24" t="n">
        <v>46180</v>
      </c>
      <c r="I753" s="22" t="inlineStr">
        <is>
          <t>전화·레벨테스트</t>
        </is>
      </c>
      <c r="J753" s="22" t="inlineStr"/>
      <c r="K753" s="23" t="inlineStr">
        <is>
          <t>B1</t>
        </is>
      </c>
      <c r="L753" s="22" t="inlineStr">
        <is>
          <t>레벨테스트 봄</t>
        </is>
      </c>
      <c r="M753" s="22" t="inlineStr"/>
      <c r="N753" s="25" t="inlineStr"/>
      <c r="O753" s="26">
        <f>IF(COUNTA(B753:F753)=0,"",IF(AND(B753="",E753=""),"이름을 적어 주세요",IF(F753="","연락처가 없어요",IF(NOT(AND(LEN(F753)=13,LEFT(F753,4)="010-",MID(F753,9,1)="-",ISNUMBER(--SUBSTITUTE(F753,"-","")))),"번호를 010-0000-0000으로",IF(AND(B753&lt;&gt;"",COUNTIFS($F$5:$F$1534,F753,$B$5:$B$1534,B753)&gt;1),"같은 학생이 또 있어요",IF(AND(ISNUMBER(G753),ISNUMBER(H753),H753&lt;G753),"마지막 연락이 처음보다 빨라요",""))))))</f>
        <v/>
      </c>
    </row>
    <row r="754" ht="20" customHeight="1">
      <c r="A754" s="21">
        <f>IF(COUNTA(B754:F754)=0,"",ROW()-4)</f>
        <v/>
      </c>
      <c r="B754" s="22" t="inlineStr">
        <is>
          <t>박서진</t>
        </is>
      </c>
      <c r="C754" s="23" t="inlineStr">
        <is>
          <t>초6</t>
        </is>
      </c>
      <c r="D754" s="22" t="inlineStr">
        <is>
          <t>누리초</t>
        </is>
      </c>
      <c r="E754" s="22" t="inlineStr"/>
      <c r="F754" s="22" t="inlineStr">
        <is>
          <t>010-8820-2922</t>
        </is>
      </c>
      <c r="G754" s="24" t="n">
        <v>46180</v>
      </c>
      <c r="H754" s="24" t="n">
        <v>46180</v>
      </c>
      <c r="I754" s="22" t="inlineStr">
        <is>
          <t>레벨테스트</t>
        </is>
      </c>
      <c r="J754" s="22" t="inlineStr"/>
      <c r="K754" s="23" t="inlineStr">
        <is>
          <t>B2</t>
        </is>
      </c>
      <c r="L754" s="22" t="inlineStr">
        <is>
          <t>레벨테스트 봄</t>
        </is>
      </c>
      <c r="M754" s="22" t="inlineStr"/>
      <c r="N754" s="25" t="inlineStr"/>
      <c r="O754" s="26">
        <f>IF(COUNTA(B754:F754)=0,"",IF(AND(B754="",E754=""),"이름을 적어 주세요",IF(F754="","연락처가 없어요",IF(NOT(AND(LEN(F754)=13,LEFT(F754,4)="010-",MID(F754,9,1)="-",ISNUMBER(--SUBSTITUTE(F754,"-","")))),"번호를 010-0000-0000으로",IF(AND(B754&lt;&gt;"",COUNTIFS($F$5:$F$1534,F754,$B$5:$B$1534,B754)&gt;1),"같은 학생이 또 있어요",IF(AND(ISNUMBER(G754),ISNUMBER(H754),H754&lt;G754),"마지막 연락이 처음보다 빨라요",""))))))</f>
        <v/>
      </c>
    </row>
    <row r="755" ht="20" customHeight="1">
      <c r="A755" s="21">
        <f>IF(COUNTA(B755:F755)=0,"",ROW()-4)</f>
        <v/>
      </c>
      <c r="B755" s="22" t="inlineStr"/>
      <c r="C755" s="23" t="inlineStr">
        <is>
          <t>중3</t>
        </is>
      </c>
      <c r="D755" s="22" t="inlineStr"/>
      <c r="E755" s="22" t="inlineStr">
        <is>
          <t>김은정</t>
        </is>
      </c>
      <c r="F755" s="22" t="inlineStr">
        <is>
          <t>010-2639-7384</t>
        </is>
      </c>
      <c r="G755" s="24" t="n">
        <v>46180</v>
      </c>
      <c r="H755" s="24" t="n">
        <v>46180</v>
      </c>
      <c r="I755" s="22" t="inlineStr">
        <is>
          <t>설명회</t>
        </is>
      </c>
      <c r="J755" s="22" t="inlineStr">
        <is>
          <t>중등 서술형반</t>
        </is>
      </c>
      <c r="K755" s="23" t="inlineStr"/>
      <c r="L755" s="22" t="inlineStr">
        <is>
          <t>설명회 신청</t>
        </is>
      </c>
      <c r="M755" s="22" t="inlineStr"/>
      <c r="N755" s="25" t="inlineStr"/>
      <c r="O755" s="26">
        <f>IF(COUNTA(B755:F755)=0,"",IF(AND(B755="",E755=""),"이름을 적어 주세요",IF(F755="","연락처가 없어요",IF(NOT(AND(LEN(F755)=13,LEFT(F755,4)="010-",MID(F755,9,1)="-",ISNUMBER(--SUBSTITUTE(F755,"-","")))),"번호를 010-0000-0000으로",IF(AND(B755&lt;&gt;"",COUNTIFS($F$5:$F$1534,F755,$B$5:$B$1534,B755)&gt;1),"같은 학생이 또 있어요",IF(AND(ISNUMBER(G755),ISNUMBER(H755),H755&lt;G755),"마지막 연락이 처음보다 빨라요",""))))))</f>
        <v/>
      </c>
    </row>
    <row r="756" ht="20" customHeight="1">
      <c r="A756" s="21">
        <f>IF(COUNTA(B756:F756)=0,"",ROW()-4)</f>
        <v/>
      </c>
      <c r="B756" s="22" t="inlineStr">
        <is>
          <t>송건우</t>
        </is>
      </c>
      <c r="C756" s="23" t="inlineStr">
        <is>
          <t>중2</t>
        </is>
      </c>
      <c r="D756" s="22" t="inlineStr">
        <is>
          <t>숲길중</t>
        </is>
      </c>
      <c r="E756" s="22" t="inlineStr">
        <is>
          <t>조경민</t>
        </is>
      </c>
      <c r="F756" s="22" t="inlineStr">
        <is>
          <t>010-9300-6328</t>
        </is>
      </c>
      <c r="G756" s="24" t="n">
        <v>46086</v>
      </c>
      <c r="H756" s="24" t="n">
        <v>46179</v>
      </c>
      <c r="I756" s="22" t="inlineStr">
        <is>
          <t>설명회·레벨테스트</t>
        </is>
      </c>
      <c r="J756" s="22" t="inlineStr">
        <is>
          <t>중등 내신반</t>
        </is>
      </c>
      <c r="K756" s="23" t="inlineStr">
        <is>
          <t>A1</t>
        </is>
      </c>
      <c r="L756" s="22" t="inlineStr">
        <is>
          <t>레벨테스트 봄</t>
        </is>
      </c>
      <c r="M756" s="22" t="inlineStr"/>
      <c r="N756" s="25" t="inlineStr"/>
      <c r="O756" s="26">
        <f>IF(COUNTA(B756:F756)=0,"",IF(AND(B756="",E756=""),"이름을 적어 주세요",IF(F756="","연락처가 없어요",IF(NOT(AND(LEN(F756)=13,LEFT(F756,4)="010-",MID(F756,9,1)="-",ISNUMBER(--SUBSTITUTE(F756,"-","")))),"번호를 010-0000-0000으로",IF(AND(B756&lt;&gt;"",COUNTIFS($F$5:$F$1534,F756,$B$5:$B$1534,B756)&gt;1),"같은 학생이 또 있어요",IF(AND(ISNUMBER(G756),ISNUMBER(H756),H756&lt;G756),"마지막 연락이 처음보다 빨라요",""))))))</f>
        <v/>
      </c>
    </row>
    <row r="757" ht="20" customHeight="1">
      <c r="A757" s="21">
        <f>IF(COUNTA(B757:F757)=0,"",ROW()-4)</f>
        <v/>
      </c>
      <c r="B757" s="22" t="inlineStr">
        <is>
          <t>문건우</t>
        </is>
      </c>
      <c r="C757" s="23" t="inlineStr">
        <is>
          <t>중1</t>
        </is>
      </c>
      <c r="D757" s="22" t="inlineStr">
        <is>
          <t>해오름중</t>
        </is>
      </c>
      <c r="E757" s="22" t="inlineStr"/>
      <c r="F757" s="22" t="inlineStr">
        <is>
          <t>010-2621-0649</t>
        </is>
      </c>
      <c r="G757" s="24" t="n">
        <v>46179</v>
      </c>
      <c r="H757" s="24" t="n">
        <v>46179</v>
      </c>
      <c r="I757" s="22" t="inlineStr">
        <is>
          <t>레벨테스트</t>
        </is>
      </c>
      <c r="J757" s="22" t="inlineStr"/>
      <c r="K757" s="23" t="inlineStr">
        <is>
          <t>B1</t>
        </is>
      </c>
      <c r="L757" s="22" t="inlineStr">
        <is>
          <t>레벨테스트 봄</t>
        </is>
      </c>
      <c r="M757" s="22" t="inlineStr"/>
      <c r="N757" s="25" t="inlineStr"/>
      <c r="O757" s="26">
        <f>IF(COUNTA(B757:F757)=0,"",IF(AND(B757="",E757=""),"이름을 적어 주세요",IF(F757="","연락처가 없어요",IF(NOT(AND(LEN(F757)=13,LEFT(F757,4)="010-",MID(F757,9,1)="-",ISNUMBER(--SUBSTITUTE(F757,"-","")))),"번호를 010-0000-0000으로",IF(AND(B757&lt;&gt;"",COUNTIFS($F$5:$F$1534,F757,$B$5:$B$1534,B757)&gt;1),"같은 학생이 또 있어요",IF(AND(ISNUMBER(G757),ISNUMBER(H757),H757&lt;G757),"마지막 연락이 처음보다 빨라요",""))))))</f>
        <v/>
      </c>
    </row>
    <row r="758" ht="20" customHeight="1">
      <c r="A758" s="21">
        <f>IF(COUNTA(B758:F758)=0,"",ROW()-4)</f>
        <v/>
      </c>
      <c r="B758" s="22" t="inlineStr">
        <is>
          <t>도은우</t>
        </is>
      </c>
      <c r="C758" s="23" t="inlineStr">
        <is>
          <t>초5</t>
        </is>
      </c>
      <c r="D758" s="22" t="inlineStr">
        <is>
          <t>숲길초</t>
        </is>
      </c>
      <c r="E758" s="22" t="inlineStr"/>
      <c r="F758" s="22" t="inlineStr">
        <is>
          <t>010-8883-1592</t>
        </is>
      </c>
      <c r="G758" s="24" t="n">
        <v>46179</v>
      </c>
      <c r="H758" s="24" t="n">
        <v>46179</v>
      </c>
      <c r="I758" s="22" t="inlineStr">
        <is>
          <t>레벨테스트</t>
        </is>
      </c>
      <c r="J758" s="22" t="inlineStr"/>
      <c r="K758" s="23" t="inlineStr">
        <is>
          <t>A1</t>
        </is>
      </c>
      <c r="L758" s="22" t="inlineStr">
        <is>
          <t>레벨테스트 봄</t>
        </is>
      </c>
      <c r="M758" s="22" t="inlineStr"/>
      <c r="N758" s="25" t="inlineStr"/>
      <c r="O758" s="26">
        <f>IF(COUNTA(B758:F758)=0,"",IF(AND(B758="",E758=""),"이름을 적어 주세요",IF(F758="","연락처가 없어요",IF(NOT(AND(LEN(F758)=13,LEFT(F758,4)="010-",MID(F758,9,1)="-",ISNUMBER(--SUBSTITUTE(F758,"-","")))),"번호를 010-0000-0000으로",IF(AND(B758&lt;&gt;"",COUNTIFS($F$5:$F$1534,F758,$B$5:$B$1534,B758)&gt;1),"같은 학생이 또 있어요",IF(AND(ISNUMBER(G758),ISNUMBER(H758),H758&lt;G758),"마지막 연락이 처음보다 빨라요",""))))))</f>
        <v/>
      </c>
    </row>
    <row r="759" ht="20" customHeight="1">
      <c r="A759" s="21">
        <f>IF(COUNTA(B759:F759)=0,"",ROW()-4)</f>
        <v/>
      </c>
      <c r="B759" s="22" t="inlineStr">
        <is>
          <t>정윤아</t>
        </is>
      </c>
      <c r="C759" s="23" t="inlineStr">
        <is>
          <t>중1</t>
        </is>
      </c>
      <c r="D759" s="22" t="inlineStr">
        <is>
          <t>해오름중</t>
        </is>
      </c>
      <c r="E759" s="22" t="inlineStr"/>
      <c r="F759" s="22" t="inlineStr">
        <is>
          <t>010-7512-9383</t>
        </is>
      </c>
      <c r="G759" s="24" t="n">
        <v>46179</v>
      </c>
      <c r="H759" s="24" t="n">
        <v>46179</v>
      </c>
      <c r="I759" s="22" t="inlineStr">
        <is>
          <t>레벨테스트</t>
        </is>
      </c>
      <c r="J759" s="22" t="inlineStr"/>
      <c r="K759" s="23" t="inlineStr">
        <is>
          <t>C1</t>
        </is>
      </c>
      <c r="L759" s="22" t="inlineStr">
        <is>
          <t>레벨테스트 봄</t>
        </is>
      </c>
      <c r="M759" s="22" t="inlineStr"/>
      <c r="N759" s="25" t="inlineStr"/>
      <c r="O759" s="26">
        <f>IF(COUNTA(B759:F759)=0,"",IF(AND(B759="",E759=""),"이름을 적어 주세요",IF(F759="","연락처가 없어요",IF(NOT(AND(LEN(F759)=13,LEFT(F759,4)="010-",MID(F759,9,1)="-",ISNUMBER(--SUBSTITUTE(F759,"-","")))),"번호를 010-0000-0000으로",IF(AND(B759&lt;&gt;"",COUNTIFS($F$5:$F$1534,F759,$B$5:$B$1534,B759)&gt;1),"같은 학생이 또 있어요",IF(AND(ISNUMBER(G759),ISNUMBER(H759),H759&lt;G759),"마지막 연락이 처음보다 빨라요",""))))))</f>
        <v/>
      </c>
    </row>
    <row r="760" ht="20" customHeight="1">
      <c r="A760" s="21">
        <f>IF(COUNTA(B760:F760)=0,"",ROW()-4)</f>
        <v/>
      </c>
      <c r="B760" s="22" t="inlineStr"/>
      <c r="C760" s="23" t="inlineStr">
        <is>
          <t>초3</t>
        </is>
      </c>
      <c r="D760" s="22" t="inlineStr"/>
      <c r="E760" s="22" t="inlineStr">
        <is>
          <t>배태영</t>
        </is>
      </c>
      <c r="F760" s="22" t="inlineStr">
        <is>
          <t>010-2418-0526</t>
        </is>
      </c>
      <c r="G760" s="24" t="n">
        <v>46121</v>
      </c>
      <c r="H760" s="24" t="n">
        <v>46179</v>
      </c>
      <c r="I760" s="22" t="inlineStr">
        <is>
          <t>설명회</t>
        </is>
      </c>
      <c r="J760" s="22" t="inlineStr">
        <is>
          <t>초등 리딩반</t>
        </is>
      </c>
      <c r="K760" s="23" t="inlineStr"/>
      <c r="L760" s="22" t="inlineStr">
        <is>
          <t>설명회 신청</t>
        </is>
      </c>
      <c r="M760" s="22" t="inlineStr"/>
      <c r="N760" s="25" t="inlineStr"/>
      <c r="O760" s="26">
        <f>IF(COUNTA(B760:F760)=0,"",IF(AND(B760="",E760=""),"이름을 적어 주세요",IF(F760="","연락처가 없어요",IF(NOT(AND(LEN(F760)=13,LEFT(F760,4)="010-",MID(F760,9,1)="-",ISNUMBER(--SUBSTITUTE(F760,"-","")))),"번호를 010-0000-0000으로",IF(AND(B760&lt;&gt;"",COUNTIFS($F$5:$F$1534,F760,$B$5:$B$1534,B760)&gt;1),"같은 학생이 또 있어요",IF(AND(ISNUMBER(G760),ISNUMBER(H760),H760&lt;G760),"마지막 연락이 처음보다 빨라요",""))))))</f>
        <v/>
      </c>
    </row>
    <row r="761" ht="20" customHeight="1">
      <c r="A761" s="21">
        <f>IF(COUNTA(B761:F761)=0,"",ROW()-4)</f>
        <v/>
      </c>
      <c r="B761" s="22" t="inlineStr">
        <is>
          <t>송현우</t>
        </is>
      </c>
      <c r="C761" s="23" t="inlineStr">
        <is>
          <t>초6</t>
        </is>
      </c>
      <c r="D761" s="22" t="inlineStr">
        <is>
          <t>새봄초</t>
        </is>
      </c>
      <c r="E761" s="22" t="inlineStr">
        <is>
          <t>김씨 어머님</t>
        </is>
      </c>
      <c r="F761" s="22" t="inlineStr">
        <is>
          <t>010-6798-5538</t>
        </is>
      </c>
      <c r="G761" s="24" t="n">
        <v>46128</v>
      </c>
      <c r="H761" s="24" t="n">
        <v>46178</v>
      </c>
      <c r="I761" s="22" t="inlineStr">
        <is>
          <t>전화·레벨테스트</t>
        </is>
      </c>
      <c r="J761" s="22" t="inlineStr"/>
      <c r="K761" s="23" t="inlineStr">
        <is>
          <t>B2</t>
        </is>
      </c>
      <c r="L761" s="22" t="inlineStr">
        <is>
          <t>레벨테스트 봄</t>
        </is>
      </c>
      <c r="M761" s="22" t="inlineStr">
        <is>
          <t>6/5 시간표 문자로 보내 드림</t>
        </is>
      </c>
      <c r="N761" s="25" t="inlineStr"/>
      <c r="O761" s="26">
        <f>IF(COUNTA(B761:F761)=0,"",IF(AND(B761="",E761=""),"이름을 적어 주세요",IF(F761="","연락처가 없어요",IF(NOT(AND(LEN(F761)=13,LEFT(F761,4)="010-",MID(F761,9,1)="-",ISNUMBER(--SUBSTITUTE(F761,"-","")))),"번호를 010-0000-0000으로",IF(AND(B761&lt;&gt;"",COUNTIFS($F$5:$F$1534,F761,$B$5:$B$1534,B761)&gt;1),"같은 학생이 또 있어요",IF(AND(ISNUMBER(G761),ISNUMBER(H761),H761&lt;G761),"마지막 연락이 처음보다 빨라요",""))))))</f>
        <v/>
      </c>
    </row>
    <row r="762" ht="20" customHeight="1">
      <c r="A762" s="21">
        <f>IF(COUNTA(B762:F762)=0,"",ROW()-4)</f>
        <v/>
      </c>
      <c r="B762" s="22" t="inlineStr">
        <is>
          <t>안서진</t>
        </is>
      </c>
      <c r="C762" s="23" t="inlineStr">
        <is>
          <t>초6</t>
        </is>
      </c>
      <c r="D762" s="22" t="inlineStr">
        <is>
          <t>새봄초</t>
        </is>
      </c>
      <c r="E762" s="22" t="inlineStr">
        <is>
          <t>문씨 어머님</t>
        </is>
      </c>
      <c r="F762" s="22" t="inlineStr">
        <is>
          <t>010-6933-8689</t>
        </is>
      </c>
      <c r="G762" s="24" t="n">
        <v>46168</v>
      </c>
      <c r="H762" s="24" t="n">
        <v>46178</v>
      </c>
      <c r="I762" s="22" t="inlineStr">
        <is>
          <t>전화·레벨테스트</t>
        </is>
      </c>
      <c r="J762" s="22" t="inlineStr"/>
      <c r="K762" s="23" t="inlineStr">
        <is>
          <t>C1</t>
        </is>
      </c>
      <c r="L762" s="22" t="inlineStr">
        <is>
          <t>레벨테스트 봄</t>
        </is>
      </c>
      <c r="M762" s="22" t="inlineStr">
        <is>
          <t>6/5 설명회 안내함</t>
        </is>
      </c>
      <c r="N762" s="25" t="inlineStr"/>
      <c r="O762" s="26">
        <f>IF(COUNTA(B762:F762)=0,"",IF(AND(B762="",E762=""),"이름을 적어 주세요",IF(F762="","연락처가 없어요",IF(NOT(AND(LEN(F762)=13,LEFT(F762,4)="010-",MID(F762,9,1)="-",ISNUMBER(--SUBSTITUTE(F762,"-","")))),"번호를 010-0000-0000으로",IF(AND(B762&lt;&gt;"",COUNTIFS($F$5:$F$1534,F762,$B$5:$B$1534,B762)&gt;1),"같은 학생이 또 있어요",IF(AND(ISNUMBER(G762),ISNUMBER(H762),H762&lt;G762),"마지막 연락이 처음보다 빨라요",""))))))</f>
        <v/>
      </c>
    </row>
    <row r="763" ht="20" customHeight="1">
      <c r="A763" s="21">
        <f>IF(COUNTA(B763:F763)=0,"",ROW()-4)</f>
        <v/>
      </c>
      <c r="B763" s="22" t="inlineStr">
        <is>
          <t>이하람</t>
        </is>
      </c>
      <c r="C763" s="23" t="inlineStr">
        <is>
          <t>초5</t>
        </is>
      </c>
      <c r="D763" s="22" t="inlineStr"/>
      <c r="E763" s="22" t="inlineStr">
        <is>
          <t>박성호</t>
        </is>
      </c>
      <c r="F763" s="22" t="inlineStr">
        <is>
          <t>010-7617-8095</t>
        </is>
      </c>
      <c r="G763" s="24" t="n">
        <v>46109</v>
      </c>
      <c r="H763" s="24" t="n">
        <v>46178</v>
      </c>
      <c r="I763" s="22" t="inlineStr">
        <is>
          <t>전화·설명회</t>
        </is>
      </c>
      <c r="J763" s="22" t="inlineStr">
        <is>
          <t>초등 리딩반</t>
        </is>
      </c>
      <c r="K763" s="23" t="inlineStr"/>
      <c r="L763" s="22" t="inlineStr">
        <is>
          <t>설명회 신청</t>
        </is>
      </c>
      <c r="M763" s="22" t="inlineStr">
        <is>
          <t>6/5 다음 주 다시 전화 주기로</t>
        </is>
      </c>
      <c r="N763" s="25" t="inlineStr"/>
      <c r="O763" s="26">
        <f>IF(COUNTA(B763:F763)=0,"",IF(AND(B763="",E763=""),"이름을 적어 주세요",IF(F763="","연락처가 없어요",IF(NOT(AND(LEN(F763)=13,LEFT(F763,4)="010-",MID(F763,9,1)="-",ISNUMBER(--SUBSTITUTE(F763,"-","")))),"번호를 010-0000-0000으로",IF(AND(B763&lt;&gt;"",COUNTIFS($F$5:$F$1534,F763,$B$5:$B$1534,B763)&gt;1),"같은 학생이 또 있어요",IF(AND(ISNUMBER(G763),ISNUMBER(H763),H763&lt;G763),"마지막 연락이 처음보다 빨라요",""))))))</f>
        <v/>
      </c>
    </row>
    <row r="764" ht="20" customHeight="1">
      <c r="A764" s="21">
        <f>IF(COUNTA(B764:F764)=0,"",ROW()-4)</f>
        <v/>
      </c>
      <c r="B764" s="22" t="inlineStr">
        <is>
          <t>최유나</t>
        </is>
      </c>
      <c r="C764" s="23" t="inlineStr">
        <is>
          <t>초6</t>
        </is>
      </c>
      <c r="D764" s="22" t="inlineStr"/>
      <c r="E764" s="22" t="inlineStr">
        <is>
          <t>김지영</t>
        </is>
      </c>
      <c r="F764" s="22" t="inlineStr">
        <is>
          <t>010-9251-3509</t>
        </is>
      </c>
      <c r="G764" s="24" t="n">
        <v>46178</v>
      </c>
      <c r="H764" s="24" t="n">
        <v>46178</v>
      </c>
      <c r="I764" s="22" t="inlineStr">
        <is>
          <t>전화</t>
        </is>
      </c>
      <c r="J764" s="22" t="inlineStr"/>
      <c r="K764" s="23" t="inlineStr"/>
      <c r="L764" s="22" t="inlineStr">
        <is>
          <t>전화 상담</t>
        </is>
      </c>
      <c r="M764" s="22" t="inlineStr">
        <is>
          <t>6/5 말하기 위주 원함</t>
        </is>
      </c>
      <c r="N764" s="25" t="inlineStr"/>
      <c r="O764" s="26">
        <f>IF(COUNTA(B764:F764)=0,"",IF(AND(B764="",E764=""),"이름을 적어 주세요",IF(F764="","연락처가 없어요",IF(NOT(AND(LEN(F764)=13,LEFT(F764,4)="010-",MID(F764,9,1)="-",ISNUMBER(--SUBSTITUTE(F764,"-","")))),"번호를 010-0000-0000으로",IF(AND(B764&lt;&gt;"",COUNTIFS($F$5:$F$1534,F764,$B$5:$B$1534,B764)&gt;1),"같은 학생이 또 있어요",IF(AND(ISNUMBER(G764),ISNUMBER(H764),H764&lt;G764),"마지막 연락이 처음보다 빨라요",""))))))</f>
        <v/>
      </c>
    </row>
    <row r="765" ht="20" customHeight="1">
      <c r="A765" s="21">
        <f>IF(COUNTA(B765:F765)=0,"",ROW()-4)</f>
        <v/>
      </c>
      <c r="B765" s="22" t="inlineStr">
        <is>
          <t>김예은</t>
        </is>
      </c>
      <c r="C765" s="23" t="inlineStr">
        <is>
          <t>중3</t>
        </is>
      </c>
      <c r="D765" s="22" t="inlineStr">
        <is>
          <t>숲길중</t>
        </is>
      </c>
      <c r="E765" s="22" t="inlineStr"/>
      <c r="F765" s="22" t="inlineStr">
        <is>
          <t>010-2113-9663</t>
        </is>
      </c>
      <c r="G765" s="24" t="n">
        <v>46178</v>
      </c>
      <c r="H765" s="24" t="n">
        <v>46178</v>
      </c>
      <c r="I765" s="22" t="inlineStr">
        <is>
          <t>레벨테스트</t>
        </is>
      </c>
      <c r="J765" s="22" t="inlineStr"/>
      <c r="K765" s="23" t="inlineStr">
        <is>
          <t>B1</t>
        </is>
      </c>
      <c r="L765" s="22" t="inlineStr">
        <is>
          <t>레벨테스트 봄</t>
        </is>
      </c>
      <c r="M765" s="22" t="inlineStr"/>
      <c r="N765" s="25" t="inlineStr"/>
      <c r="O765" s="26">
        <f>IF(COUNTA(B765:F765)=0,"",IF(AND(B765="",E765=""),"이름을 적어 주세요",IF(F765="","연락처가 없어요",IF(NOT(AND(LEN(F765)=13,LEFT(F765,4)="010-",MID(F765,9,1)="-",ISNUMBER(--SUBSTITUTE(F765,"-","")))),"번호를 010-0000-0000으로",IF(AND(B765&lt;&gt;"",COUNTIFS($F$5:$F$1534,F765,$B$5:$B$1534,B765)&gt;1),"같은 학생이 또 있어요",IF(AND(ISNUMBER(G765),ISNUMBER(H765),H765&lt;G765),"마지막 연락이 처음보다 빨라요",""))))))</f>
        <v/>
      </c>
    </row>
    <row r="766" ht="20" customHeight="1">
      <c r="A766" s="21">
        <f>IF(COUNTA(B766:F766)=0,"",ROW()-4)</f>
        <v/>
      </c>
      <c r="B766" s="22" t="inlineStr">
        <is>
          <t>김지호</t>
        </is>
      </c>
      <c r="C766" s="23" t="inlineStr">
        <is>
          <t>중2</t>
        </is>
      </c>
      <c r="D766" s="22" t="inlineStr">
        <is>
          <t>숲길중</t>
        </is>
      </c>
      <c r="E766" s="22" t="inlineStr"/>
      <c r="F766" s="22" t="inlineStr">
        <is>
          <t>010-3043-2670</t>
        </is>
      </c>
      <c r="G766" s="24" t="n">
        <v>46178</v>
      </c>
      <c r="H766" s="24" t="n">
        <v>46178</v>
      </c>
      <c r="I766" s="22" t="inlineStr">
        <is>
          <t>레벨테스트</t>
        </is>
      </c>
      <c r="J766" s="22" t="inlineStr"/>
      <c r="K766" s="23" t="inlineStr">
        <is>
          <t>A1</t>
        </is>
      </c>
      <c r="L766" s="22" t="inlineStr">
        <is>
          <t>레벨테스트 봄</t>
        </is>
      </c>
      <c r="M766" s="22" t="inlineStr"/>
      <c r="N766" s="25" t="inlineStr"/>
      <c r="O766" s="26">
        <f>IF(COUNTA(B766:F766)=0,"",IF(AND(B766="",E766=""),"이름을 적어 주세요",IF(F766="","연락처가 없어요",IF(NOT(AND(LEN(F766)=13,LEFT(F766,4)="010-",MID(F766,9,1)="-",ISNUMBER(--SUBSTITUTE(F766,"-","")))),"번호를 010-0000-0000으로",IF(AND(B766&lt;&gt;"",COUNTIFS($F$5:$F$1534,F766,$B$5:$B$1534,B766)&gt;1),"같은 학생이 또 있어요",IF(AND(ISNUMBER(G766),ISNUMBER(H766),H766&lt;G766),"마지막 연락이 처음보다 빨라요",""))))))</f>
        <v/>
      </c>
    </row>
    <row r="767" ht="20" customHeight="1">
      <c r="A767" s="21">
        <f>IF(COUNTA(B767:F767)=0,"",ROW()-4)</f>
        <v/>
      </c>
      <c r="B767" s="22" t="inlineStr">
        <is>
          <t>윤지유</t>
        </is>
      </c>
      <c r="C767" s="23" t="inlineStr">
        <is>
          <t>중2</t>
        </is>
      </c>
      <c r="D767" s="22" t="inlineStr">
        <is>
          <t>새봄중</t>
        </is>
      </c>
      <c r="E767" s="22" t="inlineStr"/>
      <c r="F767" s="22" t="inlineStr">
        <is>
          <t>010-2023-6485</t>
        </is>
      </c>
      <c r="G767" s="24" t="n">
        <v>46178</v>
      </c>
      <c r="H767" s="24" t="n">
        <v>46178</v>
      </c>
      <c r="I767" s="22" t="inlineStr">
        <is>
          <t>레벨테스트</t>
        </is>
      </c>
      <c r="J767" s="22" t="inlineStr"/>
      <c r="K767" s="23" t="inlineStr">
        <is>
          <t>C1</t>
        </is>
      </c>
      <c r="L767" s="22" t="inlineStr">
        <is>
          <t>레벨테스트 봄</t>
        </is>
      </c>
      <c r="M767" s="22" t="inlineStr"/>
      <c r="N767" s="25" t="inlineStr"/>
      <c r="O767" s="26">
        <f>IF(COUNTA(B767:F767)=0,"",IF(AND(B767="",E767=""),"이름을 적어 주세요",IF(F767="","연락처가 없어요",IF(NOT(AND(LEN(F767)=13,LEFT(F767,4)="010-",MID(F767,9,1)="-",ISNUMBER(--SUBSTITUTE(F767,"-","")))),"번호를 010-0000-0000으로",IF(AND(B767&lt;&gt;"",COUNTIFS($F$5:$F$1534,F767,$B$5:$B$1534,B767)&gt;1),"같은 학생이 또 있어요",IF(AND(ISNUMBER(G767),ISNUMBER(H767),H767&lt;G767),"마지막 연락이 처음보다 빨라요",""))))))</f>
        <v/>
      </c>
    </row>
    <row r="768" ht="20" customHeight="1">
      <c r="A768" s="21">
        <f>IF(COUNTA(B768:F768)=0,"",ROW()-4)</f>
        <v/>
      </c>
      <c r="B768" s="22" t="inlineStr">
        <is>
          <t>윤서현</t>
        </is>
      </c>
      <c r="C768" s="23" t="inlineStr">
        <is>
          <t>중3</t>
        </is>
      </c>
      <c r="D768" s="22" t="inlineStr">
        <is>
          <t>숲길중</t>
        </is>
      </c>
      <c r="E768" s="22" t="inlineStr">
        <is>
          <t>한상우</t>
        </is>
      </c>
      <c r="F768" s="22" t="inlineStr">
        <is>
          <t>010-6838-9329</t>
        </is>
      </c>
      <c r="G768" s="24" t="n">
        <v>46115</v>
      </c>
      <c r="H768" s="24" t="n">
        <v>46178</v>
      </c>
      <c r="I768" s="22" t="inlineStr">
        <is>
          <t>설명회·레벨테스트</t>
        </is>
      </c>
      <c r="J768" s="22" t="inlineStr">
        <is>
          <t>중등 서술형반</t>
        </is>
      </c>
      <c r="K768" s="23" t="inlineStr">
        <is>
          <t>A2</t>
        </is>
      </c>
      <c r="L768" s="22" t="inlineStr">
        <is>
          <t>레벨테스트 봄</t>
        </is>
      </c>
      <c r="M768" s="22" t="inlineStr"/>
      <c r="N768" s="25" t="inlineStr"/>
      <c r="O768" s="26">
        <f>IF(COUNTA(B768:F768)=0,"",IF(AND(B768="",E768=""),"이름을 적어 주세요",IF(F768="","연락처가 없어요",IF(NOT(AND(LEN(F768)=13,LEFT(F768,4)="010-",MID(F768,9,1)="-",ISNUMBER(--SUBSTITUTE(F768,"-","")))),"번호를 010-0000-0000으로",IF(AND(B768&lt;&gt;"",COUNTIFS($F$5:$F$1534,F768,$B$5:$B$1534,B768)&gt;1),"같은 학생이 또 있어요",IF(AND(ISNUMBER(G768),ISNUMBER(H768),H768&lt;G768),"마지막 연락이 처음보다 빨라요",""))))))</f>
        <v/>
      </c>
    </row>
    <row r="769" ht="20" customHeight="1">
      <c r="A769" s="21">
        <f>IF(COUNTA(B769:F769)=0,"",ROW()-4)</f>
        <v/>
      </c>
      <c r="B769" s="22" t="inlineStr"/>
      <c r="C769" s="23" t="inlineStr">
        <is>
          <t>중2</t>
        </is>
      </c>
      <c r="D769" s="22" t="inlineStr"/>
      <c r="E769" s="22" t="inlineStr">
        <is>
          <t>이수진</t>
        </is>
      </c>
      <c r="F769" s="22" t="inlineStr">
        <is>
          <t>010-4669-9984</t>
        </is>
      </c>
      <c r="G769" s="24" t="n">
        <v>46178</v>
      </c>
      <c r="H769" s="24" t="n">
        <v>46178</v>
      </c>
      <c r="I769" s="22" t="inlineStr">
        <is>
          <t>설명회</t>
        </is>
      </c>
      <c r="J769" s="22" t="inlineStr">
        <is>
          <t>중등 내신반</t>
        </is>
      </c>
      <c r="K769" s="23" t="inlineStr"/>
      <c r="L769" s="22" t="inlineStr">
        <is>
          <t>설명회 신청</t>
        </is>
      </c>
      <c r="M769" s="22" t="inlineStr"/>
      <c r="N769" s="25" t="inlineStr"/>
      <c r="O769" s="26">
        <f>IF(COUNTA(B769:F769)=0,"",IF(AND(B769="",E769=""),"이름을 적어 주세요",IF(F769="","연락처가 없어요",IF(NOT(AND(LEN(F769)=13,LEFT(F769,4)="010-",MID(F769,9,1)="-",ISNUMBER(--SUBSTITUTE(F769,"-","")))),"번호를 010-0000-0000으로",IF(AND(B769&lt;&gt;"",COUNTIFS($F$5:$F$1534,F769,$B$5:$B$1534,B769)&gt;1),"같은 학생이 또 있어요",IF(AND(ISNUMBER(G769),ISNUMBER(H769),H769&lt;G769),"마지막 연락이 처음보다 빨라요",""))))))</f>
        <v/>
      </c>
    </row>
    <row r="770" ht="20" customHeight="1">
      <c r="A770" s="21">
        <f>IF(COUNTA(B770:F770)=0,"",ROW()-4)</f>
        <v/>
      </c>
      <c r="B770" s="22" t="inlineStr">
        <is>
          <t>소서현</t>
        </is>
      </c>
      <c r="C770" s="23" t="inlineStr">
        <is>
          <t>초4</t>
        </is>
      </c>
      <c r="D770" s="22" t="inlineStr">
        <is>
          <t>누리초</t>
        </is>
      </c>
      <c r="E770" s="22" t="inlineStr">
        <is>
          <t>윤진희</t>
        </is>
      </c>
      <c r="F770" s="22" t="inlineStr">
        <is>
          <t>010-8946-3833</t>
        </is>
      </c>
      <c r="G770" s="24" t="n">
        <v>46090</v>
      </c>
      <c r="H770" s="24" t="n">
        <v>46177</v>
      </c>
      <c r="I770" s="22" t="inlineStr">
        <is>
          <t>전화·설명회·레벨테스트</t>
        </is>
      </c>
      <c r="J770" s="22" t="inlineStr">
        <is>
          <t>초등 문법반</t>
        </is>
      </c>
      <c r="K770" s="23" t="inlineStr">
        <is>
          <t>B1</t>
        </is>
      </c>
      <c r="L770" s="22" t="inlineStr">
        <is>
          <t>레벨테스트 봄</t>
        </is>
      </c>
      <c r="M770" s="22" t="inlineStr">
        <is>
          <t>6/4 리딩 레벨 궁금해함</t>
        </is>
      </c>
      <c r="N770" s="25" t="inlineStr"/>
      <c r="O770" s="26">
        <f>IF(COUNTA(B770:F770)=0,"",IF(AND(B770="",E770=""),"이름을 적어 주세요",IF(F770="","연락처가 없어요",IF(NOT(AND(LEN(F770)=13,LEFT(F770,4)="010-",MID(F770,9,1)="-",ISNUMBER(--SUBSTITUTE(F770,"-","")))),"번호를 010-0000-0000으로",IF(AND(B770&lt;&gt;"",COUNTIFS($F$5:$F$1534,F770,$B$5:$B$1534,B770)&gt;1),"같은 학생이 또 있어요",IF(AND(ISNUMBER(G770),ISNUMBER(H770),H770&lt;G770),"마지막 연락이 처음보다 빨라요",""))))))</f>
        <v/>
      </c>
    </row>
    <row r="771" ht="20" customHeight="1">
      <c r="A771" s="21">
        <f>IF(COUNTA(B771:F771)=0,"",ROW()-4)</f>
        <v/>
      </c>
      <c r="B771" s="22" t="inlineStr">
        <is>
          <t>천예준</t>
        </is>
      </c>
      <c r="C771" s="23" t="inlineStr">
        <is>
          <t>초6</t>
        </is>
      </c>
      <c r="D771" s="22" t="inlineStr">
        <is>
          <t>새봄초</t>
        </is>
      </c>
      <c r="E771" s="22" t="inlineStr"/>
      <c r="F771" s="22" t="inlineStr">
        <is>
          <t>010-8605-6257</t>
        </is>
      </c>
      <c r="G771" s="24" t="n">
        <v>46177</v>
      </c>
      <c r="H771" s="24" t="n">
        <v>46177</v>
      </c>
      <c r="I771" s="22" t="inlineStr">
        <is>
          <t>레벨테스트</t>
        </is>
      </c>
      <c r="J771" s="22" t="inlineStr"/>
      <c r="K771" s="23" t="inlineStr">
        <is>
          <t>A1</t>
        </is>
      </c>
      <c r="L771" s="22" t="inlineStr">
        <is>
          <t>레벨테스트 봄</t>
        </is>
      </c>
      <c r="M771" s="22" t="inlineStr"/>
      <c r="N771" s="25" t="inlineStr"/>
      <c r="O771" s="26">
        <f>IF(COUNTA(B771:F771)=0,"",IF(AND(B771="",E771=""),"이름을 적어 주세요",IF(F771="","연락처가 없어요",IF(NOT(AND(LEN(F771)=13,LEFT(F771,4)="010-",MID(F771,9,1)="-",ISNUMBER(--SUBSTITUTE(F771,"-","")))),"번호를 010-0000-0000으로",IF(AND(B771&lt;&gt;"",COUNTIFS($F$5:$F$1534,F771,$B$5:$B$1534,B771)&gt;1),"같은 학생이 또 있어요",IF(AND(ISNUMBER(G771),ISNUMBER(H771),H771&lt;G771),"마지막 연락이 처음보다 빨라요",""))))))</f>
        <v/>
      </c>
    </row>
    <row r="772" ht="20" customHeight="1">
      <c r="A772" s="21">
        <f>IF(COUNTA(B772:F772)=0,"",ROW()-4)</f>
        <v/>
      </c>
      <c r="B772" s="22" t="inlineStr">
        <is>
          <t>고수빈</t>
        </is>
      </c>
      <c r="C772" s="23" t="inlineStr">
        <is>
          <t>초4</t>
        </is>
      </c>
      <c r="D772" s="22" t="inlineStr">
        <is>
          <t>새봄초</t>
        </is>
      </c>
      <c r="E772" s="22" t="inlineStr"/>
      <c r="F772" s="22" t="inlineStr">
        <is>
          <t>010-7831-9244</t>
        </is>
      </c>
      <c r="G772" s="24" t="n">
        <v>46177</v>
      </c>
      <c r="H772" s="24" t="n">
        <v>46177</v>
      </c>
      <c r="I772" s="22" t="inlineStr">
        <is>
          <t>레벨테스트</t>
        </is>
      </c>
      <c r="J772" s="22" t="inlineStr"/>
      <c r="K772" s="23" t="inlineStr">
        <is>
          <t>A2</t>
        </is>
      </c>
      <c r="L772" s="22" t="inlineStr">
        <is>
          <t>레벨테스트 봄</t>
        </is>
      </c>
      <c r="M772" s="22" t="inlineStr"/>
      <c r="N772" s="25" t="inlineStr"/>
      <c r="O772" s="26">
        <f>IF(COUNTA(B772:F772)=0,"",IF(AND(B772="",E772=""),"이름을 적어 주세요",IF(F772="","연락처가 없어요",IF(NOT(AND(LEN(F772)=13,LEFT(F772,4)="010-",MID(F772,9,1)="-",ISNUMBER(--SUBSTITUTE(F772,"-","")))),"번호를 010-0000-0000으로",IF(AND(B772&lt;&gt;"",COUNTIFS($F$5:$F$1534,F772,$B$5:$B$1534,B772)&gt;1),"같은 학생이 또 있어요",IF(AND(ISNUMBER(G772),ISNUMBER(H772),H772&lt;G772),"마지막 연락이 처음보다 빨라요",""))))))</f>
        <v/>
      </c>
    </row>
    <row r="773" ht="20" customHeight="1">
      <c r="A773" s="21">
        <f>IF(COUNTA(B773:F773)=0,"",ROW()-4)</f>
        <v/>
      </c>
      <c r="B773" s="22" t="inlineStr"/>
      <c r="C773" s="23" t="inlineStr">
        <is>
          <t>초5</t>
        </is>
      </c>
      <c r="D773" s="22" t="inlineStr"/>
      <c r="E773" s="22" t="inlineStr">
        <is>
          <t>김성호</t>
        </is>
      </c>
      <c r="F773" s="22" t="inlineStr">
        <is>
          <t>010-4026-4929</t>
        </is>
      </c>
      <c r="G773" s="24" t="n">
        <v>46177</v>
      </c>
      <c r="H773" s="24" t="n">
        <v>46177</v>
      </c>
      <c r="I773" s="22" t="inlineStr">
        <is>
          <t>설명회</t>
        </is>
      </c>
      <c r="J773" s="22" t="inlineStr">
        <is>
          <t>초등 리딩반</t>
        </is>
      </c>
      <c r="K773" s="23" t="inlineStr"/>
      <c r="L773" s="22" t="inlineStr">
        <is>
          <t>설명회 신청</t>
        </is>
      </c>
      <c r="M773" s="22" t="inlineStr"/>
      <c r="N773" s="25" t="inlineStr"/>
      <c r="O773" s="26">
        <f>IF(COUNTA(B773:F773)=0,"",IF(AND(B773="",E773=""),"이름을 적어 주세요",IF(F773="","연락처가 없어요",IF(NOT(AND(LEN(F773)=13,LEFT(F773,4)="010-",MID(F773,9,1)="-",ISNUMBER(--SUBSTITUTE(F773,"-","")))),"번호를 010-0000-0000으로",IF(AND(B773&lt;&gt;"",COUNTIFS($F$5:$F$1534,F773,$B$5:$B$1534,B773)&gt;1),"같은 학생이 또 있어요",IF(AND(ISNUMBER(G773),ISNUMBER(H773),H773&lt;G773),"마지막 연락이 처음보다 빨라요",""))))))</f>
        <v/>
      </c>
    </row>
    <row r="774" ht="20" customHeight="1">
      <c r="A774" s="21">
        <f>IF(COUNTA(B774:F774)=0,"",ROW()-4)</f>
        <v/>
      </c>
      <c r="B774" s="22" t="inlineStr">
        <is>
          <t>김태윤</t>
        </is>
      </c>
      <c r="C774" s="23" t="inlineStr">
        <is>
          <t>중2</t>
        </is>
      </c>
      <c r="D774" s="22" t="inlineStr">
        <is>
          <t>해오름중</t>
        </is>
      </c>
      <c r="E774" s="22" t="inlineStr">
        <is>
          <t>김씨 어머님</t>
        </is>
      </c>
      <c r="F774" s="22" t="inlineStr">
        <is>
          <t>010-5857-2373</t>
        </is>
      </c>
      <c r="G774" s="24" t="n">
        <v>46072</v>
      </c>
      <c r="H774" s="24" t="n">
        <v>46176</v>
      </c>
      <c r="I774" s="22" t="inlineStr">
        <is>
          <t>전화·레벨테스트</t>
        </is>
      </c>
      <c r="J774" s="22" t="inlineStr"/>
      <c r="K774" s="23" t="inlineStr">
        <is>
          <t>B2</t>
        </is>
      </c>
      <c r="L774" s="22" t="inlineStr">
        <is>
          <t>레벨테스트 봄</t>
        </is>
      </c>
      <c r="M774" s="22" t="inlineStr">
        <is>
          <t>6/3 숙제 양 걱정</t>
        </is>
      </c>
      <c r="N774" s="25" t="inlineStr"/>
      <c r="O774" s="26">
        <f>IF(COUNTA(B774:F774)=0,"",IF(AND(B774="",E774=""),"이름을 적어 주세요",IF(F774="","연락처가 없어요",IF(NOT(AND(LEN(F774)=13,LEFT(F774,4)="010-",MID(F774,9,1)="-",ISNUMBER(--SUBSTITUTE(F774,"-","")))),"번호를 010-0000-0000으로",IF(AND(B774&lt;&gt;"",COUNTIFS($F$5:$F$1534,F774,$B$5:$B$1534,B774)&gt;1),"같은 학생이 또 있어요",IF(AND(ISNUMBER(G774),ISNUMBER(H774),H774&lt;G774),"마지막 연락이 처음보다 빨라요",""))))))</f>
        <v/>
      </c>
    </row>
    <row r="775" ht="20" customHeight="1">
      <c r="A775" s="21">
        <f>IF(COUNTA(B775:F775)=0,"",ROW()-4)</f>
        <v/>
      </c>
      <c r="B775" s="22" t="inlineStr">
        <is>
          <t>배하윤</t>
        </is>
      </c>
      <c r="C775" s="23" t="inlineStr">
        <is>
          <t>초6</t>
        </is>
      </c>
      <c r="D775" s="22" t="inlineStr">
        <is>
          <t>한빛초</t>
        </is>
      </c>
      <c r="E775" s="22" t="inlineStr">
        <is>
          <t>김씨 어머님</t>
        </is>
      </c>
      <c r="F775" s="22" t="inlineStr">
        <is>
          <t>010-6844-2277</t>
        </is>
      </c>
      <c r="G775" s="24" t="n">
        <v>46080</v>
      </c>
      <c r="H775" s="24" t="n">
        <v>46176</v>
      </c>
      <c r="I775" s="22" t="inlineStr">
        <is>
          <t>전화·레벨테스트</t>
        </is>
      </c>
      <c r="J775" s="22" t="inlineStr"/>
      <c r="K775" s="23" t="inlineStr">
        <is>
          <t>B1</t>
        </is>
      </c>
      <c r="L775" s="22" t="inlineStr">
        <is>
          <t>레벨테스트 봄</t>
        </is>
      </c>
      <c r="M775" s="22" t="inlineStr">
        <is>
          <t>2/27 셔틀 문의 / 6/3 토요일 반 있는지</t>
        </is>
      </c>
      <c r="N775" s="25" t="inlineStr"/>
      <c r="O775" s="26">
        <f>IF(COUNTA(B775:F775)=0,"",IF(AND(B775="",E775=""),"이름을 적어 주세요",IF(F775="","연락처가 없어요",IF(NOT(AND(LEN(F775)=13,LEFT(F775,4)="010-",MID(F775,9,1)="-",ISNUMBER(--SUBSTITUTE(F775,"-","")))),"번호를 010-0000-0000으로",IF(AND(B775&lt;&gt;"",COUNTIFS($F$5:$F$1534,F775,$B$5:$B$1534,B775)&gt;1),"같은 학생이 또 있어요",IF(AND(ISNUMBER(G775),ISNUMBER(H775),H775&lt;G775),"마지막 연락이 처음보다 빨라요",""))))))</f>
        <v/>
      </c>
    </row>
    <row r="776" ht="20" customHeight="1">
      <c r="A776" s="21">
        <f>IF(COUNTA(B776:F776)=0,"",ROW()-4)</f>
        <v/>
      </c>
      <c r="B776" s="22" t="inlineStr">
        <is>
          <t>정서연</t>
        </is>
      </c>
      <c r="C776" s="23" t="inlineStr">
        <is>
          <t>중2</t>
        </is>
      </c>
      <c r="D776" s="22" t="inlineStr">
        <is>
          <t>해오름중</t>
        </is>
      </c>
      <c r="E776" s="22" t="inlineStr">
        <is>
          <t>곽재현</t>
        </is>
      </c>
      <c r="F776" s="22" t="inlineStr">
        <is>
          <t>010-4857-6325</t>
        </is>
      </c>
      <c r="G776" s="24" t="n">
        <v>46172</v>
      </c>
      <c r="H776" s="24" t="n">
        <v>46176</v>
      </c>
      <c r="I776" s="22" t="inlineStr">
        <is>
          <t>설명회·레벨테스트</t>
        </is>
      </c>
      <c r="J776" s="22" t="inlineStr">
        <is>
          <t>중등 내신반</t>
        </is>
      </c>
      <c r="K776" s="23" t="inlineStr">
        <is>
          <t>B1</t>
        </is>
      </c>
      <c r="L776" s="22" t="inlineStr">
        <is>
          <t>레벨테스트 봄</t>
        </is>
      </c>
      <c r="M776" s="22" t="inlineStr"/>
      <c r="N776" s="25" t="inlineStr"/>
      <c r="O776" s="26">
        <f>IF(COUNTA(B776:F776)=0,"",IF(AND(B776="",E776=""),"이름을 적어 주세요",IF(F776="","연락처가 없어요",IF(NOT(AND(LEN(F776)=13,LEFT(F776,4)="010-",MID(F776,9,1)="-",ISNUMBER(--SUBSTITUTE(F776,"-","")))),"번호를 010-0000-0000으로",IF(AND(B776&lt;&gt;"",COUNTIFS($F$5:$F$1534,F776,$B$5:$B$1534,B776)&gt;1),"같은 학생이 또 있어요",IF(AND(ISNUMBER(G776),ISNUMBER(H776),H776&lt;G776),"마지막 연락이 처음보다 빨라요",""))))))</f>
        <v/>
      </c>
    </row>
    <row r="777" ht="20" customHeight="1">
      <c r="A777" s="21">
        <f>IF(COUNTA(B777:F777)=0,"",ROW()-4)</f>
        <v/>
      </c>
      <c r="B777" s="22" t="inlineStr">
        <is>
          <t>길예준</t>
        </is>
      </c>
      <c r="C777" s="23" t="inlineStr">
        <is>
          <t>초4</t>
        </is>
      </c>
      <c r="D777" s="22" t="inlineStr"/>
      <c r="E777" s="22" t="inlineStr">
        <is>
          <t>차씨 어머님</t>
        </is>
      </c>
      <c r="F777" s="22" t="inlineStr">
        <is>
          <t>010-5172-7316</t>
        </is>
      </c>
      <c r="G777" s="24" t="n">
        <v>46176</v>
      </c>
      <c r="H777" s="24" t="n">
        <v>46176</v>
      </c>
      <c r="I777" s="22" t="inlineStr">
        <is>
          <t>전화</t>
        </is>
      </c>
      <c r="J777" s="22" t="inlineStr"/>
      <c r="K777" s="23" t="inlineStr"/>
      <c r="L777" s="22" t="inlineStr">
        <is>
          <t>전화 상담</t>
        </is>
      </c>
      <c r="M777" s="22" t="inlineStr">
        <is>
          <t>6/3 다른 학원 다니는 중, 비교 중</t>
        </is>
      </c>
      <c r="N777" s="25" t="inlineStr"/>
      <c r="O777" s="26">
        <f>IF(COUNTA(B777:F777)=0,"",IF(AND(B777="",E777=""),"이름을 적어 주세요",IF(F777="","연락처가 없어요",IF(NOT(AND(LEN(F777)=13,LEFT(F777,4)="010-",MID(F777,9,1)="-",ISNUMBER(--SUBSTITUTE(F777,"-","")))),"번호를 010-0000-0000으로",IF(AND(B777&lt;&gt;"",COUNTIFS($F$5:$F$1534,F777,$B$5:$B$1534,B777)&gt;1),"같은 학생이 또 있어요",IF(AND(ISNUMBER(G777),ISNUMBER(H777),H777&lt;G777),"마지막 연락이 처음보다 빨라요",""))))))</f>
        <v/>
      </c>
    </row>
    <row r="778" ht="20" customHeight="1">
      <c r="A778" s="21">
        <f>IF(COUNTA(B778:F778)=0,"",ROW()-4)</f>
        <v/>
      </c>
      <c r="B778" s="22" t="inlineStr">
        <is>
          <t>황지우</t>
        </is>
      </c>
      <c r="C778" s="23" t="inlineStr">
        <is>
          <t>고1</t>
        </is>
      </c>
      <c r="D778" s="22" t="inlineStr">
        <is>
          <t>한빛고</t>
        </is>
      </c>
      <c r="E778" s="22" t="inlineStr"/>
      <c r="F778" s="22" t="inlineStr">
        <is>
          <t>010-4691-2955</t>
        </is>
      </c>
      <c r="G778" s="24" t="n">
        <v>46176</v>
      </c>
      <c r="H778" s="24" t="n">
        <v>46176</v>
      </c>
      <c r="I778" s="22" t="inlineStr">
        <is>
          <t>레벨테스트</t>
        </is>
      </c>
      <c r="J778" s="22" t="inlineStr"/>
      <c r="K778" s="23" t="inlineStr">
        <is>
          <t>B2</t>
        </is>
      </c>
      <c r="L778" s="22" t="inlineStr">
        <is>
          <t>레벨테스트 봄</t>
        </is>
      </c>
      <c r="M778" s="22" t="inlineStr"/>
      <c r="N778" s="25" t="inlineStr"/>
      <c r="O778" s="26">
        <f>IF(COUNTA(B778:F778)=0,"",IF(AND(B778="",E778=""),"이름을 적어 주세요",IF(F778="","연락처가 없어요",IF(NOT(AND(LEN(F778)=13,LEFT(F778,4)="010-",MID(F778,9,1)="-",ISNUMBER(--SUBSTITUTE(F778,"-","")))),"번호를 010-0000-0000으로",IF(AND(B778&lt;&gt;"",COUNTIFS($F$5:$F$1534,F778,$B$5:$B$1534,B778)&gt;1),"같은 학생이 또 있어요",IF(AND(ISNUMBER(G778),ISNUMBER(H778),H778&lt;G778),"마지막 연락이 처음보다 빨라요",""))))))</f>
        <v/>
      </c>
    </row>
    <row r="779" ht="20" customHeight="1">
      <c r="A779" s="21">
        <f>IF(COUNTA(B779:F779)=0,"",ROW()-4)</f>
        <v/>
      </c>
      <c r="B779" s="22" t="inlineStr">
        <is>
          <t>강다은</t>
        </is>
      </c>
      <c r="C779" s="23" t="inlineStr">
        <is>
          <t>중1</t>
        </is>
      </c>
      <c r="D779" s="22" t="inlineStr">
        <is>
          <t>새봄중</t>
        </is>
      </c>
      <c r="E779" s="22" t="inlineStr"/>
      <c r="F779" s="22" t="inlineStr">
        <is>
          <t>010-8414-0540</t>
        </is>
      </c>
      <c r="G779" s="24" t="n">
        <v>46176</v>
      </c>
      <c r="H779" s="24" t="n">
        <v>46176</v>
      </c>
      <c r="I779" s="22" t="inlineStr">
        <is>
          <t>레벨테스트</t>
        </is>
      </c>
      <c r="J779" s="22" t="inlineStr"/>
      <c r="K779" s="23" t="inlineStr">
        <is>
          <t>B2</t>
        </is>
      </c>
      <c r="L779" s="22" t="inlineStr">
        <is>
          <t>레벨테스트 봄</t>
        </is>
      </c>
      <c r="M779" s="22" t="inlineStr"/>
      <c r="N779" s="25" t="inlineStr"/>
      <c r="O779" s="26">
        <f>IF(COUNTA(B779:F779)=0,"",IF(AND(B779="",E779=""),"이름을 적어 주세요",IF(F779="","연락처가 없어요",IF(NOT(AND(LEN(F779)=13,LEFT(F779,4)="010-",MID(F779,9,1)="-",ISNUMBER(--SUBSTITUTE(F779,"-","")))),"번호를 010-0000-0000으로",IF(AND(B779&lt;&gt;"",COUNTIFS($F$5:$F$1534,F779,$B$5:$B$1534,B779)&gt;1),"같은 학생이 또 있어요",IF(AND(ISNUMBER(G779),ISNUMBER(H779),H779&lt;G779),"마지막 연락이 처음보다 빨라요",""))))))</f>
        <v/>
      </c>
    </row>
    <row r="780" ht="20" customHeight="1">
      <c r="A780" s="21">
        <f>IF(COUNTA(B780:F780)=0,"",ROW()-4)</f>
        <v/>
      </c>
      <c r="B780" s="22" t="inlineStr">
        <is>
          <t>정지민</t>
        </is>
      </c>
      <c r="C780" s="23" t="inlineStr">
        <is>
          <t>초5</t>
        </is>
      </c>
      <c r="D780" s="22" t="inlineStr">
        <is>
          <t>숲길초</t>
        </is>
      </c>
      <c r="E780" s="22" t="inlineStr">
        <is>
          <t>이수진</t>
        </is>
      </c>
      <c r="F780" s="22" t="inlineStr">
        <is>
          <t>010-2311-7457</t>
        </is>
      </c>
      <c r="G780" s="24" t="n">
        <v>46151</v>
      </c>
      <c r="H780" s="24" t="n">
        <v>46176</v>
      </c>
      <c r="I780" s="22" t="inlineStr">
        <is>
          <t>설명회·레벨테스트</t>
        </is>
      </c>
      <c r="J780" s="22" t="inlineStr">
        <is>
          <t>초등 문법반</t>
        </is>
      </c>
      <c r="K780" s="23" t="inlineStr">
        <is>
          <t>B1</t>
        </is>
      </c>
      <c r="L780" s="22" t="inlineStr">
        <is>
          <t>레벨테스트 봄</t>
        </is>
      </c>
      <c r="M780" s="22" t="inlineStr"/>
      <c r="N780" s="25" t="inlineStr"/>
      <c r="O780" s="26">
        <f>IF(COUNTA(B780:F780)=0,"",IF(AND(B780="",E780=""),"이름을 적어 주세요",IF(F780="","연락처가 없어요",IF(NOT(AND(LEN(F780)=13,LEFT(F780,4)="010-",MID(F780,9,1)="-",ISNUMBER(--SUBSTITUTE(F780,"-","")))),"번호를 010-0000-0000으로",IF(AND(B780&lt;&gt;"",COUNTIFS($F$5:$F$1534,F780,$B$5:$B$1534,B780)&gt;1),"같은 학생이 또 있어요",IF(AND(ISNUMBER(G780),ISNUMBER(H780),H780&lt;G780),"마지막 연락이 처음보다 빨라요",""))))))</f>
        <v/>
      </c>
    </row>
    <row r="781" ht="20" customHeight="1">
      <c r="A781" s="21">
        <f>IF(COUNTA(B781:F781)=0,"",ROW()-4)</f>
        <v/>
      </c>
      <c r="B781" s="22" t="inlineStr">
        <is>
          <t>김윤아</t>
        </is>
      </c>
      <c r="C781" s="23" t="inlineStr">
        <is>
          <t>중3</t>
        </is>
      </c>
      <c r="D781" s="22" t="inlineStr">
        <is>
          <t>새봄중</t>
        </is>
      </c>
      <c r="E781" s="22" t="inlineStr"/>
      <c r="F781" s="22" t="inlineStr">
        <is>
          <t>010-4995-4191</t>
        </is>
      </c>
      <c r="G781" s="24" t="n">
        <v>46059</v>
      </c>
      <c r="H781" s="24" t="n">
        <v>46175</v>
      </c>
      <c r="I781" s="22" t="inlineStr">
        <is>
          <t>레벨테스트</t>
        </is>
      </c>
      <c r="J781" s="22" t="inlineStr"/>
      <c r="K781" s="23" t="inlineStr">
        <is>
          <t>A1 (재시험)</t>
        </is>
      </c>
      <c r="L781" s="22" t="inlineStr">
        <is>
          <t>레벨테스트 봄</t>
        </is>
      </c>
      <c r="M781" s="22" t="inlineStr"/>
      <c r="N781" s="25" t="inlineStr"/>
      <c r="O781" s="26">
        <f>IF(COUNTA(B781:F781)=0,"",IF(AND(B781="",E781=""),"이름을 적어 주세요",IF(F781="","연락처가 없어요",IF(NOT(AND(LEN(F781)=13,LEFT(F781,4)="010-",MID(F781,9,1)="-",ISNUMBER(--SUBSTITUTE(F781,"-","")))),"번호를 010-0000-0000으로",IF(AND(B781&lt;&gt;"",COUNTIFS($F$5:$F$1534,F781,$B$5:$B$1534,B781)&gt;1),"같은 학생이 또 있어요",IF(AND(ISNUMBER(G781),ISNUMBER(H781),H781&lt;G781),"마지막 연락이 처음보다 빨라요",""))))))</f>
        <v/>
      </c>
    </row>
    <row r="782" ht="20" customHeight="1">
      <c r="A782" s="21">
        <f>IF(COUNTA(B782:F782)=0,"",ROW()-4)</f>
        <v/>
      </c>
      <c r="B782" s="22" t="inlineStr">
        <is>
          <t>박연우</t>
        </is>
      </c>
      <c r="C782" s="23" t="inlineStr">
        <is>
          <t>중2</t>
        </is>
      </c>
      <c r="D782" s="22" t="inlineStr">
        <is>
          <t>숲길중</t>
        </is>
      </c>
      <c r="E782" s="22" t="inlineStr">
        <is>
          <t>최재현</t>
        </is>
      </c>
      <c r="F782" s="22" t="inlineStr">
        <is>
          <t>010-3576-7627</t>
        </is>
      </c>
      <c r="G782" s="24" t="n">
        <v>46065</v>
      </c>
      <c r="H782" s="24" t="n">
        <v>46175</v>
      </c>
      <c r="I782" s="22" t="inlineStr">
        <is>
          <t>전화·레벨테스트</t>
        </is>
      </c>
      <c r="J782" s="22" t="inlineStr"/>
      <c r="K782" s="23" t="inlineStr">
        <is>
          <t>A1</t>
        </is>
      </c>
      <c r="L782" s="22" t="inlineStr">
        <is>
          <t>레벨테스트 봄</t>
        </is>
      </c>
      <c r="M782" s="22" t="inlineStr">
        <is>
          <t>2/12 말하기 위주 원함 / 3/12 설명회 안내함 / 6/2 말하기 위주 원함</t>
        </is>
      </c>
      <c r="N782" s="25" t="inlineStr"/>
      <c r="O782" s="26">
        <f>IF(COUNTA(B782:F782)=0,"",IF(AND(B782="",E782=""),"이름을 적어 주세요",IF(F782="","연락처가 없어요",IF(NOT(AND(LEN(F782)=13,LEFT(F782,4)="010-",MID(F782,9,1)="-",ISNUMBER(--SUBSTITUTE(F782,"-","")))),"번호를 010-0000-0000으로",IF(AND(B782&lt;&gt;"",COUNTIFS($F$5:$F$1534,F782,$B$5:$B$1534,B782)&gt;1),"같은 학생이 또 있어요",IF(AND(ISNUMBER(G782),ISNUMBER(H782),H782&lt;G782),"마지막 연락이 처음보다 빨라요",""))))))</f>
        <v/>
      </c>
    </row>
    <row r="783" ht="20" customHeight="1">
      <c r="A783" s="21">
        <f>IF(COUNTA(B783:F783)=0,"",ROW()-4)</f>
        <v/>
      </c>
      <c r="B783" s="22" t="inlineStr">
        <is>
          <t>서지민</t>
        </is>
      </c>
      <c r="C783" s="23" t="inlineStr">
        <is>
          <t>초6</t>
        </is>
      </c>
      <c r="D783" s="22" t="inlineStr"/>
      <c r="E783" s="22" t="inlineStr">
        <is>
          <t>서미경</t>
        </is>
      </c>
      <c r="F783" s="22" t="inlineStr">
        <is>
          <t>010-8536-9744</t>
        </is>
      </c>
      <c r="G783" s="24" t="n">
        <v>46076</v>
      </c>
      <c r="H783" s="24" t="n">
        <v>46175</v>
      </c>
      <c r="I783" s="22" t="inlineStr">
        <is>
          <t>전화·설명회</t>
        </is>
      </c>
      <c r="J783" s="22" t="inlineStr">
        <is>
          <t>초등 문법반</t>
        </is>
      </c>
      <c r="K783" s="23" t="inlineStr"/>
      <c r="L783" s="22" t="inlineStr">
        <is>
          <t>설명회 신청</t>
        </is>
      </c>
      <c r="M783" s="22" t="inlineStr">
        <is>
          <t>2/23 문법이 약하다고 함</t>
        </is>
      </c>
      <c r="N783" s="25" t="inlineStr"/>
      <c r="O783" s="26">
        <f>IF(COUNTA(B783:F783)=0,"",IF(AND(B783="",E783=""),"이름을 적어 주세요",IF(F783="","연락처가 없어요",IF(NOT(AND(LEN(F783)=13,LEFT(F783,4)="010-",MID(F783,9,1)="-",ISNUMBER(--SUBSTITUTE(F783,"-","")))),"번호를 010-0000-0000으로",IF(AND(B783&lt;&gt;"",COUNTIFS($F$5:$F$1534,F783,$B$5:$B$1534,B783)&gt;1),"같은 학생이 또 있어요",IF(AND(ISNUMBER(G783),ISNUMBER(H783),H783&lt;G783),"마지막 연락이 처음보다 빨라요",""))))))</f>
        <v/>
      </c>
    </row>
    <row r="784" ht="20" customHeight="1">
      <c r="A784" s="21">
        <f>IF(COUNTA(B784:F784)=0,"",ROW()-4)</f>
        <v/>
      </c>
      <c r="B784" s="22" t="inlineStr">
        <is>
          <t>김지후</t>
        </is>
      </c>
      <c r="C784" s="23" t="inlineStr">
        <is>
          <t>초4</t>
        </is>
      </c>
      <c r="D784" s="22" t="inlineStr">
        <is>
          <t>숲길초</t>
        </is>
      </c>
      <c r="E784" s="22" t="inlineStr"/>
      <c r="F784" s="22" t="inlineStr">
        <is>
          <t>010-5263-4424</t>
        </is>
      </c>
      <c r="G784" s="24" t="n">
        <v>46096</v>
      </c>
      <c r="H784" s="24" t="n">
        <v>46175</v>
      </c>
      <c r="I784" s="22" t="inlineStr">
        <is>
          <t>레벨테스트</t>
        </is>
      </c>
      <c r="J784" s="22" t="inlineStr"/>
      <c r="K784" s="23" t="inlineStr">
        <is>
          <t>B2 (재시험)</t>
        </is>
      </c>
      <c r="L784" s="22" t="inlineStr">
        <is>
          <t>레벨테스트 봄</t>
        </is>
      </c>
      <c r="M784" s="22" t="inlineStr"/>
      <c r="N784" s="25" t="inlineStr"/>
      <c r="O784" s="26">
        <f>IF(COUNTA(B784:F784)=0,"",IF(AND(B784="",E784=""),"이름을 적어 주세요",IF(F784="","연락처가 없어요",IF(NOT(AND(LEN(F784)=13,LEFT(F784,4)="010-",MID(F784,9,1)="-",ISNUMBER(--SUBSTITUTE(F784,"-","")))),"번호를 010-0000-0000으로",IF(AND(B784&lt;&gt;"",COUNTIFS($F$5:$F$1534,F784,$B$5:$B$1534,B784)&gt;1),"같은 학생이 또 있어요",IF(AND(ISNUMBER(G784),ISNUMBER(H784),H784&lt;G784),"마지막 연락이 처음보다 빨라요",""))))))</f>
        <v/>
      </c>
    </row>
    <row r="785" ht="20" customHeight="1">
      <c r="A785" s="21">
        <f>IF(COUNTA(B785:F785)=0,"",ROW()-4)</f>
        <v/>
      </c>
      <c r="B785" s="22" t="inlineStr">
        <is>
          <t>장서연</t>
        </is>
      </c>
      <c r="C785" s="23" t="inlineStr">
        <is>
          <t>중2</t>
        </is>
      </c>
      <c r="D785" s="22" t="inlineStr"/>
      <c r="E785" s="22" t="inlineStr">
        <is>
          <t>김재현</t>
        </is>
      </c>
      <c r="F785" s="22" t="inlineStr">
        <is>
          <t>010-6008-7315</t>
        </is>
      </c>
      <c r="G785" s="24" t="n">
        <v>46104</v>
      </c>
      <c r="H785" s="24" t="n">
        <v>46175</v>
      </c>
      <c r="I785" s="22" t="inlineStr">
        <is>
          <t>전화·설명회</t>
        </is>
      </c>
      <c r="J785" s="22" t="inlineStr">
        <is>
          <t>고1 수능기초반</t>
        </is>
      </c>
      <c r="K785" s="23" t="inlineStr"/>
      <c r="L785" s="22" t="inlineStr">
        <is>
          <t>설명회 신청</t>
        </is>
      </c>
      <c r="M785" s="22" t="inlineStr">
        <is>
          <t>3/23 말하기 위주 원함</t>
        </is>
      </c>
      <c r="N785" s="25" t="inlineStr"/>
      <c r="O785" s="26">
        <f>IF(COUNTA(B785:F785)=0,"",IF(AND(B785="",E785=""),"이름을 적어 주세요",IF(F785="","연락처가 없어요",IF(NOT(AND(LEN(F785)=13,LEFT(F785,4)="010-",MID(F785,9,1)="-",ISNUMBER(--SUBSTITUTE(F785,"-","")))),"번호를 010-0000-0000으로",IF(AND(B785&lt;&gt;"",COUNTIFS($F$5:$F$1534,F785,$B$5:$B$1534,B785)&gt;1),"같은 학생이 또 있어요",IF(AND(ISNUMBER(G785),ISNUMBER(H785),H785&lt;G785),"마지막 연락이 처음보다 빨라요",""))))))</f>
        <v/>
      </c>
    </row>
    <row r="786" ht="20" customHeight="1">
      <c r="A786" s="21">
        <f>IF(COUNTA(B786:F786)=0,"",ROW()-4)</f>
        <v/>
      </c>
      <c r="B786" s="22" t="inlineStr">
        <is>
          <t>곽다인</t>
        </is>
      </c>
      <c r="C786" s="23" t="inlineStr">
        <is>
          <t>초5</t>
        </is>
      </c>
      <c r="D786" s="22" t="inlineStr">
        <is>
          <t>새봄초</t>
        </is>
      </c>
      <c r="E786" s="22" t="inlineStr">
        <is>
          <t>김혜진</t>
        </is>
      </c>
      <c r="F786" s="22" t="inlineStr">
        <is>
          <t>010-7417-7287</t>
        </is>
      </c>
      <c r="G786" s="24" t="n">
        <v>46069</v>
      </c>
      <c r="H786" s="24" t="n">
        <v>46175</v>
      </c>
      <c r="I786" s="22" t="inlineStr">
        <is>
          <t>전화·설명회·레벨테스트</t>
        </is>
      </c>
      <c r="J786" s="22" t="inlineStr">
        <is>
          <t>초등 리딩반</t>
        </is>
      </c>
      <c r="K786" s="23" t="inlineStr">
        <is>
          <t>B2</t>
        </is>
      </c>
      <c r="L786" s="22" t="inlineStr">
        <is>
          <t>레벨테스트 봄</t>
        </is>
      </c>
      <c r="M786" s="22" t="inlineStr">
        <is>
          <t>6/2 토요일 반 있는지</t>
        </is>
      </c>
      <c r="N786" s="25" t="inlineStr"/>
      <c r="O786" s="26">
        <f>IF(COUNTA(B786:F786)=0,"",IF(AND(B786="",E786=""),"이름을 적어 주세요",IF(F786="","연락처가 없어요",IF(NOT(AND(LEN(F786)=13,LEFT(F786,4)="010-",MID(F786,9,1)="-",ISNUMBER(--SUBSTITUTE(F786,"-","")))),"번호를 010-0000-0000으로",IF(AND(B786&lt;&gt;"",COUNTIFS($F$5:$F$1534,F786,$B$5:$B$1534,B786)&gt;1),"같은 학생이 또 있어요",IF(AND(ISNUMBER(G786),ISNUMBER(H786),H786&lt;G786),"마지막 연락이 처음보다 빨라요",""))))))</f>
        <v/>
      </c>
    </row>
    <row r="787" ht="20" customHeight="1">
      <c r="A787" s="21">
        <f>IF(COUNTA(B787:F787)=0,"",ROW()-4)</f>
        <v/>
      </c>
      <c r="B787" s="22" t="inlineStr">
        <is>
          <t>김지호</t>
        </is>
      </c>
      <c r="C787" s="23" t="inlineStr">
        <is>
          <t>초4</t>
        </is>
      </c>
      <c r="D787" s="22" t="inlineStr">
        <is>
          <t>숲길초</t>
        </is>
      </c>
      <c r="E787" s="22" t="inlineStr">
        <is>
          <t>권성민</t>
        </is>
      </c>
      <c r="F787" s="22" t="inlineStr">
        <is>
          <t>010-8062-6779</t>
        </is>
      </c>
      <c r="G787" s="24" t="n">
        <v>46058</v>
      </c>
      <c r="H787" s="24" t="n">
        <v>46174</v>
      </c>
      <c r="I787" s="22" t="inlineStr">
        <is>
          <t>설명회·레벨테스트</t>
        </is>
      </c>
      <c r="J787" s="22" t="inlineStr">
        <is>
          <t>초등 문법반</t>
        </is>
      </c>
      <c r="K787" s="23" t="inlineStr">
        <is>
          <t>B2</t>
        </is>
      </c>
      <c r="L787" s="22" t="inlineStr">
        <is>
          <t>레벨테스트 봄</t>
        </is>
      </c>
      <c r="M787" s="22" t="inlineStr"/>
      <c r="N787" s="25" t="inlineStr"/>
      <c r="O787" s="26">
        <f>IF(COUNTA(B787:F787)=0,"",IF(AND(B787="",E787=""),"이름을 적어 주세요",IF(F787="","연락처가 없어요",IF(NOT(AND(LEN(F787)=13,LEFT(F787,4)="010-",MID(F787,9,1)="-",ISNUMBER(--SUBSTITUTE(F787,"-","")))),"번호를 010-0000-0000으로",IF(AND(B787&lt;&gt;"",COUNTIFS($F$5:$F$1534,F787,$B$5:$B$1534,B787)&gt;1),"같은 학생이 또 있어요",IF(AND(ISNUMBER(G787),ISNUMBER(H787),H787&lt;G787),"마지막 연락이 처음보다 빨라요",""))))))</f>
        <v/>
      </c>
    </row>
    <row r="788" ht="20" customHeight="1">
      <c r="A788" s="21">
        <f>IF(COUNTA(B788:F788)=0,"",ROW()-4)</f>
        <v/>
      </c>
      <c r="B788" s="22" t="inlineStr">
        <is>
          <t>민이준</t>
        </is>
      </c>
      <c r="C788" s="23" t="inlineStr">
        <is>
          <t>초3</t>
        </is>
      </c>
      <c r="D788" s="22" t="inlineStr"/>
      <c r="E788" s="22" t="inlineStr">
        <is>
          <t>권유진</t>
        </is>
      </c>
      <c r="F788" s="22" t="inlineStr">
        <is>
          <t>010-8210-3140</t>
        </is>
      </c>
      <c r="G788" s="24" t="n">
        <v>46089</v>
      </c>
      <c r="H788" s="24" t="n">
        <v>46174</v>
      </c>
      <c r="I788" s="22" t="inlineStr">
        <is>
          <t>전화·설명회</t>
        </is>
      </c>
      <c r="J788" s="22" t="inlineStr">
        <is>
          <t>초등 문법반</t>
        </is>
      </c>
      <c r="K788" s="23" t="inlineStr"/>
      <c r="L788" s="22" t="inlineStr">
        <is>
          <t>설명회 신청</t>
        </is>
      </c>
      <c r="M788" s="22" t="inlineStr">
        <is>
          <t>6/1 셔틀 문의</t>
        </is>
      </c>
      <c r="N788" s="25" t="inlineStr"/>
      <c r="O788" s="26">
        <f>IF(COUNTA(B788:F788)=0,"",IF(AND(B788="",E788=""),"이름을 적어 주세요",IF(F788="","연락처가 없어요",IF(NOT(AND(LEN(F788)=13,LEFT(F788,4)="010-",MID(F788,9,1)="-",ISNUMBER(--SUBSTITUTE(F788,"-","")))),"번호를 010-0000-0000으로",IF(AND(B788&lt;&gt;"",COUNTIFS($F$5:$F$1534,F788,$B$5:$B$1534,B788)&gt;1),"같은 학생이 또 있어요",IF(AND(ISNUMBER(G788),ISNUMBER(H788),H788&lt;G788),"마지막 연락이 처음보다 빨라요",""))))))</f>
        <v/>
      </c>
    </row>
    <row r="789" ht="20" customHeight="1">
      <c r="A789" s="21">
        <f>IF(COUNTA(B789:F789)=0,"",ROW()-4)</f>
        <v/>
      </c>
      <c r="B789" s="22" t="inlineStr">
        <is>
          <t>이도윤</t>
        </is>
      </c>
      <c r="C789" s="23" t="inlineStr">
        <is>
          <t>초4</t>
        </is>
      </c>
      <c r="D789" s="22" t="inlineStr">
        <is>
          <t>숲길초</t>
        </is>
      </c>
      <c r="E789" s="22" t="inlineStr"/>
      <c r="F789" s="22" t="inlineStr">
        <is>
          <t>010-5168-1011</t>
        </is>
      </c>
      <c r="G789" s="24" t="n">
        <v>46174</v>
      </c>
      <c r="H789" s="24" t="n">
        <v>46174</v>
      </c>
      <c r="I789" s="22" t="inlineStr">
        <is>
          <t>레벨테스트</t>
        </is>
      </c>
      <c r="J789" s="22" t="inlineStr"/>
      <c r="K789" s="23" t="inlineStr">
        <is>
          <t>B1</t>
        </is>
      </c>
      <c r="L789" s="22" t="inlineStr">
        <is>
          <t>레벨테스트 봄</t>
        </is>
      </c>
      <c r="M789" s="22" t="inlineStr"/>
      <c r="N789" s="25" t="inlineStr"/>
      <c r="O789" s="26">
        <f>IF(COUNTA(B789:F789)=0,"",IF(AND(B789="",E789=""),"이름을 적어 주세요",IF(F789="","연락처가 없어요",IF(NOT(AND(LEN(F789)=13,LEFT(F789,4)="010-",MID(F789,9,1)="-",ISNUMBER(--SUBSTITUTE(F789,"-","")))),"번호를 010-0000-0000으로",IF(AND(B789&lt;&gt;"",COUNTIFS($F$5:$F$1534,F789,$B$5:$B$1534,B789)&gt;1),"같은 학생이 또 있어요",IF(AND(ISNUMBER(G789),ISNUMBER(H789),H789&lt;G789),"마지막 연락이 처음보다 빨라요",""))))))</f>
        <v/>
      </c>
    </row>
    <row r="790" ht="20" customHeight="1">
      <c r="A790" s="21">
        <f>IF(COUNTA(B790:F790)=0,"",ROW()-4)</f>
        <v/>
      </c>
      <c r="B790" s="22" t="inlineStr">
        <is>
          <t>최지우</t>
        </is>
      </c>
      <c r="C790" s="23" t="inlineStr">
        <is>
          <t>중3</t>
        </is>
      </c>
      <c r="D790" s="22" t="inlineStr">
        <is>
          <t>새봄중</t>
        </is>
      </c>
      <c r="E790" s="22" t="inlineStr">
        <is>
          <t>심민정</t>
        </is>
      </c>
      <c r="F790" s="22" t="inlineStr">
        <is>
          <t>010-3586-6263</t>
        </is>
      </c>
      <c r="G790" s="24" t="n">
        <v>46163</v>
      </c>
      <c r="H790" s="24" t="n">
        <v>46174</v>
      </c>
      <c r="I790" s="22" t="inlineStr">
        <is>
          <t>설명회·레벨테스트</t>
        </is>
      </c>
      <c r="J790" s="22" t="inlineStr">
        <is>
          <t>중등 서술형반</t>
        </is>
      </c>
      <c r="K790" s="23" t="inlineStr">
        <is>
          <t>B1</t>
        </is>
      </c>
      <c r="L790" s="22" t="inlineStr">
        <is>
          <t>레벨테스트 봄</t>
        </is>
      </c>
      <c r="M790" s="22" t="inlineStr"/>
      <c r="N790" s="25" t="inlineStr"/>
      <c r="O790" s="26">
        <f>IF(COUNTA(B790:F790)=0,"",IF(AND(B790="",E790=""),"이름을 적어 주세요",IF(F790="","연락처가 없어요",IF(NOT(AND(LEN(F790)=13,LEFT(F790,4)="010-",MID(F790,9,1)="-",ISNUMBER(--SUBSTITUTE(F790,"-","")))),"번호를 010-0000-0000으로",IF(AND(B790&lt;&gt;"",COUNTIFS($F$5:$F$1534,F790,$B$5:$B$1534,B790)&gt;1),"같은 학생이 또 있어요",IF(AND(ISNUMBER(G790),ISNUMBER(H790),H790&lt;G790),"마지막 연락이 처음보다 빨라요",""))))))</f>
        <v/>
      </c>
    </row>
    <row r="791" ht="20" customHeight="1">
      <c r="A791" s="21">
        <f>IF(COUNTA(B791:F791)=0,"",ROW()-4)</f>
        <v/>
      </c>
      <c r="B791" s="22" t="inlineStr">
        <is>
          <t>김로운</t>
        </is>
      </c>
      <c r="C791" s="23" t="inlineStr">
        <is>
          <t>중1</t>
        </is>
      </c>
      <c r="D791" s="22" t="inlineStr">
        <is>
          <t>숲길중</t>
        </is>
      </c>
      <c r="E791" s="22" t="inlineStr"/>
      <c r="F791" s="22" t="inlineStr">
        <is>
          <t>010-7082-6451</t>
        </is>
      </c>
      <c r="G791" s="24" t="n">
        <v>46174</v>
      </c>
      <c r="H791" s="24" t="n">
        <v>46174</v>
      </c>
      <c r="I791" s="22" t="inlineStr">
        <is>
          <t>레벨테스트</t>
        </is>
      </c>
      <c r="J791" s="22" t="inlineStr"/>
      <c r="K791" s="23" t="inlineStr">
        <is>
          <t>B2</t>
        </is>
      </c>
      <c r="L791" s="22" t="inlineStr">
        <is>
          <t>레벨테스트 봄</t>
        </is>
      </c>
      <c r="M791" s="22" t="inlineStr"/>
      <c r="N791" s="25" t="inlineStr"/>
      <c r="O791" s="26">
        <f>IF(COUNTA(B791:F791)=0,"",IF(AND(B791="",E791=""),"이름을 적어 주세요",IF(F791="","연락처가 없어요",IF(NOT(AND(LEN(F791)=13,LEFT(F791,4)="010-",MID(F791,9,1)="-",ISNUMBER(--SUBSTITUTE(F791,"-","")))),"번호를 010-0000-0000으로",IF(AND(B791&lt;&gt;"",COUNTIFS($F$5:$F$1534,F791,$B$5:$B$1534,B791)&gt;1),"같은 학생이 또 있어요",IF(AND(ISNUMBER(G791),ISNUMBER(H791),H791&lt;G791),"마지막 연락이 처음보다 빨라요",""))))))</f>
        <v/>
      </c>
    </row>
    <row r="792" ht="20" customHeight="1">
      <c r="A792" s="21">
        <f>IF(COUNTA(B792:F792)=0,"",ROW()-4)</f>
        <v/>
      </c>
      <c r="B792" s="22" t="inlineStr">
        <is>
          <t>박수아</t>
        </is>
      </c>
      <c r="C792" s="23" t="inlineStr">
        <is>
          <t>중3</t>
        </is>
      </c>
      <c r="D792" s="22" t="inlineStr"/>
      <c r="E792" s="22" t="inlineStr">
        <is>
          <t>이씨 어머님</t>
        </is>
      </c>
      <c r="F792" s="22" t="inlineStr">
        <is>
          <t>010-2024-0292</t>
        </is>
      </c>
      <c r="G792" s="24" t="n">
        <v>46069</v>
      </c>
      <c r="H792" s="24" t="n">
        <v>46173</v>
      </c>
      <c r="I792" s="22" t="inlineStr">
        <is>
          <t>전화·설명회</t>
        </is>
      </c>
      <c r="J792" s="22" t="inlineStr">
        <is>
          <t>중등 서술형반</t>
        </is>
      </c>
      <c r="K792" s="23" t="inlineStr"/>
      <c r="L792" s="22" t="inlineStr">
        <is>
          <t>설명회 신청</t>
        </is>
      </c>
      <c r="M792" s="22" t="inlineStr">
        <is>
          <t>2/16 시간표 문자로 보내 드림</t>
        </is>
      </c>
      <c r="N792" s="25" t="inlineStr"/>
      <c r="O792" s="26">
        <f>IF(COUNTA(B792:F792)=0,"",IF(AND(B792="",E792=""),"이름을 적어 주세요",IF(F792="","연락처가 없어요",IF(NOT(AND(LEN(F792)=13,LEFT(F792,4)="010-",MID(F792,9,1)="-",ISNUMBER(--SUBSTITUTE(F792,"-","")))),"번호를 010-0000-0000으로",IF(AND(B792&lt;&gt;"",COUNTIFS($F$5:$F$1534,F792,$B$5:$B$1534,B792)&gt;1),"같은 학생이 또 있어요",IF(AND(ISNUMBER(G792),ISNUMBER(H792),H792&lt;G792),"마지막 연락이 처음보다 빨라요",""))))))</f>
        <v/>
      </c>
    </row>
    <row r="793" ht="20" customHeight="1">
      <c r="A793" s="21">
        <f>IF(COUNTA(B793:F793)=0,"",ROW()-4)</f>
        <v/>
      </c>
      <c r="B793" s="22" t="inlineStr">
        <is>
          <t>선이준</t>
        </is>
      </c>
      <c r="C793" s="23" t="inlineStr">
        <is>
          <t>초6</t>
        </is>
      </c>
      <c r="D793" s="22" t="inlineStr">
        <is>
          <t>한빛초</t>
        </is>
      </c>
      <c r="E793" s="22" t="inlineStr">
        <is>
          <t>이진희</t>
        </is>
      </c>
      <c r="F793" s="22" t="inlineStr">
        <is>
          <t>010-3492-5592</t>
        </is>
      </c>
      <c r="G793" s="24" t="n">
        <v>46068</v>
      </c>
      <c r="H793" s="24" t="n">
        <v>46173</v>
      </c>
      <c r="I793" s="22" t="inlineStr">
        <is>
          <t>전화·설명회·레벨테스트</t>
        </is>
      </c>
      <c r="J793" s="22" t="inlineStr">
        <is>
          <t>초등 리딩반</t>
        </is>
      </c>
      <c r="K793" s="23" t="inlineStr">
        <is>
          <t>C1</t>
        </is>
      </c>
      <c r="L793" s="22" t="inlineStr">
        <is>
          <t>레벨테스트 봄</t>
        </is>
      </c>
      <c r="M793" s="22" t="inlineStr">
        <is>
          <t>4/1 다음 주 다시 전화 주기로</t>
        </is>
      </c>
      <c r="N793" s="25" t="inlineStr"/>
      <c r="O793" s="26">
        <f>IF(COUNTA(B793:F793)=0,"",IF(AND(B793="",E793=""),"이름을 적어 주세요",IF(F793="","연락처가 없어요",IF(NOT(AND(LEN(F793)=13,LEFT(F793,4)="010-",MID(F793,9,1)="-",ISNUMBER(--SUBSTITUTE(F793,"-","")))),"번호를 010-0000-0000으로",IF(AND(B793&lt;&gt;"",COUNTIFS($F$5:$F$1534,F793,$B$5:$B$1534,B793)&gt;1),"같은 학생이 또 있어요",IF(AND(ISNUMBER(G793),ISNUMBER(H793),H793&lt;G793),"마지막 연락이 처음보다 빨라요",""))))))</f>
        <v/>
      </c>
    </row>
    <row r="794" ht="20" customHeight="1">
      <c r="A794" s="21">
        <f>IF(COUNTA(B794:F794)=0,"",ROW()-4)</f>
        <v/>
      </c>
      <c r="B794" s="22" t="inlineStr">
        <is>
          <t>모지우</t>
        </is>
      </c>
      <c r="C794" s="23" t="inlineStr">
        <is>
          <t>초3</t>
        </is>
      </c>
      <c r="D794" s="22" t="inlineStr"/>
      <c r="E794" s="22" t="inlineStr">
        <is>
          <t>정민정</t>
        </is>
      </c>
      <c r="F794" s="22" t="inlineStr">
        <is>
          <t>010-2676-8515</t>
        </is>
      </c>
      <c r="G794" s="24" t="n">
        <v>46124</v>
      </c>
      <c r="H794" s="24" t="n">
        <v>46173</v>
      </c>
      <c r="I794" s="22" t="inlineStr">
        <is>
          <t>전화·설명회·레벨테스트</t>
        </is>
      </c>
      <c r="J794" s="22" t="inlineStr">
        <is>
          <t>초등 리딩반</t>
        </is>
      </c>
      <c r="K794" s="23" t="inlineStr">
        <is>
          <t>B1</t>
        </is>
      </c>
      <c r="L794" s="22" t="inlineStr">
        <is>
          <t>레벨테스트 봄</t>
        </is>
      </c>
      <c r="M794" s="22" t="inlineStr">
        <is>
          <t>5/31 시간표 문자로 보내 드림</t>
        </is>
      </c>
      <c r="N794" s="25" t="inlineStr"/>
      <c r="O794" s="26">
        <f>IF(COUNTA(B794:F794)=0,"",IF(AND(B794="",E794=""),"이름을 적어 주세요",IF(F794="","연락처가 없어요",IF(NOT(AND(LEN(F794)=13,LEFT(F794,4)="010-",MID(F794,9,1)="-",ISNUMBER(--SUBSTITUTE(F794,"-","")))),"번호를 010-0000-0000으로",IF(AND(B794&lt;&gt;"",COUNTIFS($F$5:$F$1534,F794,$B$5:$B$1534,B794)&gt;1),"같은 학생이 또 있어요",IF(AND(ISNUMBER(G794),ISNUMBER(H794),H794&lt;G794),"마지막 연락이 처음보다 빨라요",""))))))</f>
        <v/>
      </c>
    </row>
    <row r="795" ht="20" customHeight="1">
      <c r="A795" s="21">
        <f>IF(COUNTA(B795:F795)=0,"",ROW()-4)</f>
        <v/>
      </c>
      <c r="B795" s="22" t="inlineStr">
        <is>
          <t>김예은</t>
        </is>
      </c>
      <c r="C795" s="23" t="inlineStr">
        <is>
          <t>초5</t>
        </is>
      </c>
      <c r="D795" s="22" t="inlineStr">
        <is>
          <t>새봄초</t>
        </is>
      </c>
      <c r="E795" s="22" t="inlineStr">
        <is>
          <t>김재현</t>
        </is>
      </c>
      <c r="F795" s="22" t="inlineStr">
        <is>
          <t>010-7288-7522</t>
        </is>
      </c>
      <c r="G795" s="24" t="n">
        <v>46145</v>
      </c>
      <c r="H795" s="24" t="n">
        <v>46173</v>
      </c>
      <c r="I795" s="22" t="inlineStr">
        <is>
          <t>전화·설명회·레벨테스트</t>
        </is>
      </c>
      <c r="J795" s="22" t="inlineStr">
        <is>
          <t>초등 리딩반</t>
        </is>
      </c>
      <c r="K795" s="23" t="inlineStr">
        <is>
          <t>C1</t>
        </is>
      </c>
      <c r="L795" s="22" t="inlineStr">
        <is>
          <t>레벨테스트 봄</t>
        </is>
      </c>
      <c r="M795" s="22" t="inlineStr">
        <is>
          <t>5/31 다음 주 다시 전화 주기로</t>
        </is>
      </c>
      <c r="N795" s="25" t="inlineStr"/>
      <c r="O795" s="26">
        <f>IF(COUNTA(B795:F795)=0,"",IF(AND(B795="",E795=""),"이름을 적어 주세요",IF(F795="","연락처가 없어요",IF(NOT(AND(LEN(F795)=13,LEFT(F795,4)="010-",MID(F795,9,1)="-",ISNUMBER(--SUBSTITUTE(F795,"-","")))),"번호를 010-0000-0000으로",IF(AND(B795&lt;&gt;"",COUNTIFS($F$5:$F$1534,F795,$B$5:$B$1534,B795)&gt;1),"같은 학생이 또 있어요",IF(AND(ISNUMBER(G795),ISNUMBER(H795),H795&lt;G795),"마지막 연락이 처음보다 빨라요",""))))))</f>
        <v/>
      </c>
    </row>
    <row r="796" ht="20" customHeight="1">
      <c r="A796" s="21">
        <f>IF(COUNTA(B796:F796)=0,"",ROW()-4)</f>
        <v/>
      </c>
      <c r="B796" s="22" t="inlineStr">
        <is>
          <t>박도현</t>
        </is>
      </c>
      <c r="C796" s="23" t="inlineStr">
        <is>
          <t>초3</t>
        </is>
      </c>
      <c r="D796" s="22" t="inlineStr"/>
      <c r="E796" s="22" t="inlineStr">
        <is>
          <t>박소연</t>
        </is>
      </c>
      <c r="F796" s="22" t="inlineStr">
        <is>
          <t>010-2369-5069</t>
        </is>
      </c>
      <c r="G796" s="24" t="n">
        <v>46173</v>
      </c>
      <c r="H796" s="24" t="n">
        <v>46173</v>
      </c>
      <c r="I796" s="22" t="inlineStr">
        <is>
          <t>전화</t>
        </is>
      </c>
      <c r="J796" s="22" t="inlineStr"/>
      <c r="K796" s="23" t="inlineStr"/>
      <c r="L796" s="22" t="inlineStr">
        <is>
          <t>전화 상담</t>
        </is>
      </c>
      <c r="M796" s="22" t="inlineStr">
        <is>
          <t>5/31 다음 주 다시 전화 주기로</t>
        </is>
      </c>
      <c r="N796" s="25" t="inlineStr"/>
      <c r="O796" s="26">
        <f>IF(COUNTA(B796:F796)=0,"",IF(AND(B796="",E796=""),"이름을 적어 주세요",IF(F796="","연락처가 없어요",IF(NOT(AND(LEN(F796)=13,LEFT(F796,4)="010-",MID(F796,9,1)="-",ISNUMBER(--SUBSTITUTE(F796,"-","")))),"번호를 010-0000-0000으로",IF(AND(B796&lt;&gt;"",COUNTIFS($F$5:$F$1534,F796,$B$5:$B$1534,B796)&gt;1),"같은 학생이 또 있어요",IF(AND(ISNUMBER(G796),ISNUMBER(H796),H796&lt;G796),"마지막 연락이 처음보다 빨라요",""))))))</f>
        <v/>
      </c>
    </row>
    <row r="797" ht="20" customHeight="1">
      <c r="A797" s="21">
        <f>IF(COUNTA(B797:F797)=0,"",ROW()-4)</f>
        <v/>
      </c>
      <c r="B797" s="22" t="inlineStr">
        <is>
          <t>장하준</t>
        </is>
      </c>
      <c r="C797" s="23" t="inlineStr">
        <is>
          <t>중1</t>
        </is>
      </c>
      <c r="D797" s="22" t="inlineStr">
        <is>
          <t>새봄중</t>
        </is>
      </c>
      <c r="E797" s="22" t="inlineStr"/>
      <c r="F797" s="22" t="inlineStr">
        <is>
          <t>010-6275-0092</t>
        </is>
      </c>
      <c r="G797" s="24" t="n">
        <v>46173</v>
      </c>
      <c r="H797" s="24" t="n">
        <v>46173</v>
      </c>
      <c r="I797" s="22" t="inlineStr">
        <is>
          <t>레벨테스트</t>
        </is>
      </c>
      <c r="J797" s="22" t="inlineStr"/>
      <c r="K797" s="23" t="inlineStr">
        <is>
          <t>A1</t>
        </is>
      </c>
      <c r="L797" s="22" t="inlineStr">
        <is>
          <t>레벨테스트 봄</t>
        </is>
      </c>
      <c r="M797" s="22" t="inlineStr"/>
      <c r="N797" s="25" t="inlineStr"/>
      <c r="O797" s="26">
        <f>IF(COUNTA(B797:F797)=0,"",IF(AND(B797="",E797=""),"이름을 적어 주세요",IF(F797="","연락처가 없어요",IF(NOT(AND(LEN(F797)=13,LEFT(F797,4)="010-",MID(F797,9,1)="-",ISNUMBER(--SUBSTITUTE(F797,"-","")))),"번호를 010-0000-0000으로",IF(AND(B797&lt;&gt;"",COUNTIFS($F$5:$F$1534,F797,$B$5:$B$1534,B797)&gt;1),"같은 학생이 또 있어요",IF(AND(ISNUMBER(G797),ISNUMBER(H797),H797&lt;G797),"마지막 연락이 처음보다 빨라요",""))))))</f>
        <v/>
      </c>
    </row>
    <row r="798" ht="20" customHeight="1">
      <c r="A798" s="21">
        <f>IF(COUNTA(B798:F798)=0,"",ROW()-4)</f>
        <v/>
      </c>
      <c r="B798" s="22" t="inlineStr"/>
      <c r="C798" s="23" t="inlineStr">
        <is>
          <t>중1</t>
        </is>
      </c>
      <c r="D798" s="22" t="inlineStr"/>
      <c r="E798" s="22" t="inlineStr">
        <is>
          <t>김수경</t>
        </is>
      </c>
      <c r="F798" s="22" t="inlineStr">
        <is>
          <t>010-6999-6989</t>
        </is>
      </c>
      <c r="G798" s="24" t="n">
        <v>46126</v>
      </c>
      <c r="H798" s="24" t="n">
        <v>46173</v>
      </c>
      <c r="I798" s="22" t="inlineStr">
        <is>
          <t>설명회</t>
        </is>
      </c>
      <c r="J798" s="22" t="inlineStr">
        <is>
          <t>중등 내신반</t>
        </is>
      </c>
      <c r="K798" s="23" t="inlineStr"/>
      <c r="L798" s="22" t="inlineStr">
        <is>
          <t>설명회 신청</t>
        </is>
      </c>
      <c r="M798" s="22" t="inlineStr"/>
      <c r="N798" s="25" t="inlineStr"/>
      <c r="O798" s="26">
        <f>IF(COUNTA(B798:F798)=0,"",IF(AND(B798="",E798=""),"이름을 적어 주세요",IF(F798="","연락처가 없어요",IF(NOT(AND(LEN(F798)=13,LEFT(F798,4)="010-",MID(F798,9,1)="-",ISNUMBER(--SUBSTITUTE(F798,"-","")))),"번호를 010-0000-0000으로",IF(AND(B798&lt;&gt;"",COUNTIFS($F$5:$F$1534,F798,$B$5:$B$1534,B798)&gt;1),"같은 학생이 또 있어요",IF(AND(ISNUMBER(G798),ISNUMBER(H798),H798&lt;G798),"마지막 연락이 처음보다 빨라요",""))))))</f>
        <v/>
      </c>
    </row>
    <row r="799" ht="20" customHeight="1">
      <c r="A799" s="21">
        <f>IF(COUNTA(B799:F799)=0,"",ROW()-4)</f>
        <v/>
      </c>
      <c r="B799" s="22" t="inlineStr"/>
      <c r="C799" s="23" t="inlineStr">
        <is>
          <t>중3</t>
        </is>
      </c>
      <c r="D799" s="22" t="inlineStr"/>
      <c r="E799" s="22" t="inlineStr">
        <is>
          <t>김지혜</t>
        </is>
      </c>
      <c r="F799" s="22" t="inlineStr">
        <is>
          <t>010-3161-3800</t>
        </is>
      </c>
      <c r="G799" s="24" t="n">
        <v>46173</v>
      </c>
      <c r="H799" s="24" t="n">
        <v>46173</v>
      </c>
      <c r="I799" s="22" t="inlineStr">
        <is>
          <t>설명회</t>
        </is>
      </c>
      <c r="J799" s="22" t="inlineStr">
        <is>
          <t>중등 내신반</t>
        </is>
      </c>
      <c r="K799" s="23" t="inlineStr"/>
      <c r="L799" s="22" t="inlineStr">
        <is>
          <t>설명회 신청</t>
        </is>
      </c>
      <c r="M799" s="22" t="inlineStr"/>
      <c r="N799" s="25" t="inlineStr"/>
      <c r="O799" s="26">
        <f>IF(COUNTA(B799:F799)=0,"",IF(AND(B799="",E799=""),"이름을 적어 주세요",IF(F799="","연락처가 없어요",IF(NOT(AND(LEN(F799)=13,LEFT(F799,4)="010-",MID(F799,9,1)="-",ISNUMBER(--SUBSTITUTE(F799,"-","")))),"번호를 010-0000-0000으로",IF(AND(B799&lt;&gt;"",COUNTIFS($F$5:$F$1534,F799,$B$5:$B$1534,B799)&gt;1),"같은 학생이 또 있어요",IF(AND(ISNUMBER(G799),ISNUMBER(H799),H799&lt;G799),"마지막 연락이 처음보다 빨라요",""))))))</f>
        <v/>
      </c>
    </row>
    <row r="800" ht="20" customHeight="1">
      <c r="A800" s="21">
        <f>IF(COUNTA(B800:F800)=0,"",ROW()-4)</f>
        <v/>
      </c>
      <c r="B800" s="22" t="inlineStr">
        <is>
          <t>이유나</t>
        </is>
      </c>
      <c r="C800" s="23" t="inlineStr">
        <is>
          <t>초5</t>
        </is>
      </c>
      <c r="D800" s="22" t="inlineStr">
        <is>
          <t>한빛초</t>
        </is>
      </c>
      <c r="E800" s="22" t="inlineStr">
        <is>
          <t>마영수</t>
        </is>
      </c>
      <c r="F800" s="22" t="inlineStr">
        <is>
          <t>010-7752-9519</t>
        </is>
      </c>
      <c r="G800" s="24" t="n">
        <v>46080</v>
      </c>
      <c r="H800" s="24" t="n">
        <v>46172</v>
      </c>
      <c r="I800" s="22" t="inlineStr">
        <is>
          <t>전화·설명회·레벨테스트</t>
        </is>
      </c>
      <c r="J800" s="22" t="inlineStr">
        <is>
          <t>초등 문법반</t>
        </is>
      </c>
      <c r="K800" s="23" t="inlineStr">
        <is>
          <t>A2</t>
        </is>
      </c>
      <c r="L800" s="22" t="inlineStr">
        <is>
          <t>레벨테스트 봄</t>
        </is>
      </c>
      <c r="M800" s="22" t="inlineStr">
        <is>
          <t>5/30 문법이 약하다고 함</t>
        </is>
      </c>
      <c r="N800" s="25" t="inlineStr"/>
      <c r="O800" s="26">
        <f>IF(COUNTA(B800:F800)=0,"",IF(AND(B800="",E800=""),"이름을 적어 주세요",IF(F800="","연락처가 없어요",IF(NOT(AND(LEN(F800)=13,LEFT(F800,4)="010-",MID(F800,9,1)="-",ISNUMBER(--SUBSTITUTE(F800,"-","")))),"번호를 010-0000-0000으로",IF(AND(B800&lt;&gt;"",COUNTIFS($F$5:$F$1534,F800,$B$5:$B$1534,B800)&gt;1),"같은 학생이 또 있어요",IF(AND(ISNUMBER(G800),ISNUMBER(H800),H800&lt;G800),"마지막 연락이 처음보다 빨라요",""))))))</f>
        <v/>
      </c>
    </row>
    <row r="801" ht="20" customHeight="1">
      <c r="A801" s="21">
        <f>IF(COUNTA(B801:F801)=0,"",ROW()-4)</f>
        <v/>
      </c>
      <c r="B801" s="22" t="inlineStr">
        <is>
          <t>김이준</t>
        </is>
      </c>
      <c r="C801" s="23" t="inlineStr">
        <is>
          <t>중1</t>
        </is>
      </c>
      <c r="D801" s="22" t="inlineStr">
        <is>
          <t>숲길중</t>
        </is>
      </c>
      <c r="E801" s="22" t="inlineStr"/>
      <c r="F801" s="22" t="inlineStr">
        <is>
          <t>010-7592-5776</t>
        </is>
      </c>
      <c r="G801" s="24" t="n">
        <v>46172</v>
      </c>
      <c r="H801" s="24" t="n">
        <v>46172</v>
      </c>
      <c r="I801" s="22" t="inlineStr">
        <is>
          <t>레벨테스트</t>
        </is>
      </c>
      <c r="J801" s="22" t="inlineStr"/>
      <c r="K801" s="23" t="inlineStr">
        <is>
          <t>B2</t>
        </is>
      </c>
      <c r="L801" s="22" t="inlineStr">
        <is>
          <t>레벨테스트 봄</t>
        </is>
      </c>
      <c r="M801" s="22" t="inlineStr"/>
      <c r="N801" s="25" t="inlineStr"/>
      <c r="O801" s="26">
        <f>IF(COUNTA(B801:F801)=0,"",IF(AND(B801="",E801=""),"이름을 적어 주세요",IF(F801="","연락처가 없어요",IF(NOT(AND(LEN(F801)=13,LEFT(F801,4)="010-",MID(F801,9,1)="-",ISNUMBER(--SUBSTITUTE(F801,"-","")))),"번호를 010-0000-0000으로",IF(AND(B801&lt;&gt;"",COUNTIFS($F$5:$F$1534,F801,$B$5:$B$1534,B801)&gt;1),"같은 학생이 또 있어요",IF(AND(ISNUMBER(G801),ISNUMBER(H801),H801&lt;G801),"마지막 연락이 처음보다 빨라요",""))))))</f>
        <v/>
      </c>
    </row>
    <row r="802" ht="20" customHeight="1">
      <c r="A802" s="21">
        <f>IF(COUNTA(B802:F802)=0,"",ROW()-4)</f>
        <v/>
      </c>
      <c r="B802" s="22" t="inlineStr">
        <is>
          <t>박윤아</t>
        </is>
      </c>
      <c r="C802" s="23" t="inlineStr">
        <is>
          <t>중2</t>
        </is>
      </c>
      <c r="D802" s="22" t="inlineStr">
        <is>
          <t>해오름중</t>
        </is>
      </c>
      <c r="E802" s="22" t="inlineStr">
        <is>
          <t>김미경</t>
        </is>
      </c>
      <c r="F802" s="22" t="inlineStr">
        <is>
          <t>010-3647-9221</t>
        </is>
      </c>
      <c r="G802" s="24" t="n">
        <v>46103</v>
      </c>
      <c r="H802" s="24" t="n">
        <v>46172</v>
      </c>
      <c r="I802" s="22" t="inlineStr">
        <is>
          <t>설명회·레벨테스트</t>
        </is>
      </c>
      <c r="J802" s="22" t="inlineStr">
        <is>
          <t>고1 수능기초반</t>
        </is>
      </c>
      <c r="K802" s="23" t="inlineStr">
        <is>
          <t>B2</t>
        </is>
      </c>
      <c r="L802" s="22" t="inlineStr">
        <is>
          <t>레벨테스트 봄</t>
        </is>
      </c>
      <c r="M802" s="22" t="inlineStr"/>
      <c r="N802" s="25" t="inlineStr"/>
      <c r="O802" s="26">
        <f>IF(COUNTA(B802:F802)=0,"",IF(AND(B802="",E802=""),"이름을 적어 주세요",IF(F802="","연락처가 없어요",IF(NOT(AND(LEN(F802)=13,LEFT(F802,4)="010-",MID(F802,9,1)="-",ISNUMBER(--SUBSTITUTE(F802,"-","")))),"번호를 010-0000-0000으로",IF(AND(B802&lt;&gt;"",COUNTIFS($F$5:$F$1534,F802,$B$5:$B$1534,B802)&gt;1),"같은 학생이 또 있어요",IF(AND(ISNUMBER(G802),ISNUMBER(H802),H802&lt;G802),"마지막 연락이 처음보다 빨라요",""))))))</f>
        <v/>
      </c>
    </row>
    <row r="803" ht="20" customHeight="1">
      <c r="A803" s="21">
        <f>IF(COUNTA(B803:F803)=0,"",ROW()-4)</f>
        <v/>
      </c>
      <c r="B803" s="22" t="inlineStr"/>
      <c r="C803" s="23" t="inlineStr">
        <is>
          <t>초4</t>
        </is>
      </c>
      <c r="D803" s="22" t="inlineStr"/>
      <c r="E803" s="22" t="inlineStr">
        <is>
          <t>김수경</t>
        </is>
      </c>
      <c r="F803" s="22" t="inlineStr">
        <is>
          <t>010-3477-2507</t>
        </is>
      </c>
      <c r="G803" s="24" t="n">
        <v>46172</v>
      </c>
      <c r="H803" s="24" t="n">
        <v>46172</v>
      </c>
      <c r="I803" s="22" t="inlineStr">
        <is>
          <t>설명회</t>
        </is>
      </c>
      <c r="J803" s="22" t="inlineStr">
        <is>
          <t>초등 문법반</t>
        </is>
      </c>
      <c r="K803" s="23" t="inlineStr"/>
      <c r="L803" s="22" t="inlineStr">
        <is>
          <t>설명회 신청</t>
        </is>
      </c>
      <c r="M803" s="22" t="inlineStr"/>
      <c r="N803" s="25" t="inlineStr"/>
      <c r="O803" s="26">
        <f>IF(COUNTA(B803:F803)=0,"",IF(AND(B803="",E803=""),"이름을 적어 주세요",IF(F803="","연락처가 없어요",IF(NOT(AND(LEN(F803)=13,LEFT(F803,4)="010-",MID(F803,9,1)="-",ISNUMBER(--SUBSTITUTE(F803,"-","")))),"번호를 010-0000-0000으로",IF(AND(B803&lt;&gt;"",COUNTIFS($F$5:$F$1534,F803,$B$5:$B$1534,B803)&gt;1),"같은 학생이 또 있어요",IF(AND(ISNUMBER(G803),ISNUMBER(H803),H803&lt;G803),"마지막 연락이 처음보다 빨라요",""))))))</f>
        <v/>
      </c>
    </row>
    <row r="804" ht="20" customHeight="1">
      <c r="A804" s="21">
        <f>IF(COUNTA(B804:F804)=0,"",ROW()-4)</f>
        <v/>
      </c>
      <c r="B804" s="22" t="inlineStr">
        <is>
          <t>김태윤</t>
        </is>
      </c>
      <c r="C804" s="23" t="inlineStr">
        <is>
          <t>초5</t>
        </is>
      </c>
      <c r="D804" s="22" t="inlineStr">
        <is>
          <t>누리초</t>
        </is>
      </c>
      <c r="E804" s="22" t="inlineStr">
        <is>
          <t>김씨 어머님</t>
        </is>
      </c>
      <c r="F804" s="22" t="inlineStr">
        <is>
          <t>010-5734-4258</t>
        </is>
      </c>
      <c r="G804" s="24" t="n">
        <v>46079</v>
      </c>
      <c r="H804" s="24" t="n">
        <v>46171</v>
      </c>
      <c r="I804" s="22" t="inlineStr">
        <is>
          <t>전화·설명회·레벨테스트</t>
        </is>
      </c>
      <c r="J804" s="22" t="inlineStr">
        <is>
          <t>초등 문법반</t>
        </is>
      </c>
      <c r="K804" s="23" t="inlineStr">
        <is>
          <t>C1</t>
        </is>
      </c>
      <c r="L804" s="22" t="inlineStr">
        <is>
          <t>레벨테스트 봄</t>
        </is>
      </c>
      <c r="M804" s="22" t="inlineStr">
        <is>
          <t>5/3 다음 주 다시 전화 주기로</t>
        </is>
      </c>
      <c r="N804" s="25" t="inlineStr"/>
      <c r="O804" s="26">
        <f>IF(COUNTA(B804:F804)=0,"",IF(AND(B804="",E804=""),"이름을 적어 주세요",IF(F804="","연락처가 없어요",IF(NOT(AND(LEN(F804)=13,LEFT(F804,4)="010-",MID(F804,9,1)="-",ISNUMBER(--SUBSTITUTE(F804,"-","")))),"번호를 010-0000-0000으로",IF(AND(B804&lt;&gt;"",COUNTIFS($F$5:$F$1534,F804,$B$5:$B$1534,B804)&gt;1),"같은 학생이 또 있어요",IF(AND(ISNUMBER(G804),ISNUMBER(H804),H804&lt;G804),"마지막 연락이 처음보다 빨라요",""))))))</f>
        <v/>
      </c>
    </row>
    <row r="805" ht="20" customHeight="1">
      <c r="A805" s="21">
        <f>IF(COUNTA(B805:F805)=0,"",ROW()-4)</f>
        <v/>
      </c>
      <c r="B805" s="22" t="inlineStr">
        <is>
          <t>강지우</t>
        </is>
      </c>
      <c r="C805" s="23" t="inlineStr">
        <is>
          <t>초5</t>
        </is>
      </c>
      <c r="D805" s="22" t="inlineStr">
        <is>
          <t>새봄초</t>
        </is>
      </c>
      <c r="E805" s="22" t="inlineStr">
        <is>
          <t>박지영</t>
        </is>
      </c>
      <c r="F805" s="22" t="inlineStr">
        <is>
          <t>010-4895-5492</t>
        </is>
      </c>
      <c r="G805" s="24" t="n">
        <v>46085</v>
      </c>
      <c r="H805" s="24" t="n">
        <v>46171</v>
      </c>
      <c r="I805" s="22" t="inlineStr">
        <is>
          <t>전화·설명회·레벨테스트</t>
        </is>
      </c>
      <c r="J805" s="22" t="inlineStr">
        <is>
          <t>초등 리딩반</t>
        </is>
      </c>
      <c r="K805" s="23" t="inlineStr">
        <is>
          <t>A2</t>
        </is>
      </c>
      <c r="L805" s="22" t="inlineStr">
        <is>
          <t>레벨테스트 봄</t>
        </is>
      </c>
      <c r="M805" s="22" t="inlineStr">
        <is>
          <t>3/4 형이 다녔던 곳 물어봄</t>
        </is>
      </c>
      <c r="N805" s="25" t="inlineStr"/>
      <c r="O805" s="26">
        <f>IF(COUNTA(B805:F805)=0,"",IF(AND(B805="",E805=""),"이름을 적어 주세요",IF(F805="","연락처가 없어요",IF(NOT(AND(LEN(F805)=13,LEFT(F805,4)="010-",MID(F805,9,1)="-",ISNUMBER(--SUBSTITUTE(F805,"-","")))),"번호를 010-0000-0000으로",IF(AND(B805&lt;&gt;"",COUNTIFS($F$5:$F$1534,F805,$B$5:$B$1534,B805)&gt;1),"같은 학생이 또 있어요",IF(AND(ISNUMBER(G805),ISNUMBER(H805),H805&lt;G805),"마지막 연락이 처음보다 빨라요",""))))))</f>
        <v/>
      </c>
    </row>
    <row r="806" ht="20" customHeight="1">
      <c r="A806" s="21">
        <f>IF(COUNTA(B806:F806)=0,"",ROW()-4)</f>
        <v/>
      </c>
      <c r="B806" s="22" t="inlineStr">
        <is>
          <t>박하윤</t>
        </is>
      </c>
      <c r="C806" s="23" t="inlineStr">
        <is>
          <t>중1</t>
        </is>
      </c>
      <c r="D806" s="22" t="inlineStr">
        <is>
          <t>새봄중</t>
        </is>
      </c>
      <c r="E806" s="22" t="inlineStr">
        <is>
          <t>임미경</t>
        </is>
      </c>
      <c r="F806" s="22" t="inlineStr">
        <is>
          <t>010-9365-7231</t>
        </is>
      </c>
      <c r="G806" s="24" t="n">
        <v>46142</v>
      </c>
      <c r="H806" s="24" t="n">
        <v>46170</v>
      </c>
      <c r="I806" s="22" t="inlineStr">
        <is>
          <t>설명회·레벨테스트</t>
        </is>
      </c>
      <c r="J806" s="22" t="inlineStr">
        <is>
          <t>중등 내신반</t>
        </is>
      </c>
      <c r="K806" s="23" t="inlineStr">
        <is>
          <t>A2</t>
        </is>
      </c>
      <c r="L806" s="22" t="inlineStr">
        <is>
          <t>레벨테스트 봄</t>
        </is>
      </c>
      <c r="M806" s="22" t="inlineStr"/>
      <c r="N806" s="25" t="inlineStr"/>
      <c r="O806" s="26">
        <f>IF(COUNTA(B806:F806)=0,"",IF(AND(B806="",E806=""),"이름을 적어 주세요",IF(F806="","연락처가 없어요",IF(NOT(AND(LEN(F806)=13,LEFT(F806,4)="010-",MID(F806,9,1)="-",ISNUMBER(--SUBSTITUTE(F806,"-","")))),"번호를 010-0000-0000으로",IF(AND(B806&lt;&gt;"",COUNTIFS($F$5:$F$1534,F806,$B$5:$B$1534,B806)&gt;1),"같은 학생이 또 있어요",IF(AND(ISNUMBER(G806),ISNUMBER(H806),H806&lt;G806),"마지막 연락이 처음보다 빨라요",""))))))</f>
        <v/>
      </c>
    </row>
    <row r="807" ht="20" customHeight="1">
      <c r="A807" s="21">
        <f>IF(COUNTA(B807:F807)=0,"",ROW()-4)</f>
        <v/>
      </c>
      <c r="B807" s="22" t="inlineStr">
        <is>
          <t>정시아</t>
        </is>
      </c>
      <c r="C807" s="23" t="inlineStr">
        <is>
          <t>고1</t>
        </is>
      </c>
      <c r="D807" s="22" t="inlineStr">
        <is>
          <t>한빛고</t>
        </is>
      </c>
      <c r="E807" s="22" t="inlineStr">
        <is>
          <t>김윤희</t>
        </is>
      </c>
      <c r="F807" s="22" t="inlineStr">
        <is>
          <t>010-4539-3161</t>
        </is>
      </c>
      <c r="G807" s="24" t="n">
        <v>46155</v>
      </c>
      <c r="H807" s="24" t="n">
        <v>46170</v>
      </c>
      <c r="I807" s="22" t="inlineStr">
        <is>
          <t>전화·레벨테스트</t>
        </is>
      </c>
      <c r="J807" s="22" t="inlineStr"/>
      <c r="K807" s="23" t="inlineStr">
        <is>
          <t>A1</t>
        </is>
      </c>
      <c r="L807" s="22" t="inlineStr">
        <is>
          <t>레벨테스트 봄</t>
        </is>
      </c>
      <c r="M807" s="22" t="inlineStr">
        <is>
          <t>5/13 방학 특강 문의</t>
        </is>
      </c>
      <c r="N807" s="25" t="inlineStr"/>
      <c r="O807" s="26">
        <f>IF(COUNTA(B807:F807)=0,"",IF(AND(B807="",E807=""),"이름을 적어 주세요",IF(F807="","연락처가 없어요",IF(NOT(AND(LEN(F807)=13,LEFT(F807,4)="010-",MID(F807,9,1)="-",ISNUMBER(--SUBSTITUTE(F807,"-","")))),"번호를 010-0000-0000으로",IF(AND(B807&lt;&gt;"",COUNTIFS($F$5:$F$1534,F807,$B$5:$B$1534,B807)&gt;1),"같은 학생이 또 있어요",IF(AND(ISNUMBER(G807),ISNUMBER(H807),H807&lt;G807),"마지막 연락이 처음보다 빨라요",""))))))</f>
        <v/>
      </c>
    </row>
    <row r="808" ht="20" customHeight="1">
      <c r="A808" s="21">
        <f>IF(COUNTA(B808:F808)=0,"",ROW()-4)</f>
        <v/>
      </c>
      <c r="B808" s="22" t="inlineStr">
        <is>
          <t>박선우</t>
        </is>
      </c>
      <c r="C808" s="23" t="inlineStr">
        <is>
          <t>중2</t>
        </is>
      </c>
      <c r="D808" s="22" t="inlineStr"/>
      <c r="E808" s="22" t="inlineStr">
        <is>
          <t>강보람</t>
        </is>
      </c>
      <c r="F808" s="22" t="inlineStr">
        <is>
          <t>010-3357-1478</t>
        </is>
      </c>
      <c r="G808" s="24" t="n">
        <v>46170</v>
      </c>
      <c r="H808" s="24" t="n">
        <v>46170</v>
      </c>
      <c r="I808" s="22" t="inlineStr">
        <is>
          <t>전화</t>
        </is>
      </c>
      <c r="J808" s="22" t="inlineStr"/>
      <c r="K808" s="23" t="inlineStr"/>
      <c r="L808" s="22" t="inlineStr">
        <is>
          <t>전화 상담</t>
        </is>
      </c>
      <c r="M808" s="22" t="inlineStr">
        <is>
          <t>5/28 온라인 수업 가능한지</t>
        </is>
      </c>
      <c r="N808" s="25" t="inlineStr"/>
      <c r="O808" s="26">
        <f>IF(COUNTA(B808:F808)=0,"",IF(AND(B808="",E808=""),"이름을 적어 주세요",IF(F808="","연락처가 없어요",IF(NOT(AND(LEN(F808)=13,LEFT(F808,4)="010-",MID(F808,9,1)="-",ISNUMBER(--SUBSTITUTE(F808,"-","")))),"번호를 010-0000-0000으로",IF(AND(B808&lt;&gt;"",COUNTIFS($F$5:$F$1534,F808,$B$5:$B$1534,B808)&gt;1),"같은 학생이 또 있어요",IF(AND(ISNUMBER(G808),ISNUMBER(H808),H808&lt;G808),"마지막 연락이 처음보다 빨라요",""))))))</f>
        <v/>
      </c>
    </row>
    <row r="809" ht="20" customHeight="1">
      <c r="A809" s="21">
        <f>IF(COUNTA(B809:F809)=0,"",ROW()-4)</f>
        <v/>
      </c>
      <c r="B809" s="22" t="inlineStr"/>
      <c r="C809" s="23" t="inlineStr">
        <is>
          <t>중2</t>
        </is>
      </c>
      <c r="D809" s="22" t="inlineStr"/>
      <c r="E809" s="22" t="inlineStr">
        <is>
          <t>정수진</t>
        </is>
      </c>
      <c r="F809" s="22" t="inlineStr">
        <is>
          <t>010-4533-0555</t>
        </is>
      </c>
      <c r="G809" s="24" t="n">
        <v>46170</v>
      </c>
      <c r="H809" s="24" t="n">
        <v>46170</v>
      </c>
      <c r="I809" s="22" t="inlineStr">
        <is>
          <t>설명회</t>
        </is>
      </c>
      <c r="J809" s="22" t="inlineStr">
        <is>
          <t>고1 수능기초반</t>
        </is>
      </c>
      <c r="K809" s="23" t="inlineStr"/>
      <c r="L809" s="22" t="inlineStr">
        <is>
          <t>설명회 신청</t>
        </is>
      </c>
      <c r="M809" s="22" t="inlineStr"/>
      <c r="N809" s="25" t="inlineStr"/>
      <c r="O809" s="26">
        <f>IF(COUNTA(B809:F809)=0,"",IF(AND(B809="",E809=""),"이름을 적어 주세요",IF(F809="","연락처가 없어요",IF(NOT(AND(LEN(F809)=13,LEFT(F809,4)="010-",MID(F809,9,1)="-",ISNUMBER(--SUBSTITUTE(F809,"-","")))),"번호를 010-0000-0000으로",IF(AND(B809&lt;&gt;"",COUNTIFS($F$5:$F$1534,F809,$B$5:$B$1534,B809)&gt;1),"같은 학생이 또 있어요",IF(AND(ISNUMBER(G809),ISNUMBER(H809),H809&lt;G809),"마지막 연락이 처음보다 빨라요",""))))))</f>
        <v/>
      </c>
    </row>
    <row r="810" ht="20" customHeight="1">
      <c r="A810" s="21">
        <f>IF(COUNTA(B810:F810)=0,"",ROW()-4)</f>
        <v/>
      </c>
      <c r="B810" s="22" t="inlineStr"/>
      <c r="C810" s="23" t="inlineStr">
        <is>
          <t>중1</t>
        </is>
      </c>
      <c r="D810" s="22" t="inlineStr"/>
      <c r="E810" s="22" t="inlineStr">
        <is>
          <t>윤현주</t>
        </is>
      </c>
      <c r="F810" s="22" t="inlineStr">
        <is>
          <t>010-4126-2191</t>
        </is>
      </c>
      <c r="G810" s="24" t="n">
        <v>46170</v>
      </c>
      <c r="H810" s="24" t="n">
        <v>46170</v>
      </c>
      <c r="I810" s="22" t="inlineStr">
        <is>
          <t>설명회</t>
        </is>
      </c>
      <c r="J810" s="22" t="inlineStr">
        <is>
          <t>중등 내신반</t>
        </is>
      </c>
      <c r="K810" s="23" t="inlineStr"/>
      <c r="L810" s="22" t="inlineStr">
        <is>
          <t>설명회 신청</t>
        </is>
      </c>
      <c r="M810" s="22" t="inlineStr"/>
      <c r="N810" s="25" t="inlineStr"/>
      <c r="O810" s="26">
        <f>IF(COUNTA(B810:F810)=0,"",IF(AND(B810="",E810=""),"이름을 적어 주세요",IF(F810="","연락처가 없어요",IF(NOT(AND(LEN(F810)=13,LEFT(F810,4)="010-",MID(F810,9,1)="-",ISNUMBER(--SUBSTITUTE(F810,"-","")))),"번호를 010-0000-0000으로",IF(AND(B810&lt;&gt;"",COUNTIFS($F$5:$F$1534,F810,$B$5:$B$1534,B810)&gt;1),"같은 학생이 또 있어요",IF(AND(ISNUMBER(G810),ISNUMBER(H810),H810&lt;G810),"마지막 연락이 처음보다 빨라요",""))))))</f>
        <v/>
      </c>
    </row>
    <row r="811" ht="20" customHeight="1">
      <c r="A811" s="21">
        <f>IF(COUNTA(B811:F811)=0,"",ROW()-4)</f>
        <v/>
      </c>
      <c r="B811" s="22" t="inlineStr"/>
      <c r="C811" s="23" t="inlineStr">
        <is>
          <t>초4</t>
        </is>
      </c>
      <c r="D811" s="22" t="inlineStr"/>
      <c r="E811" s="22" t="inlineStr">
        <is>
          <t>최민정</t>
        </is>
      </c>
      <c r="F811" s="22" t="inlineStr">
        <is>
          <t>010-4006-9295</t>
        </is>
      </c>
      <c r="G811" s="24" t="n">
        <v>46170</v>
      </c>
      <c r="H811" s="24" t="n">
        <v>46170</v>
      </c>
      <c r="I811" s="22" t="inlineStr">
        <is>
          <t>설명회</t>
        </is>
      </c>
      <c r="J811" s="22" t="inlineStr">
        <is>
          <t>초등 문법반</t>
        </is>
      </c>
      <c r="K811" s="23" t="inlineStr"/>
      <c r="L811" s="22" t="inlineStr">
        <is>
          <t>설명회 신청</t>
        </is>
      </c>
      <c r="M811" s="22" t="inlineStr"/>
      <c r="N811" s="25" t="inlineStr"/>
      <c r="O811" s="26">
        <f>IF(COUNTA(B811:F811)=0,"",IF(AND(B811="",E811=""),"이름을 적어 주세요",IF(F811="","연락처가 없어요",IF(NOT(AND(LEN(F811)=13,LEFT(F811,4)="010-",MID(F811,9,1)="-",ISNUMBER(--SUBSTITUTE(F811,"-","")))),"번호를 010-0000-0000으로",IF(AND(B811&lt;&gt;"",COUNTIFS($F$5:$F$1534,F811,$B$5:$B$1534,B811)&gt;1),"같은 학생이 또 있어요",IF(AND(ISNUMBER(G811),ISNUMBER(H811),H811&lt;G811),"마지막 연락이 처음보다 빨라요",""))))))</f>
        <v/>
      </c>
    </row>
    <row r="812" ht="20" customHeight="1">
      <c r="A812" s="21">
        <f>IF(COUNTA(B812:F812)=0,"",ROW()-4)</f>
        <v/>
      </c>
      <c r="B812" s="22" t="inlineStr"/>
      <c r="C812" s="23" t="inlineStr">
        <is>
          <t>초6</t>
        </is>
      </c>
      <c r="D812" s="22" t="inlineStr"/>
      <c r="E812" s="22" t="inlineStr">
        <is>
          <t>최지훈</t>
        </is>
      </c>
      <c r="F812" s="22" t="inlineStr">
        <is>
          <t>010-3847-9131</t>
        </is>
      </c>
      <c r="G812" s="24" t="n">
        <v>46170</v>
      </c>
      <c r="H812" s="24" t="n">
        <v>46170</v>
      </c>
      <c r="I812" s="22" t="inlineStr">
        <is>
          <t>설명회</t>
        </is>
      </c>
      <c r="J812" s="22" t="inlineStr">
        <is>
          <t>초등 문법반</t>
        </is>
      </c>
      <c r="K812" s="23" t="inlineStr"/>
      <c r="L812" s="22" t="inlineStr">
        <is>
          <t>설명회 신청</t>
        </is>
      </c>
      <c r="M812" s="22" t="inlineStr"/>
      <c r="N812" s="25" t="inlineStr"/>
      <c r="O812" s="26">
        <f>IF(COUNTA(B812:F812)=0,"",IF(AND(B812="",E812=""),"이름을 적어 주세요",IF(F812="","연락처가 없어요",IF(NOT(AND(LEN(F812)=13,LEFT(F812,4)="010-",MID(F812,9,1)="-",ISNUMBER(--SUBSTITUTE(F812,"-","")))),"번호를 010-0000-0000으로",IF(AND(B812&lt;&gt;"",COUNTIFS($F$5:$F$1534,F812,$B$5:$B$1534,B812)&gt;1),"같은 학생이 또 있어요",IF(AND(ISNUMBER(G812),ISNUMBER(H812),H812&lt;G812),"마지막 연락이 처음보다 빨라요",""))))))</f>
        <v/>
      </c>
    </row>
    <row r="813" ht="20" customHeight="1">
      <c r="A813" s="21">
        <f>IF(COUNTA(B813:F813)=0,"",ROW()-4)</f>
        <v/>
      </c>
      <c r="B813" s="22" t="inlineStr">
        <is>
          <t>이건우</t>
        </is>
      </c>
      <c r="C813" s="23" t="inlineStr">
        <is>
          <t>초3</t>
        </is>
      </c>
      <c r="D813" s="22" t="inlineStr"/>
      <c r="E813" s="22" t="inlineStr">
        <is>
          <t>박씨 어머님</t>
        </is>
      </c>
      <c r="F813" s="22" t="inlineStr">
        <is>
          <t>010-3930-4438</t>
        </is>
      </c>
      <c r="G813" s="24" t="n">
        <v>46097</v>
      </c>
      <c r="H813" s="24" t="n">
        <v>46169</v>
      </c>
      <c r="I813" s="22" t="inlineStr">
        <is>
          <t>전화·설명회</t>
        </is>
      </c>
      <c r="J813" s="22" t="inlineStr">
        <is>
          <t>초등 리딩반</t>
        </is>
      </c>
      <c r="K813" s="23" t="inlineStr"/>
      <c r="L813" s="22" t="inlineStr">
        <is>
          <t>설명회 신청</t>
        </is>
      </c>
      <c r="M813" s="22" t="inlineStr">
        <is>
          <t>3/16 리딩 레벨 궁금해함 / 3/20 토요일 반 있는지</t>
        </is>
      </c>
      <c r="N813" s="25" t="inlineStr"/>
      <c r="O813" s="26">
        <f>IF(COUNTA(B813:F813)=0,"",IF(AND(B813="",E813=""),"이름을 적어 주세요",IF(F813="","연락처가 없어요",IF(NOT(AND(LEN(F813)=13,LEFT(F813,4)="010-",MID(F813,9,1)="-",ISNUMBER(--SUBSTITUTE(F813,"-","")))),"번호를 010-0000-0000으로",IF(AND(B813&lt;&gt;"",COUNTIFS($F$5:$F$1534,F813,$B$5:$B$1534,B813)&gt;1),"같은 학생이 또 있어요",IF(AND(ISNUMBER(G813),ISNUMBER(H813),H813&lt;G813),"마지막 연락이 처음보다 빨라요",""))))))</f>
        <v/>
      </c>
    </row>
    <row r="814" ht="20" customHeight="1">
      <c r="A814" s="21">
        <f>IF(COUNTA(B814:F814)=0,"",ROW()-4)</f>
        <v/>
      </c>
      <c r="B814" s="22" t="inlineStr">
        <is>
          <t>조지호</t>
        </is>
      </c>
      <c r="C814" s="23" t="inlineStr">
        <is>
          <t>초5</t>
        </is>
      </c>
      <c r="D814" s="22" t="inlineStr">
        <is>
          <t>새봄초</t>
        </is>
      </c>
      <c r="E814" s="22" t="inlineStr">
        <is>
          <t>정혜진</t>
        </is>
      </c>
      <c r="F814" s="22" t="inlineStr">
        <is>
          <t>010-2949-3100</t>
        </is>
      </c>
      <c r="G814" s="24" t="n">
        <v>46126</v>
      </c>
      <c r="H814" s="24" t="n">
        <v>46169</v>
      </c>
      <c r="I814" s="22" t="inlineStr">
        <is>
          <t>전화·레벨테스트</t>
        </is>
      </c>
      <c r="J814" s="22" t="inlineStr"/>
      <c r="K814" s="23" t="inlineStr">
        <is>
          <t>A1</t>
        </is>
      </c>
      <c r="L814" s="22" t="inlineStr">
        <is>
          <t>레벨테스트 봄</t>
        </is>
      </c>
      <c r="M814" s="22" t="inlineStr">
        <is>
          <t>4/14 다음 주 다시 전화 주기로</t>
        </is>
      </c>
      <c r="N814" s="25" t="inlineStr"/>
      <c r="O814" s="26">
        <f>IF(COUNTA(B814:F814)=0,"",IF(AND(B814="",E814=""),"이름을 적어 주세요",IF(F814="","연락처가 없어요",IF(NOT(AND(LEN(F814)=13,LEFT(F814,4)="010-",MID(F814,9,1)="-",ISNUMBER(--SUBSTITUTE(F814,"-","")))),"번호를 010-0000-0000으로",IF(AND(B814&lt;&gt;"",COUNTIFS($F$5:$F$1534,F814,$B$5:$B$1534,B814)&gt;1),"같은 학생이 또 있어요",IF(AND(ISNUMBER(G814),ISNUMBER(H814),H814&lt;G814),"마지막 연락이 처음보다 빨라요",""))))))</f>
        <v/>
      </c>
    </row>
    <row r="815" ht="20" customHeight="1">
      <c r="A815" s="21">
        <f>IF(COUNTA(B815:F815)=0,"",ROW()-4)</f>
        <v/>
      </c>
      <c r="B815" s="22" t="inlineStr">
        <is>
          <t>서서준</t>
        </is>
      </c>
      <c r="C815" s="23" t="inlineStr">
        <is>
          <t>중1</t>
        </is>
      </c>
      <c r="D815" s="22" t="inlineStr">
        <is>
          <t>새봄중</t>
        </is>
      </c>
      <c r="E815" s="22" t="inlineStr">
        <is>
          <t>김보람</t>
        </is>
      </c>
      <c r="F815" s="22" t="inlineStr">
        <is>
          <t>010-6638-9211</t>
        </is>
      </c>
      <c r="G815" s="24" t="n">
        <v>46093</v>
      </c>
      <c r="H815" s="24" t="n">
        <v>46169</v>
      </c>
      <c r="I815" s="22" t="inlineStr">
        <is>
          <t>전화·설명회·레벨테스트</t>
        </is>
      </c>
      <c r="J815" s="22" t="inlineStr">
        <is>
          <t>중등 서술형반</t>
        </is>
      </c>
      <c r="K815" s="23" t="inlineStr">
        <is>
          <t>A1</t>
        </is>
      </c>
      <c r="L815" s="22" t="inlineStr">
        <is>
          <t>레벨테스트 봄</t>
        </is>
      </c>
      <c r="M815" s="22" t="inlineStr">
        <is>
          <t>5/23 친구랑 같이 오고 싶어함</t>
        </is>
      </c>
      <c r="N815" s="25" t="inlineStr"/>
      <c r="O815" s="26">
        <f>IF(COUNTA(B815:F815)=0,"",IF(AND(B815="",E815=""),"이름을 적어 주세요",IF(F815="","연락처가 없어요",IF(NOT(AND(LEN(F815)=13,LEFT(F815,4)="010-",MID(F815,9,1)="-",ISNUMBER(--SUBSTITUTE(F815,"-","")))),"번호를 010-0000-0000으로",IF(AND(B815&lt;&gt;"",COUNTIFS($F$5:$F$1534,F815,$B$5:$B$1534,B815)&gt;1),"같은 학생이 또 있어요",IF(AND(ISNUMBER(G815),ISNUMBER(H815),H815&lt;G815),"마지막 연락이 처음보다 빨라요",""))))))</f>
        <v/>
      </c>
    </row>
    <row r="816" ht="20" customHeight="1">
      <c r="A816" s="21">
        <f>IF(COUNTA(B816:F816)=0,"",ROW()-4)</f>
        <v/>
      </c>
      <c r="B816" s="22" t="inlineStr">
        <is>
          <t>김유나</t>
        </is>
      </c>
      <c r="C816" s="23" t="inlineStr">
        <is>
          <t>초5</t>
        </is>
      </c>
      <c r="D816" s="22" t="inlineStr">
        <is>
          <t>새봄초</t>
        </is>
      </c>
      <c r="E816" s="22" t="inlineStr"/>
      <c r="F816" s="22" t="inlineStr">
        <is>
          <t>010-3992-6193</t>
        </is>
      </c>
      <c r="G816" s="24" t="n">
        <v>46169</v>
      </c>
      <c r="H816" s="24" t="n">
        <v>46169</v>
      </c>
      <c r="I816" s="22" t="inlineStr">
        <is>
          <t>레벨테스트</t>
        </is>
      </c>
      <c r="J816" s="22" t="inlineStr"/>
      <c r="K816" s="23" t="inlineStr">
        <is>
          <t>A1</t>
        </is>
      </c>
      <c r="L816" s="22" t="inlineStr">
        <is>
          <t>레벨테스트 봄</t>
        </is>
      </c>
      <c r="M816" s="22" t="inlineStr"/>
      <c r="N816" s="25" t="inlineStr"/>
      <c r="O816" s="26">
        <f>IF(COUNTA(B816:F816)=0,"",IF(AND(B816="",E816=""),"이름을 적어 주세요",IF(F816="","연락처가 없어요",IF(NOT(AND(LEN(F816)=13,LEFT(F816,4)="010-",MID(F816,9,1)="-",ISNUMBER(--SUBSTITUTE(F816,"-","")))),"번호를 010-0000-0000으로",IF(AND(B816&lt;&gt;"",COUNTIFS($F$5:$F$1534,F816,$B$5:$B$1534,B816)&gt;1),"같은 학생이 또 있어요",IF(AND(ISNUMBER(G816),ISNUMBER(H816),H816&lt;G816),"마지막 연락이 처음보다 빨라요",""))))))</f>
        <v/>
      </c>
    </row>
    <row r="817" ht="20" customHeight="1">
      <c r="A817" s="21">
        <f>IF(COUNTA(B817:F817)=0,"",ROW()-4)</f>
        <v/>
      </c>
      <c r="B817" s="22" t="inlineStr">
        <is>
          <t>정지호</t>
        </is>
      </c>
      <c r="C817" s="23" t="inlineStr">
        <is>
          <t>중1</t>
        </is>
      </c>
      <c r="D817" s="22" t="inlineStr">
        <is>
          <t>숲길중</t>
        </is>
      </c>
      <c r="E817" s="22" t="inlineStr"/>
      <c r="F817" s="22" t="inlineStr">
        <is>
          <t>010-4540-5531</t>
        </is>
      </c>
      <c r="G817" s="24" t="n">
        <v>46169</v>
      </c>
      <c r="H817" s="24" t="n">
        <v>46169</v>
      </c>
      <c r="I817" s="22" t="inlineStr">
        <is>
          <t>레벨테스트</t>
        </is>
      </c>
      <c r="J817" s="22" t="inlineStr"/>
      <c r="K817" s="23" t="inlineStr">
        <is>
          <t>A2</t>
        </is>
      </c>
      <c r="L817" s="22" t="inlineStr">
        <is>
          <t>레벨테스트 봄</t>
        </is>
      </c>
      <c r="M817" s="22" t="inlineStr"/>
      <c r="N817" s="25" t="inlineStr"/>
      <c r="O817" s="26">
        <f>IF(COUNTA(B817:F817)=0,"",IF(AND(B817="",E817=""),"이름을 적어 주세요",IF(F817="","연락처가 없어요",IF(NOT(AND(LEN(F817)=13,LEFT(F817,4)="010-",MID(F817,9,1)="-",ISNUMBER(--SUBSTITUTE(F817,"-","")))),"번호를 010-0000-0000으로",IF(AND(B817&lt;&gt;"",COUNTIFS($F$5:$F$1534,F817,$B$5:$B$1534,B817)&gt;1),"같은 학생이 또 있어요",IF(AND(ISNUMBER(G817),ISNUMBER(H817),H817&lt;G817),"마지막 연락이 처음보다 빨라요",""))))))</f>
        <v/>
      </c>
    </row>
    <row r="818" ht="20" customHeight="1">
      <c r="A818" s="21">
        <f>IF(COUNTA(B818:F818)=0,"",ROW()-4)</f>
        <v/>
      </c>
      <c r="B818" s="22" t="inlineStr">
        <is>
          <t>김지호</t>
        </is>
      </c>
      <c r="C818" s="23" t="inlineStr">
        <is>
          <t>초6</t>
        </is>
      </c>
      <c r="D818" s="22" t="inlineStr">
        <is>
          <t>새봄초</t>
        </is>
      </c>
      <c r="E818" s="22" t="inlineStr">
        <is>
          <t>김수진</t>
        </is>
      </c>
      <c r="F818" s="22" t="inlineStr">
        <is>
          <t>010-6660-9275</t>
        </is>
      </c>
      <c r="G818" s="24" t="n">
        <v>46068</v>
      </c>
      <c r="H818" s="24" t="n">
        <v>46168</v>
      </c>
      <c r="I818" s="22" t="inlineStr">
        <is>
          <t>전화·설명회·레벨테스트</t>
        </is>
      </c>
      <c r="J818" s="22" t="inlineStr">
        <is>
          <t>초등 문법반</t>
        </is>
      </c>
      <c r="K818" s="23" t="inlineStr">
        <is>
          <t>C1</t>
        </is>
      </c>
      <c r="L818" s="22" t="inlineStr">
        <is>
          <t>레벨테스트 봄</t>
        </is>
      </c>
      <c r="M818" s="22" t="inlineStr">
        <is>
          <t>3/11 온라인 수업 가능한지</t>
        </is>
      </c>
      <c r="N818" s="25" t="inlineStr"/>
      <c r="O818" s="26">
        <f>IF(COUNTA(B818:F818)=0,"",IF(AND(B818="",E818=""),"이름을 적어 주세요",IF(F818="","연락처가 없어요",IF(NOT(AND(LEN(F818)=13,LEFT(F818,4)="010-",MID(F818,9,1)="-",ISNUMBER(--SUBSTITUTE(F818,"-","")))),"번호를 010-0000-0000으로",IF(AND(B818&lt;&gt;"",COUNTIFS($F$5:$F$1534,F818,$B$5:$B$1534,B818)&gt;1),"같은 학생이 또 있어요",IF(AND(ISNUMBER(G818),ISNUMBER(H818),H818&lt;G818),"마지막 연락이 처음보다 빨라요",""))))))</f>
        <v/>
      </c>
    </row>
    <row r="819" ht="20" customHeight="1">
      <c r="A819" s="21">
        <f>IF(COUNTA(B819:F819)=0,"",ROW()-4)</f>
        <v/>
      </c>
      <c r="B819" s="22" t="inlineStr">
        <is>
          <t>양이준</t>
        </is>
      </c>
      <c r="C819" s="23" t="inlineStr">
        <is>
          <t>초6</t>
        </is>
      </c>
      <c r="D819" s="22" t="inlineStr">
        <is>
          <t>한빛초</t>
        </is>
      </c>
      <c r="E819" s="22" t="inlineStr">
        <is>
          <t>한수경</t>
        </is>
      </c>
      <c r="F819" s="22" t="inlineStr">
        <is>
          <t>010-3124-1056</t>
        </is>
      </c>
      <c r="G819" s="24" t="n">
        <v>46146</v>
      </c>
      <c r="H819" s="24" t="n">
        <v>46168</v>
      </c>
      <c r="I819" s="22" t="inlineStr">
        <is>
          <t>전화·레벨테스트</t>
        </is>
      </c>
      <c r="J819" s="22" t="inlineStr"/>
      <c r="K819" s="23" t="inlineStr">
        <is>
          <t>A2</t>
        </is>
      </c>
      <c r="L819" s="22" t="inlineStr">
        <is>
          <t>레벨테스트 봄</t>
        </is>
      </c>
      <c r="M819" s="22" t="inlineStr">
        <is>
          <t>5/26 다음 주 다시 전화 주기로</t>
        </is>
      </c>
      <c r="N819" s="25" t="inlineStr"/>
      <c r="O819" s="26">
        <f>IF(COUNTA(B819:F819)=0,"",IF(AND(B819="",E819=""),"이름을 적어 주세요",IF(F819="","연락처가 없어요",IF(NOT(AND(LEN(F819)=13,LEFT(F819,4)="010-",MID(F819,9,1)="-",ISNUMBER(--SUBSTITUTE(F819,"-","")))),"번호를 010-0000-0000으로",IF(AND(B819&lt;&gt;"",COUNTIFS($F$5:$F$1534,F819,$B$5:$B$1534,B819)&gt;1),"같은 학생이 또 있어요",IF(AND(ISNUMBER(G819),ISNUMBER(H819),H819&lt;G819),"마지막 연락이 처음보다 빨라요",""))))))</f>
        <v/>
      </c>
    </row>
    <row r="820" ht="20" customHeight="1">
      <c r="A820" s="21">
        <f>IF(COUNTA(B820:F820)=0,"",ROW()-4)</f>
        <v/>
      </c>
      <c r="B820" s="22" t="inlineStr">
        <is>
          <t>강민준</t>
        </is>
      </c>
      <c r="C820" s="23" t="inlineStr">
        <is>
          <t>중3</t>
        </is>
      </c>
      <c r="D820" s="22" t="inlineStr">
        <is>
          <t>숲길중</t>
        </is>
      </c>
      <c r="E820" s="22" t="inlineStr">
        <is>
          <t>김재현</t>
        </is>
      </c>
      <c r="F820" s="22" t="inlineStr">
        <is>
          <t>010-2553-2486</t>
        </is>
      </c>
      <c r="G820" s="24" t="n">
        <v>46159</v>
      </c>
      <c r="H820" s="24" t="n">
        <v>46168</v>
      </c>
      <c r="I820" s="22" t="inlineStr">
        <is>
          <t>설명회·레벨테스트</t>
        </is>
      </c>
      <c r="J820" s="22" t="inlineStr">
        <is>
          <t>중등 내신반</t>
        </is>
      </c>
      <c r="K820" s="23" t="inlineStr">
        <is>
          <t>C1</t>
        </is>
      </c>
      <c r="L820" s="22" t="inlineStr">
        <is>
          <t>레벨테스트 봄</t>
        </is>
      </c>
      <c r="M820" s="22" t="inlineStr"/>
      <c r="N820" s="25" t="inlineStr"/>
      <c r="O820" s="26">
        <f>IF(COUNTA(B820:F820)=0,"",IF(AND(B820="",E820=""),"이름을 적어 주세요",IF(F820="","연락처가 없어요",IF(NOT(AND(LEN(F820)=13,LEFT(F820,4)="010-",MID(F820,9,1)="-",ISNUMBER(--SUBSTITUTE(F820,"-","")))),"번호를 010-0000-0000으로",IF(AND(B820&lt;&gt;"",COUNTIFS($F$5:$F$1534,F820,$B$5:$B$1534,B820)&gt;1),"같은 학생이 또 있어요",IF(AND(ISNUMBER(G820),ISNUMBER(H820),H820&lt;G820),"마지막 연락이 처음보다 빨라요",""))))))</f>
        <v/>
      </c>
    </row>
    <row r="821" ht="20" customHeight="1">
      <c r="A821" s="21">
        <f>IF(COUNTA(B821:F821)=0,"",ROW()-4)</f>
        <v/>
      </c>
      <c r="B821" s="22" t="inlineStr">
        <is>
          <t>이민준</t>
        </is>
      </c>
      <c r="C821" s="23" t="inlineStr">
        <is>
          <t>초6</t>
        </is>
      </c>
      <c r="D821" s="22" t="inlineStr"/>
      <c r="E821" s="22" t="inlineStr">
        <is>
          <t>김현철</t>
        </is>
      </c>
      <c r="F821" s="22" t="inlineStr">
        <is>
          <t>010-5741-9199</t>
        </is>
      </c>
      <c r="G821" s="24" t="n">
        <v>46168</v>
      </c>
      <c r="H821" s="24" t="n">
        <v>46168</v>
      </c>
      <c r="I821" s="22" t="inlineStr">
        <is>
          <t>전화</t>
        </is>
      </c>
      <c r="J821" s="22" t="inlineStr"/>
      <c r="K821" s="23" t="inlineStr"/>
      <c r="L821" s="22" t="inlineStr">
        <is>
          <t>전화 상담</t>
        </is>
      </c>
      <c r="M821" s="22" t="inlineStr">
        <is>
          <t>5/26 다음 주 다시 전화 주기로</t>
        </is>
      </c>
      <c r="N821" s="25" t="inlineStr"/>
      <c r="O821" s="26">
        <f>IF(COUNTA(B821:F821)=0,"",IF(AND(B821="",E821=""),"이름을 적어 주세요",IF(F821="","연락처가 없어요",IF(NOT(AND(LEN(F821)=13,LEFT(F821,4)="010-",MID(F821,9,1)="-",ISNUMBER(--SUBSTITUTE(F821,"-","")))),"번호를 010-0000-0000으로",IF(AND(B821&lt;&gt;"",COUNTIFS($F$5:$F$1534,F821,$B$5:$B$1534,B821)&gt;1),"같은 학생이 또 있어요",IF(AND(ISNUMBER(G821),ISNUMBER(H821),H821&lt;G821),"마지막 연락이 처음보다 빨라요",""))))))</f>
        <v/>
      </c>
    </row>
    <row r="822" ht="20" customHeight="1">
      <c r="A822" s="21">
        <f>IF(COUNTA(B822:F822)=0,"",ROW()-4)</f>
        <v/>
      </c>
      <c r="B822" s="22" t="inlineStr">
        <is>
          <t>김은서</t>
        </is>
      </c>
      <c r="C822" s="23" t="inlineStr">
        <is>
          <t>초3</t>
        </is>
      </c>
      <c r="D822" s="22" t="inlineStr">
        <is>
          <t>누리초</t>
        </is>
      </c>
      <c r="E822" s="22" t="inlineStr">
        <is>
          <t>김현주</t>
        </is>
      </c>
      <c r="F822" s="22" t="inlineStr">
        <is>
          <t>010-4265-2294</t>
        </is>
      </c>
      <c r="G822" s="24" t="n">
        <v>46157</v>
      </c>
      <c r="H822" s="24" t="n">
        <v>46168</v>
      </c>
      <c r="I822" s="22" t="inlineStr">
        <is>
          <t>설명회·레벨테스트</t>
        </is>
      </c>
      <c r="J822" s="22" t="inlineStr">
        <is>
          <t>초등 리딩반</t>
        </is>
      </c>
      <c r="K822" s="23" t="inlineStr">
        <is>
          <t>A2</t>
        </is>
      </c>
      <c r="L822" s="22" t="inlineStr">
        <is>
          <t>레벨테스트 봄</t>
        </is>
      </c>
      <c r="M822" s="22" t="inlineStr"/>
      <c r="N822" s="25" t="inlineStr"/>
      <c r="O822" s="26">
        <f>IF(COUNTA(B822:F822)=0,"",IF(AND(B822="",E822=""),"이름을 적어 주세요",IF(F822="","연락처가 없어요",IF(NOT(AND(LEN(F822)=13,LEFT(F822,4)="010-",MID(F822,9,1)="-",ISNUMBER(--SUBSTITUTE(F822,"-","")))),"번호를 010-0000-0000으로",IF(AND(B822&lt;&gt;"",COUNTIFS($F$5:$F$1534,F822,$B$5:$B$1534,B822)&gt;1),"같은 학생이 또 있어요",IF(AND(ISNUMBER(G822),ISNUMBER(H822),H822&lt;G822),"마지막 연락이 처음보다 빨라요",""))))))</f>
        <v/>
      </c>
    </row>
    <row r="823" ht="20" customHeight="1">
      <c r="A823" s="21">
        <f>IF(COUNTA(B823:F823)=0,"",ROW()-4)</f>
        <v/>
      </c>
      <c r="B823" s="22" t="inlineStr">
        <is>
          <t>고가온</t>
        </is>
      </c>
      <c r="C823" s="23" t="inlineStr">
        <is>
          <t>초5</t>
        </is>
      </c>
      <c r="D823" s="22" t="inlineStr">
        <is>
          <t>숲길초</t>
        </is>
      </c>
      <c r="E823" s="22" t="inlineStr">
        <is>
          <t>박정희</t>
        </is>
      </c>
      <c r="F823" s="22" t="inlineStr">
        <is>
          <t>010-5162-8132</t>
        </is>
      </c>
      <c r="G823" s="24" t="n">
        <v>46107</v>
      </c>
      <c r="H823" s="24" t="n">
        <v>46167</v>
      </c>
      <c r="I823" s="22" t="inlineStr">
        <is>
          <t>설명회·레벨테스트</t>
        </is>
      </c>
      <c r="J823" s="22" t="inlineStr">
        <is>
          <t>초등 리딩반</t>
        </is>
      </c>
      <c r="K823" s="23" t="inlineStr">
        <is>
          <t>A1</t>
        </is>
      </c>
      <c r="L823" s="22" t="inlineStr">
        <is>
          <t>레벨테스트 봄</t>
        </is>
      </c>
      <c r="M823" s="22" t="inlineStr"/>
      <c r="N823" s="25" t="inlineStr"/>
      <c r="O823" s="26">
        <f>IF(COUNTA(B823:F823)=0,"",IF(AND(B823="",E823=""),"이름을 적어 주세요",IF(F823="","연락처가 없어요",IF(NOT(AND(LEN(F823)=13,LEFT(F823,4)="010-",MID(F823,9,1)="-",ISNUMBER(--SUBSTITUTE(F823,"-","")))),"번호를 010-0000-0000으로",IF(AND(B823&lt;&gt;"",COUNTIFS($F$5:$F$1534,F823,$B$5:$B$1534,B823)&gt;1),"같은 학생이 또 있어요",IF(AND(ISNUMBER(G823),ISNUMBER(H823),H823&lt;G823),"마지막 연락이 처음보다 빨라요",""))))))</f>
        <v/>
      </c>
    </row>
    <row r="824" ht="20" customHeight="1">
      <c r="A824" s="21">
        <f>IF(COUNTA(B824:F824)=0,"",ROW()-4)</f>
        <v/>
      </c>
      <c r="B824" s="22" t="inlineStr">
        <is>
          <t>정가온</t>
        </is>
      </c>
      <c r="C824" s="23" t="inlineStr">
        <is>
          <t>초4</t>
        </is>
      </c>
      <c r="D824" s="22" t="inlineStr">
        <is>
          <t>누리초</t>
        </is>
      </c>
      <c r="E824" s="22" t="inlineStr"/>
      <c r="F824" s="22" t="inlineStr">
        <is>
          <t>010-9152-3668</t>
        </is>
      </c>
      <c r="G824" s="24" t="n">
        <v>46167</v>
      </c>
      <c r="H824" s="24" t="n">
        <v>46167</v>
      </c>
      <c r="I824" s="22" t="inlineStr">
        <is>
          <t>레벨테스트</t>
        </is>
      </c>
      <c r="J824" s="22" t="inlineStr"/>
      <c r="K824" s="23" t="inlineStr">
        <is>
          <t>B2</t>
        </is>
      </c>
      <c r="L824" s="22" t="inlineStr">
        <is>
          <t>레벨테스트 봄</t>
        </is>
      </c>
      <c r="M824" s="22" t="inlineStr"/>
      <c r="N824" s="25" t="inlineStr"/>
      <c r="O824" s="26">
        <f>IF(COUNTA(B824:F824)=0,"",IF(AND(B824="",E824=""),"이름을 적어 주세요",IF(F824="","연락처가 없어요",IF(NOT(AND(LEN(F824)=13,LEFT(F824,4)="010-",MID(F824,9,1)="-",ISNUMBER(--SUBSTITUTE(F824,"-","")))),"번호를 010-0000-0000으로",IF(AND(B824&lt;&gt;"",COUNTIFS($F$5:$F$1534,F824,$B$5:$B$1534,B824)&gt;1),"같은 학생이 또 있어요",IF(AND(ISNUMBER(G824),ISNUMBER(H824),H824&lt;G824),"마지막 연락이 처음보다 빨라요",""))))))</f>
        <v/>
      </c>
    </row>
    <row r="825" ht="20" customHeight="1">
      <c r="A825" s="21">
        <f>IF(COUNTA(B825:F825)=0,"",ROW()-4)</f>
        <v/>
      </c>
      <c r="B825" s="22" t="inlineStr">
        <is>
          <t>신준서</t>
        </is>
      </c>
      <c r="C825" s="23" t="inlineStr">
        <is>
          <t>초6</t>
        </is>
      </c>
      <c r="D825" s="22" t="inlineStr">
        <is>
          <t>누리초</t>
        </is>
      </c>
      <c r="E825" s="22" t="inlineStr"/>
      <c r="F825" s="22" t="inlineStr">
        <is>
          <t>010-3493-9337</t>
        </is>
      </c>
      <c r="G825" s="24" t="n">
        <v>46167</v>
      </c>
      <c r="H825" s="24" t="n">
        <v>46167</v>
      </c>
      <c r="I825" s="22" t="inlineStr">
        <is>
          <t>레벨테스트</t>
        </is>
      </c>
      <c r="J825" s="22" t="inlineStr"/>
      <c r="K825" s="23" t="inlineStr">
        <is>
          <t>A1</t>
        </is>
      </c>
      <c r="L825" s="22" t="inlineStr">
        <is>
          <t>레벨테스트 봄</t>
        </is>
      </c>
      <c r="M825" s="22" t="inlineStr"/>
      <c r="N825" s="25" t="inlineStr"/>
      <c r="O825" s="26">
        <f>IF(COUNTA(B825:F825)=0,"",IF(AND(B825="",E825=""),"이름을 적어 주세요",IF(F825="","연락처가 없어요",IF(NOT(AND(LEN(F825)=13,LEFT(F825,4)="010-",MID(F825,9,1)="-",ISNUMBER(--SUBSTITUTE(F825,"-","")))),"번호를 010-0000-0000으로",IF(AND(B825&lt;&gt;"",COUNTIFS($F$5:$F$1534,F825,$B$5:$B$1534,B825)&gt;1),"같은 학생이 또 있어요",IF(AND(ISNUMBER(G825),ISNUMBER(H825),H825&lt;G825),"마지막 연락이 처음보다 빨라요",""))))))</f>
        <v/>
      </c>
    </row>
    <row r="826" ht="20" customHeight="1">
      <c r="A826" s="21">
        <f>IF(COUNTA(B826:F826)=0,"",ROW()-4)</f>
        <v/>
      </c>
      <c r="B826" s="22" t="inlineStr">
        <is>
          <t>남소율</t>
        </is>
      </c>
      <c r="C826" s="23" t="inlineStr">
        <is>
          <t>초4</t>
        </is>
      </c>
      <c r="D826" s="22" t="inlineStr">
        <is>
          <t>누리초</t>
        </is>
      </c>
      <c r="E826" s="22" t="inlineStr"/>
      <c r="F826" s="22" t="inlineStr">
        <is>
          <t>010-6165-9352</t>
        </is>
      </c>
      <c r="G826" s="24" t="n">
        <v>46167</v>
      </c>
      <c r="H826" s="24" t="n">
        <v>46167</v>
      </c>
      <c r="I826" s="22" t="inlineStr">
        <is>
          <t>레벨테스트</t>
        </is>
      </c>
      <c r="J826" s="22" t="inlineStr"/>
      <c r="K826" s="23" t="inlineStr">
        <is>
          <t>C1</t>
        </is>
      </c>
      <c r="L826" s="22" t="inlineStr">
        <is>
          <t>레벨테스트 봄</t>
        </is>
      </c>
      <c r="M826" s="22" t="inlineStr"/>
      <c r="N826" s="25" t="inlineStr"/>
      <c r="O826" s="26">
        <f>IF(COUNTA(B826:F826)=0,"",IF(AND(B826="",E826=""),"이름을 적어 주세요",IF(F826="","연락처가 없어요",IF(NOT(AND(LEN(F826)=13,LEFT(F826,4)="010-",MID(F826,9,1)="-",ISNUMBER(--SUBSTITUTE(F826,"-","")))),"번호를 010-0000-0000으로",IF(AND(B826&lt;&gt;"",COUNTIFS($F$5:$F$1534,F826,$B$5:$B$1534,B826)&gt;1),"같은 학생이 또 있어요",IF(AND(ISNUMBER(G826),ISNUMBER(H826),H826&lt;G826),"마지막 연락이 처음보다 빨라요",""))))))</f>
        <v/>
      </c>
    </row>
    <row r="827" ht="20" customHeight="1">
      <c r="A827" s="21">
        <f>IF(COUNTA(B827:F827)=0,"",ROW()-4)</f>
        <v/>
      </c>
      <c r="B827" s="22" t="inlineStr"/>
      <c r="C827" s="23" t="inlineStr">
        <is>
          <t>고1</t>
        </is>
      </c>
      <c r="D827" s="22" t="inlineStr"/>
      <c r="E827" s="22" t="inlineStr">
        <is>
          <t>김미경</t>
        </is>
      </c>
      <c r="F827" s="22" t="inlineStr">
        <is>
          <t>010-6999-2359</t>
        </is>
      </c>
      <c r="G827" s="24" t="n">
        <v>46167</v>
      </c>
      <c r="H827" s="24" t="n">
        <v>46167</v>
      </c>
      <c r="I827" s="22" t="inlineStr">
        <is>
          <t>설명회</t>
        </is>
      </c>
      <c r="J827" s="22" t="inlineStr">
        <is>
          <t>고1 수능기초반</t>
        </is>
      </c>
      <c r="K827" s="23" t="inlineStr"/>
      <c r="L827" s="22" t="inlineStr">
        <is>
          <t>설명회 신청</t>
        </is>
      </c>
      <c r="M827" s="22" t="inlineStr"/>
      <c r="N827" s="25" t="inlineStr"/>
      <c r="O827" s="26">
        <f>IF(COUNTA(B827:F827)=0,"",IF(AND(B827="",E827=""),"이름을 적어 주세요",IF(F827="","연락처가 없어요",IF(NOT(AND(LEN(F827)=13,LEFT(F827,4)="010-",MID(F827,9,1)="-",ISNUMBER(--SUBSTITUTE(F827,"-","")))),"번호를 010-0000-0000으로",IF(AND(B827&lt;&gt;"",COUNTIFS($F$5:$F$1534,F827,$B$5:$B$1534,B827)&gt;1),"같은 학생이 또 있어요",IF(AND(ISNUMBER(G827),ISNUMBER(H827),H827&lt;G827),"마지막 연락이 처음보다 빨라요",""))))))</f>
        <v/>
      </c>
    </row>
    <row r="828" ht="20" customHeight="1">
      <c r="A828" s="21">
        <f>IF(COUNTA(B828:F828)=0,"",ROW()-4)</f>
        <v/>
      </c>
      <c r="B828" s="22" t="inlineStr">
        <is>
          <t>김서준</t>
        </is>
      </c>
      <c r="C828" s="23" t="inlineStr">
        <is>
          <t>초3</t>
        </is>
      </c>
      <c r="D828" s="22" t="inlineStr">
        <is>
          <t>새봄초</t>
        </is>
      </c>
      <c r="E828" s="22" t="inlineStr">
        <is>
          <t>윤선영</t>
        </is>
      </c>
      <c r="F828" s="22" t="inlineStr">
        <is>
          <t>010-9399-9851</t>
        </is>
      </c>
      <c r="G828" s="24" t="n">
        <v>46097</v>
      </c>
      <c r="H828" s="24" t="n">
        <v>46166</v>
      </c>
      <c r="I828" s="22" t="inlineStr">
        <is>
          <t>전화·레벨테스트</t>
        </is>
      </c>
      <c r="J828" s="22" t="inlineStr"/>
      <c r="K828" s="23" t="inlineStr">
        <is>
          <t>C1</t>
        </is>
      </c>
      <c r="L828" s="22" t="inlineStr">
        <is>
          <t>레벨테스트 봄</t>
        </is>
      </c>
      <c r="M828" s="22" t="inlineStr">
        <is>
          <t>3/16 시간표 문자로 보내 드림</t>
        </is>
      </c>
      <c r="N828" s="25" t="inlineStr"/>
      <c r="O828" s="26">
        <f>IF(COUNTA(B828:F828)=0,"",IF(AND(B828="",E828=""),"이름을 적어 주세요",IF(F828="","연락처가 없어요",IF(NOT(AND(LEN(F828)=13,LEFT(F828,4)="010-",MID(F828,9,1)="-",ISNUMBER(--SUBSTITUTE(F828,"-","")))),"번호를 010-0000-0000으로",IF(AND(B828&lt;&gt;"",COUNTIFS($F$5:$F$1534,F828,$B$5:$B$1534,B828)&gt;1),"같은 학생이 또 있어요",IF(AND(ISNUMBER(G828),ISNUMBER(H828),H828&lt;G828),"마지막 연락이 처음보다 빨라요",""))))))</f>
        <v/>
      </c>
    </row>
    <row r="829" ht="20" customHeight="1">
      <c r="A829" s="21">
        <f>IF(COUNTA(B829:F829)=0,"",ROW()-4)</f>
        <v/>
      </c>
      <c r="B829" s="22" t="inlineStr">
        <is>
          <t>정시우</t>
        </is>
      </c>
      <c r="C829" s="23" t="inlineStr">
        <is>
          <t>중1</t>
        </is>
      </c>
      <c r="D829" s="22" t="inlineStr"/>
      <c r="E829" s="22" t="inlineStr">
        <is>
          <t>김동훈</t>
        </is>
      </c>
      <c r="F829" s="22" t="inlineStr">
        <is>
          <t>010-7211-2005</t>
        </is>
      </c>
      <c r="G829" s="24" t="n">
        <v>46107</v>
      </c>
      <c r="H829" s="24" t="n">
        <v>46166</v>
      </c>
      <c r="I829" s="22" t="inlineStr">
        <is>
          <t>전화·설명회</t>
        </is>
      </c>
      <c r="J829" s="22" t="inlineStr">
        <is>
          <t>중등 서술형반</t>
        </is>
      </c>
      <c r="K829" s="23" t="inlineStr"/>
      <c r="L829" s="22" t="inlineStr">
        <is>
          <t>설명회 신청</t>
        </is>
      </c>
      <c r="M829" s="22" t="inlineStr">
        <is>
          <t>3/26 내신 대비 시기 문의 / 5/24 셔틀 문의</t>
        </is>
      </c>
      <c r="N829" s="25" t="inlineStr"/>
      <c r="O829" s="26">
        <f>IF(COUNTA(B829:F829)=0,"",IF(AND(B829="",E829=""),"이름을 적어 주세요",IF(F829="","연락처가 없어요",IF(NOT(AND(LEN(F829)=13,LEFT(F829,4)="010-",MID(F829,9,1)="-",ISNUMBER(--SUBSTITUTE(F829,"-","")))),"번호를 010-0000-0000으로",IF(AND(B829&lt;&gt;"",COUNTIFS($F$5:$F$1534,F829,$B$5:$B$1534,B829)&gt;1),"같은 학생이 또 있어요",IF(AND(ISNUMBER(G829),ISNUMBER(H829),H829&lt;G829),"마지막 연락이 처음보다 빨라요",""))))))</f>
        <v/>
      </c>
    </row>
    <row r="830" ht="20" customHeight="1">
      <c r="A830" s="21">
        <f>IF(COUNTA(B830:F830)=0,"",ROW()-4)</f>
        <v/>
      </c>
      <c r="B830" s="22" t="inlineStr">
        <is>
          <t>최유나</t>
        </is>
      </c>
      <c r="C830" s="23" t="inlineStr">
        <is>
          <t>고1</t>
        </is>
      </c>
      <c r="D830" s="22" t="inlineStr">
        <is>
          <t>한빛고</t>
        </is>
      </c>
      <c r="E830" s="22" t="inlineStr">
        <is>
          <t>편준호</t>
        </is>
      </c>
      <c r="F830" s="22" t="inlineStr">
        <is>
          <t>010-9216-7730</t>
        </is>
      </c>
      <c r="G830" s="24" t="n">
        <v>46111</v>
      </c>
      <c r="H830" s="24" t="n">
        <v>46166</v>
      </c>
      <c r="I830" s="22" t="inlineStr">
        <is>
          <t>전화·설명회·레벨테스트</t>
        </is>
      </c>
      <c r="J830" s="22" t="inlineStr">
        <is>
          <t>중등 내신반</t>
        </is>
      </c>
      <c r="K830" s="23" t="inlineStr">
        <is>
          <t>C1</t>
        </is>
      </c>
      <c r="L830" s="22" t="inlineStr">
        <is>
          <t>레벨테스트 봄</t>
        </is>
      </c>
      <c r="M830" s="22" t="inlineStr">
        <is>
          <t>5/2 설명회 안내함</t>
        </is>
      </c>
      <c r="N830" s="25" t="inlineStr"/>
      <c r="O830" s="26">
        <f>IF(COUNTA(B830:F830)=0,"",IF(AND(B830="",E830=""),"이름을 적어 주세요",IF(F830="","연락처가 없어요",IF(NOT(AND(LEN(F830)=13,LEFT(F830,4)="010-",MID(F830,9,1)="-",ISNUMBER(--SUBSTITUTE(F830,"-","")))),"번호를 010-0000-0000으로",IF(AND(B830&lt;&gt;"",COUNTIFS($F$5:$F$1534,F830,$B$5:$B$1534,B830)&gt;1),"같은 학생이 또 있어요",IF(AND(ISNUMBER(G830),ISNUMBER(H830),H830&lt;G830),"마지막 연락이 처음보다 빨라요",""))))))</f>
        <v/>
      </c>
    </row>
    <row r="831" ht="20" customHeight="1">
      <c r="A831" s="21">
        <f>IF(COUNTA(B831:F831)=0,"",ROW()-4)</f>
        <v/>
      </c>
      <c r="B831" s="22" t="inlineStr">
        <is>
          <t>이서진</t>
        </is>
      </c>
      <c r="C831" s="23" t="inlineStr">
        <is>
          <t>중3</t>
        </is>
      </c>
      <c r="D831" s="22" t="inlineStr"/>
      <c r="E831" s="22" t="inlineStr">
        <is>
          <t>최지혜</t>
        </is>
      </c>
      <c r="F831" s="22" t="inlineStr">
        <is>
          <t>010-9385-0563</t>
        </is>
      </c>
      <c r="G831" s="24" t="n">
        <v>46072</v>
      </c>
      <c r="H831" s="24" t="n">
        <v>46165</v>
      </c>
      <c r="I831" s="22" t="inlineStr">
        <is>
          <t>전화</t>
        </is>
      </c>
      <c r="J831" s="22" t="inlineStr"/>
      <c r="K831" s="23" t="inlineStr"/>
      <c r="L831" s="22" t="inlineStr">
        <is>
          <t>전화 상담</t>
        </is>
      </c>
      <c r="M831" s="22" t="inlineStr">
        <is>
          <t>2/19 내신 대비 시기 문의</t>
        </is>
      </c>
      <c r="N831" s="25" t="inlineStr"/>
      <c r="O831" s="26">
        <f>IF(COUNTA(B831:F831)=0,"",IF(AND(B831="",E831=""),"이름을 적어 주세요",IF(F831="","연락처가 없어요",IF(NOT(AND(LEN(F831)=13,LEFT(F831,4)="010-",MID(F831,9,1)="-",ISNUMBER(--SUBSTITUTE(F831,"-","")))),"번호를 010-0000-0000으로",IF(AND(B831&lt;&gt;"",COUNTIFS($F$5:$F$1534,F831,$B$5:$B$1534,B831)&gt;1),"같은 학생이 또 있어요",IF(AND(ISNUMBER(G831),ISNUMBER(H831),H831&lt;G831),"마지막 연락이 처음보다 빨라요",""))))))</f>
        <v/>
      </c>
    </row>
    <row r="832" ht="20" customHeight="1">
      <c r="A832" s="21">
        <f>IF(COUNTA(B832:F832)=0,"",ROW()-4)</f>
        <v/>
      </c>
      <c r="B832" s="22" t="inlineStr">
        <is>
          <t>석예린</t>
        </is>
      </c>
      <c r="C832" s="23" t="inlineStr">
        <is>
          <t>중2</t>
        </is>
      </c>
      <c r="D832" s="22" t="inlineStr"/>
      <c r="E832" s="22" t="inlineStr">
        <is>
          <t>여민수</t>
        </is>
      </c>
      <c r="F832" s="22" t="inlineStr">
        <is>
          <t>010-2474-0081</t>
        </is>
      </c>
      <c r="G832" s="24" t="n">
        <v>46101</v>
      </c>
      <c r="H832" s="24" t="n">
        <v>46165</v>
      </c>
      <c r="I832" s="22" t="inlineStr">
        <is>
          <t>전화·설명회</t>
        </is>
      </c>
      <c r="J832" s="22" t="inlineStr">
        <is>
          <t>중등 서술형반</t>
        </is>
      </c>
      <c r="K832" s="23" t="inlineStr"/>
      <c r="L832" s="22" t="inlineStr">
        <is>
          <t>설명회 신청</t>
        </is>
      </c>
      <c r="M832" s="22" t="inlineStr">
        <is>
          <t>5/23 셔틀 문의</t>
        </is>
      </c>
      <c r="N832" s="25" t="inlineStr"/>
      <c r="O832" s="26">
        <f>IF(COUNTA(B832:F832)=0,"",IF(AND(B832="",E832=""),"이름을 적어 주세요",IF(F832="","연락처가 없어요",IF(NOT(AND(LEN(F832)=13,LEFT(F832,4)="010-",MID(F832,9,1)="-",ISNUMBER(--SUBSTITUTE(F832,"-","")))),"번호를 010-0000-0000으로",IF(AND(B832&lt;&gt;"",COUNTIFS($F$5:$F$1534,F832,$B$5:$B$1534,B832)&gt;1),"같은 학생이 또 있어요",IF(AND(ISNUMBER(G832),ISNUMBER(H832),H832&lt;G832),"마지막 연락이 처음보다 빨라요",""))))))</f>
        <v/>
      </c>
    </row>
    <row r="833" ht="20" customHeight="1">
      <c r="A833" s="21">
        <f>IF(COUNTA(B833:F833)=0,"",ROW()-4)</f>
        <v/>
      </c>
      <c r="B833" s="22" t="inlineStr">
        <is>
          <t>김하람</t>
        </is>
      </c>
      <c r="C833" s="23" t="inlineStr">
        <is>
          <t>중3</t>
        </is>
      </c>
      <c r="D833" s="22" t="inlineStr">
        <is>
          <t>새봄중</t>
        </is>
      </c>
      <c r="E833" s="22" t="inlineStr"/>
      <c r="F833" s="22" t="inlineStr">
        <is>
          <t>010-2623-5639</t>
        </is>
      </c>
      <c r="G833" s="24" t="n">
        <v>46165</v>
      </c>
      <c r="H833" s="24" t="n">
        <v>46165</v>
      </c>
      <c r="I833" s="22" t="inlineStr">
        <is>
          <t>레벨테스트</t>
        </is>
      </c>
      <c r="J833" s="22" t="inlineStr"/>
      <c r="K833" s="23" t="inlineStr">
        <is>
          <t>A1</t>
        </is>
      </c>
      <c r="L833" s="22" t="inlineStr">
        <is>
          <t>레벨테스트 봄</t>
        </is>
      </c>
      <c r="M833" s="22" t="inlineStr"/>
      <c r="N833" s="25" t="inlineStr"/>
      <c r="O833" s="26">
        <f>IF(COUNTA(B833:F833)=0,"",IF(AND(B833="",E833=""),"이름을 적어 주세요",IF(F833="","연락처가 없어요",IF(NOT(AND(LEN(F833)=13,LEFT(F833,4)="010-",MID(F833,9,1)="-",ISNUMBER(--SUBSTITUTE(F833,"-","")))),"번호를 010-0000-0000으로",IF(AND(B833&lt;&gt;"",COUNTIFS($F$5:$F$1534,F833,$B$5:$B$1534,B833)&gt;1),"같은 학생이 또 있어요",IF(AND(ISNUMBER(G833),ISNUMBER(H833),H833&lt;G833),"마지막 연락이 처음보다 빨라요",""))))))</f>
        <v/>
      </c>
    </row>
    <row r="834" ht="20" customHeight="1">
      <c r="A834" s="21">
        <f>IF(COUNTA(B834:F834)=0,"",ROW()-4)</f>
        <v/>
      </c>
      <c r="B834" s="22" t="inlineStr">
        <is>
          <t>김나은</t>
        </is>
      </c>
      <c r="C834" s="23" t="inlineStr">
        <is>
          <t>고1</t>
        </is>
      </c>
      <c r="D834" s="22" t="inlineStr">
        <is>
          <t>누리고</t>
        </is>
      </c>
      <c r="E834" s="22" t="inlineStr"/>
      <c r="F834" s="22" t="inlineStr">
        <is>
          <t>010-4171-2687</t>
        </is>
      </c>
      <c r="G834" s="24" t="n">
        <v>46165</v>
      </c>
      <c r="H834" s="24" t="n">
        <v>46165</v>
      </c>
      <c r="I834" s="22" t="inlineStr">
        <is>
          <t>레벨테스트</t>
        </is>
      </c>
      <c r="J834" s="22" t="inlineStr"/>
      <c r="K834" s="23" t="inlineStr">
        <is>
          <t>B1</t>
        </is>
      </c>
      <c r="L834" s="22" t="inlineStr">
        <is>
          <t>레벨테스트 봄</t>
        </is>
      </c>
      <c r="M834" s="22" t="inlineStr"/>
      <c r="N834" s="25" t="inlineStr"/>
      <c r="O834" s="26">
        <f>IF(COUNTA(B834:F834)=0,"",IF(AND(B834="",E834=""),"이름을 적어 주세요",IF(F834="","연락처가 없어요",IF(NOT(AND(LEN(F834)=13,LEFT(F834,4)="010-",MID(F834,9,1)="-",ISNUMBER(--SUBSTITUTE(F834,"-","")))),"번호를 010-0000-0000으로",IF(AND(B834&lt;&gt;"",COUNTIFS($F$5:$F$1534,F834,$B$5:$B$1534,B834)&gt;1),"같은 학생이 또 있어요",IF(AND(ISNUMBER(G834),ISNUMBER(H834),H834&lt;G834),"마지막 연락이 처음보다 빨라요",""))))))</f>
        <v/>
      </c>
    </row>
    <row r="835" ht="20" customHeight="1">
      <c r="A835" s="21">
        <f>IF(COUNTA(B835:F835)=0,"",ROW()-4)</f>
        <v/>
      </c>
      <c r="B835" s="22" t="inlineStr">
        <is>
          <t>박유찬</t>
        </is>
      </c>
      <c r="C835" s="23" t="inlineStr">
        <is>
          <t>초6</t>
        </is>
      </c>
      <c r="D835" s="22" t="inlineStr">
        <is>
          <t>누리초</t>
        </is>
      </c>
      <c r="E835" s="22" t="inlineStr"/>
      <c r="F835" s="22" t="inlineStr">
        <is>
          <t>010-5608-4876</t>
        </is>
      </c>
      <c r="G835" s="24" t="n">
        <v>46165</v>
      </c>
      <c r="H835" s="24" t="n">
        <v>46165</v>
      </c>
      <c r="I835" s="22" t="inlineStr">
        <is>
          <t>레벨테스트</t>
        </is>
      </c>
      <c r="J835" s="22" t="inlineStr"/>
      <c r="K835" s="23" t="inlineStr">
        <is>
          <t>B1</t>
        </is>
      </c>
      <c r="L835" s="22" t="inlineStr">
        <is>
          <t>레벨테스트 봄</t>
        </is>
      </c>
      <c r="M835" s="22" t="inlineStr"/>
      <c r="N835" s="25" t="inlineStr"/>
      <c r="O835" s="26">
        <f>IF(COUNTA(B835:F835)=0,"",IF(AND(B835="",E835=""),"이름을 적어 주세요",IF(F835="","연락처가 없어요",IF(NOT(AND(LEN(F835)=13,LEFT(F835,4)="010-",MID(F835,9,1)="-",ISNUMBER(--SUBSTITUTE(F835,"-","")))),"번호를 010-0000-0000으로",IF(AND(B835&lt;&gt;"",COUNTIFS($F$5:$F$1534,F835,$B$5:$B$1534,B835)&gt;1),"같은 학생이 또 있어요",IF(AND(ISNUMBER(G835),ISNUMBER(H835),H835&lt;G835),"마지막 연락이 처음보다 빨라요",""))))))</f>
        <v/>
      </c>
    </row>
    <row r="836" ht="20" customHeight="1">
      <c r="A836" s="21">
        <f>IF(COUNTA(B836:F836)=0,"",ROW()-4)</f>
        <v/>
      </c>
      <c r="B836" s="22" t="inlineStr"/>
      <c r="C836" s="23" t="inlineStr">
        <is>
          <t>중2</t>
        </is>
      </c>
      <c r="D836" s="22" t="inlineStr"/>
      <c r="E836" s="22" t="inlineStr">
        <is>
          <t>박동훈</t>
        </is>
      </c>
      <c r="F836" s="22" t="inlineStr">
        <is>
          <t>010-9146-2131</t>
        </is>
      </c>
      <c r="G836" s="24" t="n">
        <v>46165</v>
      </c>
      <c r="H836" s="24" t="n">
        <v>46165</v>
      </c>
      <c r="I836" s="22" t="inlineStr">
        <is>
          <t>설명회</t>
        </is>
      </c>
      <c r="J836" s="22" t="inlineStr">
        <is>
          <t>중등 내신반</t>
        </is>
      </c>
      <c r="K836" s="23" t="inlineStr"/>
      <c r="L836" s="22" t="inlineStr">
        <is>
          <t>설명회 신청</t>
        </is>
      </c>
      <c r="M836" s="22" t="inlineStr"/>
      <c r="N836" s="25" t="inlineStr"/>
      <c r="O836" s="26">
        <f>IF(COUNTA(B836:F836)=0,"",IF(AND(B836="",E836=""),"이름을 적어 주세요",IF(F836="","연락처가 없어요",IF(NOT(AND(LEN(F836)=13,LEFT(F836,4)="010-",MID(F836,9,1)="-",ISNUMBER(--SUBSTITUTE(F836,"-","")))),"번호를 010-0000-0000으로",IF(AND(B836&lt;&gt;"",COUNTIFS($F$5:$F$1534,F836,$B$5:$B$1534,B836)&gt;1),"같은 학생이 또 있어요",IF(AND(ISNUMBER(G836),ISNUMBER(H836),H836&lt;G836),"마지막 연락이 처음보다 빨라요",""))))))</f>
        <v/>
      </c>
    </row>
    <row r="837" ht="20" customHeight="1">
      <c r="A837" s="21">
        <f>IF(COUNTA(B837:F837)=0,"",ROW()-4)</f>
        <v/>
      </c>
      <c r="B837" s="22" t="inlineStr">
        <is>
          <t>서지민</t>
        </is>
      </c>
      <c r="C837" s="23" t="inlineStr">
        <is>
          <t>중1</t>
        </is>
      </c>
      <c r="D837" s="22" t="inlineStr">
        <is>
          <t>새봄중</t>
        </is>
      </c>
      <c r="E837" s="22" t="inlineStr"/>
      <c r="F837" s="22" t="inlineStr">
        <is>
          <t>010-2018-1563</t>
        </is>
      </c>
      <c r="G837" s="24" t="n">
        <v>46058</v>
      </c>
      <c r="H837" s="24" t="n">
        <v>46164</v>
      </c>
      <c r="I837" s="22" t="inlineStr">
        <is>
          <t>레벨테스트</t>
        </is>
      </c>
      <c r="J837" s="22" t="inlineStr"/>
      <c r="K837" s="23" t="inlineStr">
        <is>
          <t>B2 (재시험)</t>
        </is>
      </c>
      <c r="L837" s="22" t="inlineStr">
        <is>
          <t>레벨테스트 봄</t>
        </is>
      </c>
      <c r="M837" s="22" t="inlineStr"/>
      <c r="N837" s="25" t="inlineStr"/>
      <c r="O837" s="26">
        <f>IF(COUNTA(B837:F837)=0,"",IF(AND(B837="",E837=""),"이름을 적어 주세요",IF(F837="","연락처가 없어요",IF(NOT(AND(LEN(F837)=13,LEFT(F837,4)="010-",MID(F837,9,1)="-",ISNUMBER(--SUBSTITUTE(F837,"-","")))),"번호를 010-0000-0000으로",IF(AND(B837&lt;&gt;"",COUNTIFS($F$5:$F$1534,F837,$B$5:$B$1534,B837)&gt;1),"같은 학생이 또 있어요",IF(AND(ISNUMBER(G837),ISNUMBER(H837),H837&lt;G837),"마지막 연락이 처음보다 빨라요",""))))))</f>
        <v/>
      </c>
    </row>
    <row r="838" ht="20" customHeight="1">
      <c r="A838" s="21">
        <f>IF(COUNTA(B838:F838)=0,"",ROW()-4)</f>
        <v/>
      </c>
      <c r="B838" s="22" t="inlineStr">
        <is>
          <t>이지후</t>
        </is>
      </c>
      <c r="C838" s="23" t="inlineStr">
        <is>
          <t>초6</t>
        </is>
      </c>
      <c r="D838" s="22" t="inlineStr"/>
      <c r="E838" s="22" t="inlineStr">
        <is>
          <t>김씨 어머님</t>
        </is>
      </c>
      <c r="F838" s="22" t="inlineStr">
        <is>
          <t>010-7456-6412</t>
        </is>
      </c>
      <c r="G838" s="24" t="n">
        <v>46151</v>
      </c>
      <c r="H838" s="24" t="n">
        <v>46164</v>
      </c>
      <c r="I838" s="22" t="inlineStr">
        <is>
          <t>전화·설명회</t>
        </is>
      </c>
      <c r="J838" s="22" t="inlineStr">
        <is>
          <t>초등 리딩반</t>
        </is>
      </c>
      <c r="K838" s="23" t="inlineStr"/>
      <c r="L838" s="22" t="inlineStr">
        <is>
          <t>설명회 신청</t>
        </is>
      </c>
      <c r="M838" s="22" t="inlineStr">
        <is>
          <t>5/16 형이 다녔던 곳 물어봄 / 5/22 말하기 위주 원함</t>
        </is>
      </c>
      <c r="N838" s="25" t="inlineStr"/>
      <c r="O838" s="26">
        <f>IF(COUNTA(B838:F838)=0,"",IF(AND(B838="",E838=""),"이름을 적어 주세요",IF(F838="","연락처가 없어요",IF(NOT(AND(LEN(F838)=13,LEFT(F838,4)="010-",MID(F838,9,1)="-",ISNUMBER(--SUBSTITUTE(F838,"-","")))),"번호를 010-0000-0000으로",IF(AND(B838&lt;&gt;"",COUNTIFS($F$5:$F$1534,F838,$B$5:$B$1534,B838)&gt;1),"같은 학생이 또 있어요",IF(AND(ISNUMBER(G838),ISNUMBER(H838),H838&lt;G838),"마지막 연락이 처음보다 빨라요",""))))))</f>
        <v/>
      </c>
    </row>
    <row r="839" ht="20" customHeight="1">
      <c r="A839" s="21">
        <f>IF(COUNTA(B839:F839)=0,"",ROW()-4)</f>
        <v/>
      </c>
      <c r="B839" s="22" t="inlineStr">
        <is>
          <t>이시우</t>
        </is>
      </c>
      <c r="C839" s="23" t="inlineStr">
        <is>
          <t>초6</t>
        </is>
      </c>
      <c r="D839" s="22" t="inlineStr"/>
      <c r="E839" s="22" t="inlineStr">
        <is>
          <t>김미영</t>
        </is>
      </c>
      <c r="F839" s="22" t="inlineStr">
        <is>
          <t>010-4030-5139</t>
        </is>
      </c>
      <c r="G839" s="24" t="n">
        <v>46164</v>
      </c>
      <c r="H839" s="24" t="n">
        <v>46164</v>
      </c>
      <c r="I839" s="22" t="inlineStr">
        <is>
          <t>전화</t>
        </is>
      </c>
      <c r="J839" s="22" t="inlineStr"/>
      <c r="K839" s="23" t="inlineStr"/>
      <c r="L839" s="22" t="inlineStr">
        <is>
          <t>전화 상담</t>
        </is>
      </c>
      <c r="M839" s="22" t="inlineStr">
        <is>
          <t>5/22 수강료 문의</t>
        </is>
      </c>
      <c r="N839" s="25" t="inlineStr"/>
      <c r="O839" s="26">
        <f>IF(COUNTA(B839:F839)=0,"",IF(AND(B839="",E839=""),"이름을 적어 주세요",IF(F839="","연락처가 없어요",IF(NOT(AND(LEN(F839)=13,LEFT(F839,4)="010-",MID(F839,9,1)="-",ISNUMBER(--SUBSTITUTE(F839,"-","")))),"번호를 010-0000-0000으로",IF(AND(B839&lt;&gt;"",COUNTIFS($F$5:$F$1534,F839,$B$5:$B$1534,B839)&gt;1),"같은 학생이 또 있어요",IF(AND(ISNUMBER(G839),ISNUMBER(H839),H839&lt;G839),"마지막 연락이 처음보다 빨라요",""))))))</f>
        <v/>
      </c>
    </row>
    <row r="840" ht="20" customHeight="1">
      <c r="A840" s="21">
        <f>IF(COUNTA(B840:F840)=0,"",ROW()-4)</f>
        <v/>
      </c>
      <c r="B840" s="22" t="inlineStr">
        <is>
          <t>김준우</t>
        </is>
      </c>
      <c r="C840" s="23" t="inlineStr">
        <is>
          <t>초5</t>
        </is>
      </c>
      <c r="D840" s="22" t="inlineStr"/>
      <c r="E840" s="22" t="inlineStr">
        <is>
          <t>김준호</t>
        </is>
      </c>
      <c r="F840" s="22" t="inlineStr">
        <is>
          <t>010-8720-5234</t>
        </is>
      </c>
      <c r="G840" s="24" t="n">
        <v>46160</v>
      </c>
      <c r="H840" s="24" t="n">
        <v>46164</v>
      </c>
      <c r="I840" s="22" t="inlineStr">
        <is>
          <t>전화·설명회</t>
        </is>
      </c>
      <c r="J840" s="22" t="inlineStr">
        <is>
          <t>초등 리딩반</t>
        </is>
      </c>
      <c r="K840" s="23" t="inlineStr"/>
      <c r="L840" s="22" t="inlineStr">
        <is>
          <t>설명회 신청</t>
        </is>
      </c>
      <c r="M840" s="22" t="inlineStr"/>
      <c r="N840" s="25" t="inlineStr"/>
      <c r="O840" s="26">
        <f>IF(COUNTA(B840:F840)=0,"",IF(AND(B840="",E840=""),"이름을 적어 주세요",IF(F840="","연락처가 없어요",IF(NOT(AND(LEN(F840)=13,LEFT(F840,4)="010-",MID(F840,9,1)="-",ISNUMBER(--SUBSTITUTE(F840,"-","")))),"번호를 010-0000-0000으로",IF(AND(B840&lt;&gt;"",COUNTIFS($F$5:$F$1534,F840,$B$5:$B$1534,B840)&gt;1),"같은 학생이 또 있어요",IF(AND(ISNUMBER(G840),ISNUMBER(H840),H840&lt;G840),"마지막 연락이 처음보다 빨라요",""))))))</f>
        <v/>
      </c>
    </row>
    <row r="841" ht="20" customHeight="1">
      <c r="A841" s="21">
        <f>IF(COUNTA(B841:F841)=0,"",ROW()-4)</f>
        <v/>
      </c>
      <c r="B841" s="22" t="inlineStr">
        <is>
          <t>김하은</t>
        </is>
      </c>
      <c r="C841" s="23" t="inlineStr">
        <is>
          <t>초4</t>
        </is>
      </c>
      <c r="D841" s="22" t="inlineStr">
        <is>
          <t>한빛초</t>
        </is>
      </c>
      <c r="E841" s="22" t="inlineStr">
        <is>
          <t>정윤희</t>
        </is>
      </c>
      <c r="F841" s="22" t="inlineStr">
        <is>
          <t>010-8826-8307</t>
        </is>
      </c>
      <c r="G841" s="24" t="n">
        <v>46082</v>
      </c>
      <c r="H841" s="24" t="n">
        <v>46164</v>
      </c>
      <c r="I841" s="22" t="inlineStr">
        <is>
          <t>설명회·레벨테스트</t>
        </is>
      </c>
      <c r="J841" s="22" t="inlineStr">
        <is>
          <t>초등 리딩반</t>
        </is>
      </c>
      <c r="K841" s="23" t="inlineStr">
        <is>
          <t>B2</t>
        </is>
      </c>
      <c r="L841" s="22" t="inlineStr">
        <is>
          <t>레벨테스트 봄</t>
        </is>
      </c>
      <c r="M841" s="22" t="inlineStr"/>
      <c r="N841" s="25" t="inlineStr"/>
      <c r="O841" s="26">
        <f>IF(COUNTA(B841:F841)=0,"",IF(AND(B841="",E841=""),"이름을 적어 주세요",IF(F841="","연락처가 없어요",IF(NOT(AND(LEN(F841)=13,LEFT(F841,4)="010-",MID(F841,9,1)="-",ISNUMBER(--SUBSTITUTE(F841,"-","")))),"번호를 010-0000-0000으로",IF(AND(B841&lt;&gt;"",COUNTIFS($F$5:$F$1534,F841,$B$5:$B$1534,B841)&gt;1),"같은 학생이 또 있어요",IF(AND(ISNUMBER(G841),ISNUMBER(H841),H841&lt;G841),"마지막 연락이 처음보다 빨라요",""))))))</f>
        <v/>
      </c>
    </row>
    <row r="842" ht="20" customHeight="1">
      <c r="A842" s="21">
        <f>IF(COUNTA(B842:F842)=0,"",ROW()-4)</f>
        <v/>
      </c>
      <c r="B842" s="22" t="inlineStr"/>
      <c r="C842" s="23" t="inlineStr">
        <is>
          <t>초6</t>
        </is>
      </c>
      <c r="D842" s="22" t="inlineStr"/>
      <c r="E842" s="22" t="inlineStr">
        <is>
          <t>심태영</t>
        </is>
      </c>
      <c r="F842" s="22" t="inlineStr">
        <is>
          <t>010-2796-0984</t>
        </is>
      </c>
      <c r="G842" s="24" t="n">
        <v>46164</v>
      </c>
      <c r="H842" s="24" t="n">
        <v>46164</v>
      </c>
      <c r="I842" s="22" t="inlineStr">
        <is>
          <t>설명회</t>
        </is>
      </c>
      <c r="J842" s="22" t="inlineStr">
        <is>
          <t>초등 리딩반</t>
        </is>
      </c>
      <c r="K842" s="23" t="inlineStr"/>
      <c r="L842" s="22" t="inlineStr">
        <is>
          <t>설명회 신청</t>
        </is>
      </c>
      <c r="M842" s="22" t="inlineStr"/>
      <c r="N842" s="25" t="inlineStr"/>
      <c r="O842" s="26">
        <f>IF(COUNTA(B842:F842)=0,"",IF(AND(B842="",E842=""),"이름을 적어 주세요",IF(F842="","연락처가 없어요",IF(NOT(AND(LEN(F842)=13,LEFT(F842,4)="010-",MID(F842,9,1)="-",ISNUMBER(--SUBSTITUTE(F842,"-","")))),"번호를 010-0000-0000으로",IF(AND(B842&lt;&gt;"",COUNTIFS($F$5:$F$1534,F842,$B$5:$B$1534,B842)&gt;1),"같은 학생이 또 있어요",IF(AND(ISNUMBER(G842),ISNUMBER(H842),H842&lt;G842),"마지막 연락이 처음보다 빨라요",""))))))</f>
        <v/>
      </c>
    </row>
    <row r="843" ht="20" customHeight="1">
      <c r="A843" s="21">
        <f>IF(COUNTA(B843:F843)=0,"",ROW()-4)</f>
        <v/>
      </c>
      <c r="B843" s="22" t="inlineStr">
        <is>
          <t>정지후</t>
        </is>
      </c>
      <c r="C843" s="23" t="inlineStr">
        <is>
          <t>초4</t>
        </is>
      </c>
      <c r="D843" s="22" t="inlineStr">
        <is>
          <t>누리초</t>
        </is>
      </c>
      <c r="E843" s="22" t="inlineStr">
        <is>
          <t>유씨 어머님</t>
        </is>
      </c>
      <c r="F843" s="22" t="inlineStr">
        <is>
          <t>010-5092-2619</t>
        </is>
      </c>
      <c r="G843" s="24" t="n">
        <v>46074</v>
      </c>
      <c r="H843" s="24" t="n">
        <v>46163</v>
      </c>
      <c r="I843" s="22" t="inlineStr">
        <is>
          <t>전화·레벨테스트</t>
        </is>
      </c>
      <c r="J843" s="22" t="inlineStr"/>
      <c r="K843" s="23" t="inlineStr">
        <is>
          <t>A2</t>
        </is>
      </c>
      <c r="L843" s="22" t="inlineStr">
        <is>
          <t>레벨테스트 봄</t>
        </is>
      </c>
      <c r="M843" s="22" t="inlineStr"/>
      <c r="N843" s="25" t="inlineStr"/>
      <c r="O843" s="26">
        <f>IF(COUNTA(B843:F843)=0,"",IF(AND(B843="",E843=""),"이름을 적어 주세요",IF(F843="","연락처가 없어요",IF(NOT(AND(LEN(F843)=13,LEFT(F843,4)="010-",MID(F843,9,1)="-",ISNUMBER(--SUBSTITUTE(F843,"-","")))),"번호를 010-0000-0000으로",IF(AND(B843&lt;&gt;"",COUNTIFS($F$5:$F$1534,F843,$B$5:$B$1534,B843)&gt;1),"같은 학생이 또 있어요",IF(AND(ISNUMBER(G843),ISNUMBER(H843),H843&lt;G843),"마지막 연락이 처음보다 빨라요",""))))))</f>
        <v/>
      </c>
    </row>
    <row r="844" ht="20" customHeight="1">
      <c r="A844" s="21">
        <f>IF(COUNTA(B844:F844)=0,"",ROW()-4)</f>
        <v/>
      </c>
      <c r="B844" s="22" t="inlineStr">
        <is>
          <t>김태윤</t>
        </is>
      </c>
      <c r="C844" s="23" t="inlineStr">
        <is>
          <t>고1</t>
        </is>
      </c>
      <c r="D844" s="22" t="inlineStr">
        <is>
          <t>누리고</t>
        </is>
      </c>
      <c r="E844" s="22" t="inlineStr">
        <is>
          <t>김동훈</t>
        </is>
      </c>
      <c r="F844" s="22" t="inlineStr">
        <is>
          <t>010-8754-7957</t>
        </is>
      </c>
      <c r="G844" s="24" t="n">
        <v>46076</v>
      </c>
      <c r="H844" s="24" t="n">
        <v>46163</v>
      </c>
      <c r="I844" s="22" t="inlineStr">
        <is>
          <t>설명회·레벨테스트</t>
        </is>
      </c>
      <c r="J844" s="22" t="inlineStr">
        <is>
          <t>중등 내신반</t>
        </is>
      </c>
      <c r="K844" s="23" t="inlineStr">
        <is>
          <t>B1</t>
        </is>
      </c>
      <c r="L844" s="22" t="inlineStr">
        <is>
          <t>레벨테스트 봄</t>
        </is>
      </c>
      <c r="M844" s="22" t="inlineStr"/>
      <c r="N844" s="25" t="inlineStr"/>
      <c r="O844" s="26">
        <f>IF(COUNTA(B844:F844)=0,"",IF(AND(B844="",E844=""),"이름을 적어 주세요",IF(F844="","연락처가 없어요",IF(NOT(AND(LEN(F844)=13,LEFT(F844,4)="010-",MID(F844,9,1)="-",ISNUMBER(--SUBSTITUTE(F844,"-","")))),"번호를 010-0000-0000으로",IF(AND(B844&lt;&gt;"",COUNTIFS($F$5:$F$1534,F844,$B$5:$B$1534,B844)&gt;1),"같은 학생이 또 있어요",IF(AND(ISNUMBER(G844),ISNUMBER(H844),H844&lt;G844),"마지막 연락이 처음보다 빨라요",""))))))</f>
        <v/>
      </c>
    </row>
    <row r="845" ht="20" customHeight="1">
      <c r="A845" s="21">
        <f>IF(COUNTA(B845:F845)=0,"",ROW()-4)</f>
        <v/>
      </c>
      <c r="B845" s="22" t="inlineStr">
        <is>
          <t>류가온</t>
        </is>
      </c>
      <c r="C845" s="23" t="inlineStr">
        <is>
          <t>초6</t>
        </is>
      </c>
      <c r="D845" s="22" t="inlineStr">
        <is>
          <t>누리초</t>
        </is>
      </c>
      <c r="E845" s="22" t="inlineStr">
        <is>
          <t>이영수</t>
        </is>
      </c>
      <c r="F845" s="22" t="inlineStr">
        <is>
          <t>010-2770-7059</t>
        </is>
      </c>
      <c r="G845" s="24" t="n">
        <v>46096</v>
      </c>
      <c r="H845" s="24" t="n">
        <v>46163</v>
      </c>
      <c r="I845" s="22" t="inlineStr">
        <is>
          <t>전화·설명회·레벨테스트</t>
        </is>
      </c>
      <c r="J845" s="22" t="inlineStr">
        <is>
          <t>초등 문법반</t>
        </is>
      </c>
      <c r="K845" s="23" t="inlineStr">
        <is>
          <t>B2 (재시험)</t>
        </is>
      </c>
      <c r="L845" s="22" t="inlineStr">
        <is>
          <t>레벨테스트 봄</t>
        </is>
      </c>
      <c r="M845" s="22" t="inlineStr">
        <is>
          <t>5/21 셔틀 문의</t>
        </is>
      </c>
      <c r="N845" s="25" t="inlineStr"/>
      <c r="O845" s="26">
        <f>IF(COUNTA(B845:F845)=0,"",IF(AND(B845="",E845=""),"이름을 적어 주세요",IF(F845="","연락처가 없어요",IF(NOT(AND(LEN(F845)=13,LEFT(F845,4)="010-",MID(F845,9,1)="-",ISNUMBER(--SUBSTITUTE(F845,"-","")))),"번호를 010-0000-0000으로",IF(AND(B845&lt;&gt;"",COUNTIFS($F$5:$F$1534,F845,$B$5:$B$1534,B845)&gt;1),"같은 학생이 또 있어요",IF(AND(ISNUMBER(G845),ISNUMBER(H845),H845&lt;G845),"마지막 연락이 처음보다 빨라요",""))))))</f>
        <v/>
      </c>
    </row>
    <row r="846" ht="20" customHeight="1">
      <c r="A846" s="21">
        <f>IF(COUNTA(B846:F846)=0,"",ROW()-4)</f>
        <v/>
      </c>
      <c r="B846" s="22" t="inlineStr">
        <is>
          <t>여서진</t>
        </is>
      </c>
      <c r="C846" s="23" t="inlineStr">
        <is>
          <t>중1</t>
        </is>
      </c>
      <c r="D846" s="22" t="inlineStr">
        <is>
          <t>숲길중</t>
        </is>
      </c>
      <c r="E846" s="22" t="inlineStr">
        <is>
          <t>이영수</t>
        </is>
      </c>
      <c r="F846" s="22" t="inlineStr">
        <is>
          <t>010-3410-2080</t>
        </is>
      </c>
      <c r="G846" s="24" t="n">
        <v>46137</v>
      </c>
      <c r="H846" s="24" t="n">
        <v>46163</v>
      </c>
      <c r="I846" s="22" t="inlineStr">
        <is>
          <t>전화·레벨테스트</t>
        </is>
      </c>
      <c r="J846" s="22" t="inlineStr"/>
      <c r="K846" s="23" t="inlineStr">
        <is>
          <t>B1</t>
        </is>
      </c>
      <c r="L846" s="22" t="inlineStr">
        <is>
          <t>레벨테스트 봄</t>
        </is>
      </c>
      <c r="M846" s="22" t="inlineStr">
        <is>
          <t>5/21 시간표 문자로 보내 드림</t>
        </is>
      </c>
      <c r="N846" s="25" t="inlineStr"/>
      <c r="O846" s="26">
        <f>IF(COUNTA(B846:F846)=0,"",IF(AND(B846="",E846=""),"이름을 적어 주세요",IF(F846="","연락처가 없어요",IF(NOT(AND(LEN(F846)=13,LEFT(F846,4)="010-",MID(F846,9,1)="-",ISNUMBER(--SUBSTITUTE(F846,"-","")))),"번호를 010-0000-0000으로",IF(AND(B846&lt;&gt;"",COUNTIFS($F$5:$F$1534,F846,$B$5:$B$1534,B846)&gt;1),"같은 학생이 또 있어요",IF(AND(ISNUMBER(G846),ISNUMBER(H846),H846&lt;G846),"마지막 연락이 처음보다 빨라요",""))))))</f>
        <v/>
      </c>
    </row>
    <row r="847" ht="20" customHeight="1">
      <c r="A847" s="21">
        <f>IF(COUNTA(B847:F847)=0,"",ROW()-4)</f>
        <v/>
      </c>
      <c r="B847" s="22" t="inlineStr">
        <is>
          <t>김가온</t>
        </is>
      </c>
      <c r="C847" s="23" t="inlineStr">
        <is>
          <t>초6</t>
        </is>
      </c>
      <c r="D847" s="22" t="inlineStr">
        <is>
          <t>숲길초</t>
        </is>
      </c>
      <c r="E847" s="22" t="inlineStr"/>
      <c r="F847" s="22" t="inlineStr">
        <is>
          <t>010-4506-2153</t>
        </is>
      </c>
      <c r="G847" s="24" t="n">
        <v>46163</v>
      </c>
      <c r="H847" s="24" t="n">
        <v>46163</v>
      </c>
      <c r="I847" s="22" t="inlineStr">
        <is>
          <t>레벨테스트</t>
        </is>
      </c>
      <c r="J847" s="22" t="inlineStr"/>
      <c r="K847" s="23" t="inlineStr">
        <is>
          <t>C1</t>
        </is>
      </c>
      <c r="L847" s="22" t="inlineStr">
        <is>
          <t>레벨테스트 봄</t>
        </is>
      </c>
      <c r="M847" s="22" t="inlineStr"/>
      <c r="N847" s="25" t="inlineStr"/>
      <c r="O847" s="26">
        <f>IF(COUNTA(B847:F847)=0,"",IF(AND(B847="",E847=""),"이름을 적어 주세요",IF(F847="","연락처가 없어요",IF(NOT(AND(LEN(F847)=13,LEFT(F847,4)="010-",MID(F847,9,1)="-",ISNUMBER(--SUBSTITUTE(F847,"-","")))),"번호를 010-0000-0000으로",IF(AND(B847&lt;&gt;"",COUNTIFS($F$5:$F$1534,F847,$B$5:$B$1534,B847)&gt;1),"같은 학생이 또 있어요",IF(AND(ISNUMBER(G847),ISNUMBER(H847),H847&lt;G847),"마지막 연락이 처음보다 빨라요",""))))))</f>
        <v/>
      </c>
    </row>
    <row r="848" ht="20" customHeight="1">
      <c r="A848" s="21">
        <f>IF(COUNTA(B848:F848)=0,"",ROW()-4)</f>
        <v/>
      </c>
      <c r="B848" s="22" t="inlineStr">
        <is>
          <t>남서준</t>
        </is>
      </c>
      <c r="C848" s="23" t="inlineStr">
        <is>
          <t>초4</t>
        </is>
      </c>
      <c r="D848" s="22" t="inlineStr">
        <is>
          <t>한빛초</t>
        </is>
      </c>
      <c r="E848" s="22" t="inlineStr"/>
      <c r="F848" s="22" t="inlineStr">
        <is>
          <t>010-7084-5259</t>
        </is>
      </c>
      <c r="G848" s="24" t="n">
        <v>46163</v>
      </c>
      <c r="H848" s="24" t="n">
        <v>46163</v>
      </c>
      <c r="I848" s="22" t="inlineStr">
        <is>
          <t>레벨테스트</t>
        </is>
      </c>
      <c r="J848" s="22" t="inlineStr"/>
      <c r="K848" s="23" t="inlineStr">
        <is>
          <t>A1</t>
        </is>
      </c>
      <c r="L848" s="22" t="inlineStr">
        <is>
          <t>레벨테스트 봄</t>
        </is>
      </c>
      <c r="M848" s="22" t="inlineStr"/>
      <c r="N848" s="25" t="inlineStr"/>
      <c r="O848" s="26">
        <f>IF(COUNTA(B848:F848)=0,"",IF(AND(B848="",E848=""),"이름을 적어 주세요",IF(F848="","연락처가 없어요",IF(NOT(AND(LEN(F848)=13,LEFT(F848,4)="010-",MID(F848,9,1)="-",ISNUMBER(--SUBSTITUTE(F848,"-","")))),"번호를 010-0000-0000으로",IF(AND(B848&lt;&gt;"",COUNTIFS($F$5:$F$1534,F848,$B$5:$B$1534,B848)&gt;1),"같은 학생이 또 있어요",IF(AND(ISNUMBER(G848),ISNUMBER(H848),H848&lt;G848),"마지막 연락이 처음보다 빨라요",""))))))</f>
        <v/>
      </c>
    </row>
    <row r="849" ht="20" customHeight="1">
      <c r="A849" s="21">
        <f>IF(COUNTA(B849:F849)=0,"",ROW()-4)</f>
        <v/>
      </c>
      <c r="B849" s="22" t="inlineStr">
        <is>
          <t>황현우</t>
        </is>
      </c>
      <c r="C849" s="23" t="inlineStr">
        <is>
          <t>중3</t>
        </is>
      </c>
      <c r="D849" s="22" t="inlineStr">
        <is>
          <t>해오름중</t>
        </is>
      </c>
      <c r="E849" s="22" t="inlineStr">
        <is>
          <t>전혜진</t>
        </is>
      </c>
      <c r="F849" s="22" t="inlineStr">
        <is>
          <t>010-5832-8099</t>
        </is>
      </c>
      <c r="G849" s="24" t="n">
        <v>46065</v>
      </c>
      <c r="H849" s="24" t="n">
        <v>46162</v>
      </c>
      <c r="I849" s="22" t="inlineStr">
        <is>
          <t>전화·레벨테스트</t>
        </is>
      </c>
      <c r="J849" s="22" t="inlineStr"/>
      <c r="K849" s="23" t="inlineStr">
        <is>
          <t>A1</t>
        </is>
      </c>
      <c r="L849" s="22" t="inlineStr">
        <is>
          <t>레벨테스트 봄</t>
        </is>
      </c>
      <c r="M849" s="22" t="inlineStr">
        <is>
          <t>2/12 방학 특강 문의</t>
        </is>
      </c>
      <c r="N849" s="25" t="inlineStr"/>
      <c r="O849" s="26">
        <f>IF(COUNTA(B849:F849)=0,"",IF(AND(B849="",E849=""),"이름을 적어 주세요",IF(F849="","연락처가 없어요",IF(NOT(AND(LEN(F849)=13,LEFT(F849,4)="010-",MID(F849,9,1)="-",ISNUMBER(--SUBSTITUTE(F849,"-","")))),"번호를 010-0000-0000으로",IF(AND(B849&lt;&gt;"",COUNTIFS($F$5:$F$1534,F849,$B$5:$B$1534,B849)&gt;1),"같은 학생이 또 있어요",IF(AND(ISNUMBER(G849),ISNUMBER(H849),H849&lt;G849),"마지막 연락이 처음보다 빨라요",""))))))</f>
        <v/>
      </c>
    </row>
    <row r="850" ht="20" customHeight="1">
      <c r="A850" s="21">
        <f>IF(COUNTA(B850:F850)=0,"",ROW()-4)</f>
        <v/>
      </c>
      <c r="B850" s="22" t="inlineStr">
        <is>
          <t>진예준</t>
        </is>
      </c>
      <c r="C850" s="23" t="inlineStr">
        <is>
          <t>초6</t>
        </is>
      </c>
      <c r="D850" s="22" t="inlineStr">
        <is>
          <t>한빛초</t>
        </is>
      </c>
      <c r="E850" s="22" t="inlineStr">
        <is>
          <t>장씨 어머님</t>
        </is>
      </c>
      <c r="F850" s="22" t="inlineStr">
        <is>
          <t>010-3106-7262</t>
        </is>
      </c>
      <c r="G850" s="24" t="n">
        <v>46066</v>
      </c>
      <c r="H850" s="24" t="n">
        <v>46162</v>
      </c>
      <c r="I850" s="22" t="inlineStr">
        <is>
          <t>전화·설명회·레벨테스트</t>
        </is>
      </c>
      <c r="J850" s="22" t="inlineStr">
        <is>
          <t>초등 리딩반</t>
        </is>
      </c>
      <c r="K850" s="23" t="inlineStr">
        <is>
          <t>C1</t>
        </is>
      </c>
      <c r="L850" s="22" t="inlineStr">
        <is>
          <t>레벨테스트 봄</t>
        </is>
      </c>
      <c r="M850" s="22" t="inlineStr">
        <is>
          <t>2/13 형이 다녔던 곳 물어봄</t>
        </is>
      </c>
      <c r="N850" s="25" t="inlineStr"/>
      <c r="O850" s="26">
        <f>IF(COUNTA(B850:F850)=0,"",IF(AND(B850="",E850=""),"이름을 적어 주세요",IF(F850="","연락처가 없어요",IF(NOT(AND(LEN(F850)=13,LEFT(F850,4)="010-",MID(F850,9,1)="-",ISNUMBER(--SUBSTITUTE(F850,"-","")))),"번호를 010-0000-0000으로",IF(AND(B850&lt;&gt;"",COUNTIFS($F$5:$F$1534,F850,$B$5:$B$1534,B850)&gt;1),"같은 학생이 또 있어요",IF(AND(ISNUMBER(G850),ISNUMBER(H850),H850&lt;G850),"마지막 연락이 처음보다 빨라요",""))))))</f>
        <v/>
      </c>
    </row>
    <row r="851" ht="20" customHeight="1">
      <c r="A851" s="21">
        <f>IF(COUNTA(B851:F851)=0,"",ROW()-4)</f>
        <v/>
      </c>
      <c r="B851" s="22" t="inlineStr">
        <is>
          <t>설이준</t>
        </is>
      </c>
      <c r="C851" s="23" t="inlineStr">
        <is>
          <t>중2</t>
        </is>
      </c>
      <c r="D851" s="22" t="inlineStr"/>
      <c r="E851" s="22" t="inlineStr">
        <is>
          <t>한윤희</t>
        </is>
      </c>
      <c r="F851" s="22" t="inlineStr">
        <is>
          <t>010-4081-1404</t>
        </is>
      </c>
      <c r="G851" s="24" t="n">
        <v>46074</v>
      </c>
      <c r="H851" s="24" t="n">
        <v>46162</v>
      </c>
      <c r="I851" s="22" t="inlineStr">
        <is>
          <t>전화·설명회</t>
        </is>
      </c>
      <c r="J851" s="22" t="inlineStr">
        <is>
          <t>중등 내신반</t>
        </is>
      </c>
      <c r="K851" s="23" t="inlineStr"/>
      <c r="L851" s="22" t="inlineStr">
        <is>
          <t>설명회 신청</t>
        </is>
      </c>
      <c r="M851" s="22" t="inlineStr">
        <is>
          <t>2/21 주 2회 원함</t>
        </is>
      </c>
      <c r="N851" s="25" t="inlineStr"/>
      <c r="O851" s="26">
        <f>IF(COUNTA(B851:F851)=0,"",IF(AND(B851="",E851=""),"이름을 적어 주세요",IF(F851="","연락처가 없어요",IF(NOT(AND(LEN(F851)=13,LEFT(F851,4)="010-",MID(F851,9,1)="-",ISNUMBER(--SUBSTITUTE(F851,"-","")))),"번호를 010-0000-0000으로",IF(AND(B851&lt;&gt;"",COUNTIFS($F$5:$F$1534,F851,$B$5:$B$1534,B851)&gt;1),"같은 학생이 또 있어요",IF(AND(ISNUMBER(G851),ISNUMBER(H851),H851&lt;G851),"마지막 연락이 처음보다 빨라요",""))))))</f>
        <v/>
      </c>
    </row>
    <row r="852" ht="20" customHeight="1">
      <c r="A852" s="21">
        <f>IF(COUNTA(B852:F852)=0,"",ROW()-4)</f>
        <v/>
      </c>
      <c r="B852" s="22" t="inlineStr">
        <is>
          <t>정수아</t>
        </is>
      </c>
      <c r="C852" s="23" t="inlineStr">
        <is>
          <t>중2</t>
        </is>
      </c>
      <c r="D852" s="22" t="inlineStr">
        <is>
          <t>새봄중</t>
        </is>
      </c>
      <c r="E852" s="22" t="inlineStr">
        <is>
          <t>이민수</t>
        </is>
      </c>
      <c r="F852" s="22" t="inlineStr">
        <is>
          <t>010-7819-9249</t>
        </is>
      </c>
      <c r="G852" s="24" t="n">
        <v>46076</v>
      </c>
      <c r="H852" s="24" t="n">
        <v>46162</v>
      </c>
      <c r="I852" s="22" t="inlineStr">
        <is>
          <t>설명회·레벨테스트</t>
        </is>
      </c>
      <c r="J852" s="22" t="inlineStr">
        <is>
          <t>중등 서술형반</t>
        </is>
      </c>
      <c r="K852" s="23" t="inlineStr">
        <is>
          <t>A2</t>
        </is>
      </c>
      <c r="L852" s="22" t="inlineStr">
        <is>
          <t>레벨테스트 봄</t>
        </is>
      </c>
      <c r="M852" s="22" t="inlineStr"/>
      <c r="N852" s="25" t="inlineStr"/>
      <c r="O852" s="26">
        <f>IF(COUNTA(B852:F852)=0,"",IF(AND(B852="",E852=""),"이름을 적어 주세요",IF(F852="","연락처가 없어요",IF(NOT(AND(LEN(F852)=13,LEFT(F852,4)="010-",MID(F852,9,1)="-",ISNUMBER(--SUBSTITUTE(F852,"-","")))),"번호를 010-0000-0000으로",IF(AND(B852&lt;&gt;"",COUNTIFS($F$5:$F$1534,F852,$B$5:$B$1534,B852)&gt;1),"같은 학생이 또 있어요",IF(AND(ISNUMBER(G852),ISNUMBER(H852),H852&lt;G852),"마지막 연락이 처음보다 빨라요",""))))))</f>
        <v/>
      </c>
    </row>
    <row r="853" ht="20" customHeight="1">
      <c r="A853" s="21">
        <f>IF(COUNTA(B853:F853)=0,"",ROW()-4)</f>
        <v/>
      </c>
      <c r="B853" s="22" t="inlineStr">
        <is>
          <t>이윤서</t>
        </is>
      </c>
      <c r="C853" s="23" t="inlineStr">
        <is>
          <t>중1</t>
        </is>
      </c>
      <c r="D853" s="22" t="inlineStr"/>
      <c r="E853" s="22" t="inlineStr">
        <is>
          <t>장유진</t>
        </is>
      </c>
      <c r="F853" s="22" t="inlineStr">
        <is>
          <t>010-3588-8593</t>
        </is>
      </c>
      <c r="G853" s="24" t="n">
        <v>46104</v>
      </c>
      <c r="H853" s="24" t="n">
        <v>46162</v>
      </c>
      <c r="I853" s="22" t="inlineStr">
        <is>
          <t>전화·설명회</t>
        </is>
      </c>
      <c r="J853" s="22" t="inlineStr">
        <is>
          <t>중등 내신반</t>
        </is>
      </c>
      <c r="K853" s="23" t="inlineStr"/>
      <c r="L853" s="22" t="inlineStr">
        <is>
          <t>설명회 신청</t>
        </is>
      </c>
      <c r="M853" s="22" t="inlineStr">
        <is>
          <t>3/23 문법이 약하다고 함 / 5/11 주 2회 원함</t>
        </is>
      </c>
      <c r="N853" s="25" t="inlineStr"/>
      <c r="O853" s="26">
        <f>IF(COUNTA(B853:F853)=0,"",IF(AND(B853="",E853=""),"이름을 적어 주세요",IF(F853="","연락처가 없어요",IF(NOT(AND(LEN(F853)=13,LEFT(F853,4)="010-",MID(F853,9,1)="-",ISNUMBER(--SUBSTITUTE(F853,"-","")))),"번호를 010-0000-0000으로",IF(AND(B853&lt;&gt;"",COUNTIFS($F$5:$F$1534,F853,$B$5:$B$1534,B853)&gt;1),"같은 학생이 또 있어요",IF(AND(ISNUMBER(G853),ISNUMBER(H853),H853&lt;G853),"마지막 연락이 처음보다 빨라요",""))))))</f>
        <v/>
      </c>
    </row>
    <row r="854" ht="20" customHeight="1">
      <c r="A854" s="21">
        <f>IF(COUNTA(B854:F854)=0,"",ROW()-4)</f>
        <v/>
      </c>
      <c r="B854" s="22" t="inlineStr">
        <is>
          <t>마예은</t>
        </is>
      </c>
      <c r="C854" s="23" t="inlineStr">
        <is>
          <t>중1</t>
        </is>
      </c>
      <c r="D854" s="22" t="inlineStr">
        <is>
          <t>해오름중</t>
        </is>
      </c>
      <c r="E854" s="22" t="inlineStr">
        <is>
          <t>고은영</t>
        </is>
      </c>
      <c r="F854" s="22" t="inlineStr">
        <is>
          <t>010-2779-5278</t>
        </is>
      </c>
      <c r="G854" s="24" t="n">
        <v>46127</v>
      </c>
      <c r="H854" s="24" t="n">
        <v>46162</v>
      </c>
      <c r="I854" s="22" t="inlineStr">
        <is>
          <t>설명회·레벨테스트</t>
        </is>
      </c>
      <c r="J854" s="22" t="inlineStr">
        <is>
          <t>고1 수능기초반</t>
        </is>
      </c>
      <c r="K854" s="23" t="inlineStr">
        <is>
          <t>B2</t>
        </is>
      </c>
      <c r="L854" s="22" t="inlineStr">
        <is>
          <t>레벨테스트 봄</t>
        </is>
      </c>
      <c r="M854" s="22" t="inlineStr"/>
      <c r="N854" s="25" t="inlineStr"/>
      <c r="O854" s="26">
        <f>IF(COUNTA(B854:F854)=0,"",IF(AND(B854="",E854=""),"이름을 적어 주세요",IF(F854="","연락처가 없어요",IF(NOT(AND(LEN(F854)=13,LEFT(F854,4)="010-",MID(F854,9,1)="-",ISNUMBER(--SUBSTITUTE(F854,"-","")))),"번호를 010-0000-0000으로",IF(AND(B854&lt;&gt;"",COUNTIFS($F$5:$F$1534,F854,$B$5:$B$1534,B854)&gt;1),"같은 학생이 또 있어요",IF(AND(ISNUMBER(G854),ISNUMBER(H854),H854&lt;G854),"마지막 연락이 처음보다 빨라요",""))))))</f>
        <v/>
      </c>
    </row>
    <row r="855" ht="20" customHeight="1">
      <c r="A855" s="21">
        <f>IF(COUNTA(B855:F855)=0,"",ROW()-4)</f>
        <v/>
      </c>
      <c r="B855" s="22" t="inlineStr">
        <is>
          <t>김서진</t>
        </is>
      </c>
      <c r="C855" s="23" t="inlineStr">
        <is>
          <t>고1</t>
        </is>
      </c>
      <c r="D855" s="22" t="inlineStr">
        <is>
          <t>한빛고</t>
        </is>
      </c>
      <c r="E855" s="22" t="inlineStr"/>
      <c r="F855" s="22" t="inlineStr">
        <is>
          <t>010-7629-9473</t>
        </is>
      </c>
      <c r="G855" s="24" t="n">
        <v>46162</v>
      </c>
      <c r="H855" s="24" t="n">
        <v>46162</v>
      </c>
      <c r="I855" s="22" t="inlineStr">
        <is>
          <t>레벨테스트</t>
        </is>
      </c>
      <c r="J855" s="22" t="inlineStr"/>
      <c r="K855" s="23" t="inlineStr">
        <is>
          <t>A2</t>
        </is>
      </c>
      <c r="L855" s="22" t="inlineStr">
        <is>
          <t>레벨테스트 봄</t>
        </is>
      </c>
      <c r="M855" s="22" t="inlineStr"/>
      <c r="N855" s="25" t="inlineStr"/>
      <c r="O855" s="26">
        <f>IF(COUNTA(B855:F855)=0,"",IF(AND(B855="",E855=""),"이름을 적어 주세요",IF(F855="","연락처가 없어요",IF(NOT(AND(LEN(F855)=13,LEFT(F855,4)="010-",MID(F855,9,1)="-",ISNUMBER(--SUBSTITUTE(F855,"-","")))),"번호를 010-0000-0000으로",IF(AND(B855&lt;&gt;"",COUNTIFS($F$5:$F$1534,F855,$B$5:$B$1534,B855)&gt;1),"같은 학생이 또 있어요",IF(AND(ISNUMBER(G855),ISNUMBER(H855),H855&lt;G855),"마지막 연락이 처음보다 빨라요",""))))))</f>
        <v/>
      </c>
    </row>
    <row r="856" ht="20" customHeight="1">
      <c r="A856" s="21">
        <f>IF(COUNTA(B856:F856)=0,"",ROW()-4)</f>
        <v/>
      </c>
      <c r="B856" s="22" t="inlineStr"/>
      <c r="C856" s="23" t="inlineStr">
        <is>
          <t>초5</t>
        </is>
      </c>
      <c r="D856" s="22" t="inlineStr"/>
      <c r="E856" s="22" t="inlineStr">
        <is>
          <t>정경민</t>
        </is>
      </c>
      <c r="F856" s="22" t="inlineStr">
        <is>
          <t>010-5990-2270</t>
        </is>
      </c>
      <c r="G856" s="24" t="n">
        <v>46162</v>
      </c>
      <c r="H856" s="24" t="n">
        <v>46162</v>
      </c>
      <c r="I856" s="22" t="inlineStr">
        <is>
          <t>설명회</t>
        </is>
      </c>
      <c r="J856" s="22" t="inlineStr">
        <is>
          <t>초등 문법반</t>
        </is>
      </c>
      <c r="K856" s="23" t="inlineStr"/>
      <c r="L856" s="22" t="inlineStr">
        <is>
          <t>설명회 신청</t>
        </is>
      </c>
      <c r="M856" s="22" t="inlineStr"/>
      <c r="N856" s="25" t="inlineStr"/>
      <c r="O856" s="26">
        <f>IF(COUNTA(B856:F856)=0,"",IF(AND(B856="",E856=""),"이름을 적어 주세요",IF(F856="","연락처가 없어요",IF(NOT(AND(LEN(F856)=13,LEFT(F856,4)="010-",MID(F856,9,1)="-",ISNUMBER(--SUBSTITUTE(F856,"-","")))),"번호를 010-0000-0000으로",IF(AND(B856&lt;&gt;"",COUNTIFS($F$5:$F$1534,F856,$B$5:$B$1534,B856)&gt;1),"같은 학생이 또 있어요",IF(AND(ISNUMBER(G856),ISNUMBER(H856),H856&lt;G856),"마지막 연락이 처음보다 빨라요",""))))))</f>
        <v/>
      </c>
    </row>
    <row r="857" ht="20" customHeight="1">
      <c r="A857" s="21">
        <f>IF(COUNTA(B857:F857)=0,"",ROW()-4)</f>
        <v/>
      </c>
      <c r="B857" s="22" t="inlineStr"/>
      <c r="C857" s="23" t="inlineStr">
        <is>
          <t>초5</t>
        </is>
      </c>
      <c r="D857" s="22" t="inlineStr"/>
      <c r="E857" s="22" t="inlineStr">
        <is>
          <t>김혜진</t>
        </is>
      </c>
      <c r="F857" s="22" t="inlineStr">
        <is>
          <t>010-7387-8000</t>
        </is>
      </c>
      <c r="G857" s="24" t="n">
        <v>46162</v>
      </c>
      <c r="H857" s="24" t="n">
        <v>46162</v>
      </c>
      <c r="I857" s="22" t="inlineStr">
        <is>
          <t>설명회</t>
        </is>
      </c>
      <c r="J857" s="22" t="inlineStr">
        <is>
          <t>초등 문법반</t>
        </is>
      </c>
      <c r="K857" s="23" t="inlineStr"/>
      <c r="L857" s="22" t="inlineStr">
        <is>
          <t>설명회 신청</t>
        </is>
      </c>
      <c r="M857" s="22" t="inlineStr"/>
      <c r="N857" s="25" t="inlineStr"/>
      <c r="O857" s="26">
        <f>IF(COUNTA(B857:F857)=0,"",IF(AND(B857="",E857=""),"이름을 적어 주세요",IF(F857="","연락처가 없어요",IF(NOT(AND(LEN(F857)=13,LEFT(F857,4)="010-",MID(F857,9,1)="-",ISNUMBER(--SUBSTITUTE(F857,"-","")))),"번호를 010-0000-0000으로",IF(AND(B857&lt;&gt;"",COUNTIFS($F$5:$F$1534,F857,$B$5:$B$1534,B857)&gt;1),"같은 학생이 또 있어요",IF(AND(ISNUMBER(G857),ISNUMBER(H857),H857&lt;G857),"마지막 연락이 처음보다 빨라요",""))))))</f>
        <v/>
      </c>
    </row>
    <row r="858" ht="20" customHeight="1">
      <c r="A858" s="21">
        <f>IF(COUNTA(B858:F858)=0,"",ROW()-4)</f>
        <v/>
      </c>
      <c r="B858" s="22" t="inlineStr">
        <is>
          <t>명지유</t>
        </is>
      </c>
      <c r="C858" s="23" t="inlineStr">
        <is>
          <t>초5</t>
        </is>
      </c>
      <c r="D858" s="22" t="inlineStr"/>
      <c r="E858" s="22" t="inlineStr">
        <is>
          <t>최씨 어머님</t>
        </is>
      </c>
      <c r="F858" s="22" t="inlineStr">
        <is>
          <t>010-6751-1545</t>
        </is>
      </c>
      <c r="G858" s="24" t="n">
        <v>46161</v>
      </c>
      <c r="H858" s="24" t="n">
        <v>46161</v>
      </c>
      <c r="I858" s="22" t="inlineStr">
        <is>
          <t>전화</t>
        </is>
      </c>
      <c r="J858" s="22" t="inlineStr"/>
      <c r="K858" s="23" t="inlineStr"/>
      <c r="L858" s="22" t="inlineStr">
        <is>
          <t>전화 상담</t>
        </is>
      </c>
      <c r="M858" s="22" t="inlineStr"/>
      <c r="N858" s="25" t="inlineStr"/>
      <c r="O858" s="26">
        <f>IF(COUNTA(B858:F858)=0,"",IF(AND(B858="",E858=""),"이름을 적어 주세요",IF(F858="","연락처가 없어요",IF(NOT(AND(LEN(F858)=13,LEFT(F858,4)="010-",MID(F858,9,1)="-",ISNUMBER(--SUBSTITUTE(F858,"-","")))),"번호를 010-0000-0000으로",IF(AND(B858&lt;&gt;"",COUNTIFS($F$5:$F$1534,F858,$B$5:$B$1534,B858)&gt;1),"같은 학생이 또 있어요",IF(AND(ISNUMBER(G858),ISNUMBER(H858),H858&lt;G858),"마지막 연락이 처음보다 빨라요",""))))))</f>
        <v/>
      </c>
    </row>
    <row r="859" ht="20" customHeight="1">
      <c r="A859" s="21">
        <f>IF(COUNTA(B859:F859)=0,"",ROW()-4)</f>
        <v/>
      </c>
      <c r="B859" s="22" t="inlineStr">
        <is>
          <t>강지후</t>
        </is>
      </c>
      <c r="C859" s="23" t="inlineStr">
        <is>
          <t>초3</t>
        </is>
      </c>
      <c r="D859" s="22" t="inlineStr"/>
      <c r="E859" s="22" t="inlineStr">
        <is>
          <t>한정희</t>
        </is>
      </c>
      <c r="F859" s="22" t="inlineStr">
        <is>
          <t>010-3453-4562</t>
        </is>
      </c>
      <c r="G859" s="24" t="n">
        <v>46161</v>
      </c>
      <c r="H859" s="24" t="n">
        <v>46161</v>
      </c>
      <c r="I859" s="22" t="inlineStr">
        <is>
          <t>전화</t>
        </is>
      </c>
      <c r="J859" s="22" t="inlineStr"/>
      <c r="K859" s="23" t="inlineStr"/>
      <c r="L859" s="22" t="inlineStr">
        <is>
          <t>전화 상담</t>
        </is>
      </c>
      <c r="M859" s="22" t="inlineStr"/>
      <c r="N859" s="25" t="inlineStr"/>
      <c r="O859" s="26">
        <f>IF(COUNTA(B859:F859)=0,"",IF(AND(B859="",E859=""),"이름을 적어 주세요",IF(F859="","연락처가 없어요",IF(NOT(AND(LEN(F859)=13,LEFT(F859,4)="010-",MID(F859,9,1)="-",ISNUMBER(--SUBSTITUTE(F859,"-","")))),"번호를 010-0000-0000으로",IF(AND(B859&lt;&gt;"",COUNTIFS($F$5:$F$1534,F859,$B$5:$B$1534,B859)&gt;1),"같은 학생이 또 있어요",IF(AND(ISNUMBER(G859),ISNUMBER(H859),H859&lt;G859),"마지막 연락이 처음보다 빨라요",""))))))</f>
        <v/>
      </c>
    </row>
    <row r="860" ht="20" customHeight="1">
      <c r="A860" s="21">
        <f>IF(COUNTA(B860:F860)=0,"",ROW()-4)</f>
        <v/>
      </c>
      <c r="B860" s="22" t="inlineStr">
        <is>
          <t>이현우</t>
        </is>
      </c>
      <c r="C860" s="23" t="inlineStr">
        <is>
          <t>초4</t>
        </is>
      </c>
      <c r="D860" s="22" t="inlineStr">
        <is>
          <t>새봄초</t>
        </is>
      </c>
      <c r="E860" s="22" t="inlineStr"/>
      <c r="F860" s="22" t="inlineStr">
        <is>
          <t>010-4067-8073</t>
        </is>
      </c>
      <c r="G860" s="24" t="n">
        <v>46161</v>
      </c>
      <c r="H860" s="24" t="n">
        <v>46161</v>
      </c>
      <c r="I860" s="22" t="inlineStr">
        <is>
          <t>레벨테스트</t>
        </is>
      </c>
      <c r="J860" s="22" t="inlineStr"/>
      <c r="K860" s="23" t="inlineStr">
        <is>
          <t>C1</t>
        </is>
      </c>
      <c r="L860" s="22" t="inlineStr">
        <is>
          <t>레벨테스트 봄</t>
        </is>
      </c>
      <c r="M860" s="22" t="inlineStr"/>
      <c r="N860" s="25" t="inlineStr"/>
      <c r="O860" s="26">
        <f>IF(COUNTA(B860:F860)=0,"",IF(AND(B860="",E860=""),"이름을 적어 주세요",IF(F860="","연락처가 없어요",IF(NOT(AND(LEN(F860)=13,LEFT(F860,4)="010-",MID(F860,9,1)="-",ISNUMBER(--SUBSTITUTE(F860,"-","")))),"번호를 010-0000-0000으로",IF(AND(B860&lt;&gt;"",COUNTIFS($F$5:$F$1534,F860,$B$5:$B$1534,B860)&gt;1),"같은 학생이 또 있어요",IF(AND(ISNUMBER(G860),ISNUMBER(H860),H860&lt;G860),"마지막 연락이 처음보다 빨라요",""))))))</f>
        <v/>
      </c>
    </row>
    <row r="861" ht="20" customHeight="1">
      <c r="A861" s="21">
        <f>IF(COUNTA(B861:F861)=0,"",ROW()-4)</f>
        <v/>
      </c>
      <c r="B861" s="22" t="inlineStr"/>
      <c r="C861" s="23" t="inlineStr">
        <is>
          <t>중3</t>
        </is>
      </c>
      <c r="D861" s="22" t="inlineStr"/>
      <c r="E861" s="22" t="inlineStr">
        <is>
          <t>조진희</t>
        </is>
      </c>
      <c r="F861" s="22" t="inlineStr">
        <is>
          <t>010-5921-2841</t>
        </is>
      </c>
      <c r="G861" s="24" t="n">
        <v>46161</v>
      </c>
      <c r="H861" s="24" t="n">
        <v>46161</v>
      </c>
      <c r="I861" s="22" t="inlineStr">
        <is>
          <t>설명회</t>
        </is>
      </c>
      <c r="J861" s="22" t="inlineStr">
        <is>
          <t>중등 내신반</t>
        </is>
      </c>
      <c r="K861" s="23" t="inlineStr"/>
      <c r="L861" s="22" t="inlineStr">
        <is>
          <t>설명회 신청</t>
        </is>
      </c>
      <c r="M861" s="22" t="inlineStr"/>
      <c r="N861" s="25" t="inlineStr"/>
      <c r="O861" s="26">
        <f>IF(COUNTA(B861:F861)=0,"",IF(AND(B861="",E861=""),"이름을 적어 주세요",IF(F861="","연락처가 없어요",IF(NOT(AND(LEN(F861)=13,LEFT(F861,4)="010-",MID(F861,9,1)="-",ISNUMBER(--SUBSTITUTE(F861,"-","")))),"번호를 010-0000-0000으로",IF(AND(B861&lt;&gt;"",COUNTIFS($F$5:$F$1534,F861,$B$5:$B$1534,B861)&gt;1),"같은 학생이 또 있어요",IF(AND(ISNUMBER(G861),ISNUMBER(H861),H861&lt;G861),"마지막 연락이 처음보다 빨라요",""))))))</f>
        <v/>
      </c>
    </row>
    <row r="862" ht="20" customHeight="1">
      <c r="A862" s="21">
        <f>IF(COUNTA(B862:F862)=0,"",ROW()-4)</f>
        <v/>
      </c>
      <c r="B862" s="22" t="inlineStr">
        <is>
          <t>김윤서</t>
        </is>
      </c>
      <c r="C862" s="23" t="inlineStr">
        <is>
          <t>초4</t>
        </is>
      </c>
      <c r="D862" s="22" t="inlineStr">
        <is>
          <t>숲길초</t>
        </is>
      </c>
      <c r="E862" s="22" t="inlineStr"/>
      <c r="F862" s="22" t="inlineStr">
        <is>
          <t>010-5919-6163</t>
        </is>
      </c>
      <c r="G862" s="24" t="n">
        <v>46056</v>
      </c>
      <c r="H862" s="24" t="n">
        <v>46160</v>
      </c>
      <c r="I862" s="22" t="inlineStr">
        <is>
          <t>레벨테스트</t>
        </is>
      </c>
      <c r="J862" s="22" t="inlineStr"/>
      <c r="K862" s="23" t="inlineStr">
        <is>
          <t>B1 (재시험)</t>
        </is>
      </c>
      <c r="L862" s="22" t="inlineStr">
        <is>
          <t>레벨테스트 봄</t>
        </is>
      </c>
      <c r="M862" s="22" t="inlineStr"/>
      <c r="N862" s="25" t="inlineStr"/>
      <c r="O862" s="26">
        <f>IF(COUNTA(B862:F862)=0,"",IF(AND(B862="",E862=""),"이름을 적어 주세요",IF(F862="","연락처가 없어요",IF(NOT(AND(LEN(F862)=13,LEFT(F862,4)="010-",MID(F862,9,1)="-",ISNUMBER(--SUBSTITUTE(F862,"-","")))),"번호를 010-0000-0000으로",IF(AND(B862&lt;&gt;"",COUNTIFS($F$5:$F$1534,F862,$B$5:$B$1534,B862)&gt;1),"같은 학생이 또 있어요",IF(AND(ISNUMBER(G862),ISNUMBER(H862),H862&lt;G862),"마지막 연락이 처음보다 빨라요",""))))))</f>
        <v/>
      </c>
    </row>
    <row r="863" ht="20" customHeight="1">
      <c r="A863" s="21">
        <f>IF(COUNTA(B863:F863)=0,"",ROW()-4)</f>
        <v/>
      </c>
      <c r="B863" s="22" t="inlineStr">
        <is>
          <t>윤유찬</t>
        </is>
      </c>
      <c r="C863" s="23" t="inlineStr">
        <is>
          <t>초6</t>
        </is>
      </c>
      <c r="D863" s="22" t="inlineStr">
        <is>
          <t>숲길초</t>
        </is>
      </c>
      <c r="E863" s="22" t="inlineStr">
        <is>
          <t>장소연</t>
        </is>
      </c>
      <c r="F863" s="22" t="inlineStr">
        <is>
          <t>010-4319-7999</t>
        </is>
      </c>
      <c r="G863" s="24" t="n">
        <v>46072</v>
      </c>
      <c r="H863" s="24" t="n">
        <v>46160</v>
      </c>
      <c r="I863" s="22" t="inlineStr">
        <is>
          <t>설명회·레벨테스트</t>
        </is>
      </c>
      <c r="J863" s="22" t="inlineStr">
        <is>
          <t>초등 리딩반</t>
        </is>
      </c>
      <c r="K863" s="23" t="inlineStr">
        <is>
          <t>B1</t>
        </is>
      </c>
      <c r="L863" s="22" t="inlineStr">
        <is>
          <t>레벨테스트 봄</t>
        </is>
      </c>
      <c r="M863" s="22" t="inlineStr"/>
      <c r="N863" s="25" t="inlineStr"/>
      <c r="O863" s="26">
        <f>IF(COUNTA(B863:F863)=0,"",IF(AND(B863="",E863=""),"이름을 적어 주세요",IF(F863="","연락처가 없어요",IF(NOT(AND(LEN(F863)=13,LEFT(F863,4)="010-",MID(F863,9,1)="-",ISNUMBER(--SUBSTITUTE(F863,"-","")))),"번호를 010-0000-0000으로",IF(AND(B863&lt;&gt;"",COUNTIFS($F$5:$F$1534,F863,$B$5:$B$1534,B863)&gt;1),"같은 학생이 또 있어요",IF(AND(ISNUMBER(G863),ISNUMBER(H863),H863&lt;G863),"마지막 연락이 처음보다 빨라요",""))))))</f>
        <v/>
      </c>
    </row>
    <row r="864" ht="20" customHeight="1">
      <c r="A864" s="21">
        <f>IF(COUNTA(B864:F864)=0,"",ROW()-4)</f>
        <v/>
      </c>
      <c r="B864" s="22" t="inlineStr">
        <is>
          <t>이수빈</t>
        </is>
      </c>
      <c r="C864" s="23" t="inlineStr">
        <is>
          <t>중1</t>
        </is>
      </c>
      <c r="D864" s="22" t="inlineStr">
        <is>
          <t>숲길중</t>
        </is>
      </c>
      <c r="E864" s="22" t="inlineStr">
        <is>
          <t>박보람</t>
        </is>
      </c>
      <c r="F864" s="22" t="inlineStr">
        <is>
          <t>010-3616-6299</t>
        </is>
      </c>
      <c r="G864" s="24" t="n">
        <v>46103</v>
      </c>
      <c r="H864" s="24" t="n">
        <v>46160</v>
      </c>
      <c r="I864" s="22" t="inlineStr">
        <is>
          <t>설명회·레벨테스트</t>
        </is>
      </c>
      <c r="J864" s="22" t="inlineStr">
        <is>
          <t>중등 서술형반</t>
        </is>
      </c>
      <c r="K864" s="23" t="inlineStr">
        <is>
          <t>B2</t>
        </is>
      </c>
      <c r="L864" s="22" t="inlineStr">
        <is>
          <t>레벨테스트 봄</t>
        </is>
      </c>
      <c r="M864" s="22" t="inlineStr"/>
      <c r="N864" s="25" t="inlineStr"/>
      <c r="O864" s="26">
        <f>IF(COUNTA(B864:F864)=0,"",IF(AND(B864="",E864=""),"이름을 적어 주세요",IF(F864="","연락처가 없어요",IF(NOT(AND(LEN(F864)=13,LEFT(F864,4)="010-",MID(F864,9,1)="-",ISNUMBER(--SUBSTITUTE(F864,"-","")))),"번호를 010-0000-0000으로",IF(AND(B864&lt;&gt;"",COUNTIFS($F$5:$F$1534,F864,$B$5:$B$1534,B864)&gt;1),"같은 학생이 또 있어요",IF(AND(ISNUMBER(G864),ISNUMBER(H864),H864&lt;G864),"마지막 연락이 처음보다 빨라요",""))))))</f>
        <v/>
      </c>
    </row>
    <row r="865" ht="20" customHeight="1">
      <c r="A865" s="21">
        <f>IF(COUNTA(B865:F865)=0,"",ROW()-4)</f>
        <v/>
      </c>
      <c r="B865" s="22" t="inlineStr">
        <is>
          <t>김서연</t>
        </is>
      </c>
      <c r="C865" s="23" t="inlineStr">
        <is>
          <t>중2</t>
        </is>
      </c>
      <c r="D865" s="22" t="inlineStr">
        <is>
          <t>숲길중</t>
        </is>
      </c>
      <c r="E865" s="22" t="inlineStr">
        <is>
          <t>이보람</t>
        </is>
      </c>
      <c r="F865" s="22" t="inlineStr">
        <is>
          <t>010-3959-9921</t>
        </is>
      </c>
      <c r="G865" s="24" t="n">
        <v>46120</v>
      </c>
      <c r="H865" s="24" t="n">
        <v>46160</v>
      </c>
      <c r="I865" s="22" t="inlineStr">
        <is>
          <t>설명회·레벨테스트</t>
        </is>
      </c>
      <c r="J865" s="22" t="inlineStr">
        <is>
          <t>중등 서술형반</t>
        </is>
      </c>
      <c r="K865" s="23" t="inlineStr">
        <is>
          <t>C1</t>
        </is>
      </c>
      <c r="L865" s="22" t="inlineStr">
        <is>
          <t>레벨테스트 봄</t>
        </is>
      </c>
      <c r="M865" s="22" t="inlineStr"/>
      <c r="N865" s="25" t="inlineStr"/>
      <c r="O865" s="26">
        <f>IF(COUNTA(B865:F865)=0,"",IF(AND(B865="",E865=""),"이름을 적어 주세요",IF(F865="","연락처가 없어요",IF(NOT(AND(LEN(F865)=13,LEFT(F865,4)="010-",MID(F865,9,1)="-",ISNUMBER(--SUBSTITUTE(F865,"-","")))),"번호를 010-0000-0000으로",IF(AND(B865&lt;&gt;"",COUNTIFS($F$5:$F$1534,F865,$B$5:$B$1534,B865)&gt;1),"같은 학생이 또 있어요",IF(AND(ISNUMBER(G865),ISNUMBER(H865),H865&lt;G865),"마지막 연락이 처음보다 빨라요",""))))))</f>
        <v/>
      </c>
    </row>
    <row r="866" ht="20" customHeight="1">
      <c r="A866" s="21">
        <f>IF(COUNTA(B866:F866)=0,"",ROW()-4)</f>
        <v/>
      </c>
      <c r="B866" s="22" t="inlineStr">
        <is>
          <t>임현우</t>
        </is>
      </c>
      <c r="C866" s="23" t="inlineStr">
        <is>
          <t>중2</t>
        </is>
      </c>
      <c r="D866" s="22" t="inlineStr">
        <is>
          <t>해오름중</t>
        </is>
      </c>
      <c r="E866" s="22" t="inlineStr">
        <is>
          <t>김씨 어머님</t>
        </is>
      </c>
      <c r="F866" s="22" t="inlineStr">
        <is>
          <t>010-3982-6487</t>
        </is>
      </c>
      <c r="G866" s="24" t="n">
        <v>46104</v>
      </c>
      <c r="H866" s="24" t="n">
        <v>46159</v>
      </c>
      <c r="I866" s="22" t="inlineStr">
        <is>
          <t>전화·레벨테스트</t>
        </is>
      </c>
      <c r="J866" s="22" t="inlineStr"/>
      <c r="K866" s="23" t="inlineStr">
        <is>
          <t>B2</t>
        </is>
      </c>
      <c r="L866" s="22" t="inlineStr">
        <is>
          <t>레벨테스트 봄</t>
        </is>
      </c>
      <c r="M866" s="22" t="inlineStr">
        <is>
          <t>3/23 숙제 양 걱정</t>
        </is>
      </c>
      <c r="N866" s="25" t="inlineStr"/>
      <c r="O866" s="26">
        <f>IF(COUNTA(B866:F866)=0,"",IF(AND(B866="",E866=""),"이름을 적어 주세요",IF(F866="","연락처가 없어요",IF(NOT(AND(LEN(F866)=13,LEFT(F866,4)="010-",MID(F866,9,1)="-",ISNUMBER(--SUBSTITUTE(F866,"-","")))),"번호를 010-0000-0000으로",IF(AND(B866&lt;&gt;"",COUNTIFS($F$5:$F$1534,F866,$B$5:$B$1534,B866)&gt;1),"같은 학생이 또 있어요",IF(AND(ISNUMBER(G866),ISNUMBER(H866),H866&lt;G866),"마지막 연락이 처음보다 빨라요",""))))))</f>
        <v/>
      </c>
    </row>
    <row r="867" ht="20" customHeight="1">
      <c r="A867" s="21">
        <f>IF(COUNTA(B867:F867)=0,"",ROW()-4)</f>
        <v/>
      </c>
      <c r="B867" s="22" t="inlineStr">
        <is>
          <t>김채원</t>
        </is>
      </c>
      <c r="C867" s="23" t="inlineStr">
        <is>
          <t>초4</t>
        </is>
      </c>
      <c r="D867" s="22" t="inlineStr"/>
      <c r="E867" s="22" t="inlineStr">
        <is>
          <t>이민수</t>
        </is>
      </c>
      <c r="F867" s="22" t="inlineStr">
        <is>
          <t>010-6788-8454</t>
        </is>
      </c>
      <c r="G867" s="24" t="n">
        <v>46123</v>
      </c>
      <c r="H867" s="24" t="n">
        <v>46159</v>
      </c>
      <c r="I867" s="22" t="inlineStr">
        <is>
          <t>전화</t>
        </is>
      </c>
      <c r="J867" s="22" t="inlineStr"/>
      <c r="K867" s="23" t="inlineStr"/>
      <c r="L867" s="22" t="inlineStr">
        <is>
          <t>전화 상담</t>
        </is>
      </c>
      <c r="M867" s="22" t="inlineStr">
        <is>
          <t>4/11 숙제 양 걱정 / 5/17 온라인 수업 가능한지</t>
        </is>
      </c>
      <c r="N867" s="25" t="inlineStr"/>
      <c r="O867" s="26">
        <f>IF(COUNTA(B867:F867)=0,"",IF(AND(B867="",E867=""),"이름을 적어 주세요",IF(F867="","연락처가 없어요",IF(NOT(AND(LEN(F867)=13,LEFT(F867,4)="010-",MID(F867,9,1)="-",ISNUMBER(--SUBSTITUTE(F867,"-","")))),"번호를 010-0000-0000으로",IF(AND(B867&lt;&gt;"",COUNTIFS($F$5:$F$1534,F867,$B$5:$B$1534,B867)&gt;1),"같은 학생이 또 있어요",IF(AND(ISNUMBER(G867),ISNUMBER(H867),H867&lt;G867),"마지막 연락이 처음보다 빨라요",""))))))</f>
        <v/>
      </c>
    </row>
    <row r="868" ht="20" customHeight="1">
      <c r="A868" s="21">
        <f>IF(COUNTA(B868:F868)=0,"",ROW()-4)</f>
        <v/>
      </c>
      <c r="B868" s="22" t="inlineStr">
        <is>
          <t>정윤서</t>
        </is>
      </c>
      <c r="C868" s="23" t="inlineStr">
        <is>
          <t>중2</t>
        </is>
      </c>
      <c r="D868" s="22" t="inlineStr">
        <is>
          <t>새봄중</t>
        </is>
      </c>
      <c r="E868" s="22" t="inlineStr">
        <is>
          <t>하현철</t>
        </is>
      </c>
      <c r="F868" s="22" t="inlineStr">
        <is>
          <t>010-9375-1163</t>
        </is>
      </c>
      <c r="G868" s="24" t="n">
        <v>46128</v>
      </c>
      <c r="H868" s="24" t="n">
        <v>46159</v>
      </c>
      <c r="I868" s="22" t="inlineStr">
        <is>
          <t>설명회·레벨테스트</t>
        </is>
      </c>
      <c r="J868" s="22" t="inlineStr">
        <is>
          <t>중등 내신반</t>
        </is>
      </c>
      <c r="K868" s="23" t="inlineStr">
        <is>
          <t>A2</t>
        </is>
      </c>
      <c r="L868" s="22" t="inlineStr">
        <is>
          <t>레벨테스트 봄</t>
        </is>
      </c>
      <c r="M868" s="22" t="inlineStr"/>
      <c r="N868" s="25" t="inlineStr"/>
      <c r="O868" s="26">
        <f>IF(COUNTA(B868:F868)=0,"",IF(AND(B868="",E868=""),"이름을 적어 주세요",IF(F868="","연락처가 없어요",IF(NOT(AND(LEN(F868)=13,LEFT(F868,4)="010-",MID(F868,9,1)="-",ISNUMBER(--SUBSTITUTE(F868,"-","")))),"번호를 010-0000-0000으로",IF(AND(B868&lt;&gt;"",COUNTIFS($F$5:$F$1534,F868,$B$5:$B$1534,B868)&gt;1),"같은 학생이 또 있어요",IF(AND(ISNUMBER(G868),ISNUMBER(H868),H868&lt;G868),"마지막 연락이 처음보다 빨라요",""))))))</f>
        <v/>
      </c>
    </row>
    <row r="869" ht="20" customHeight="1">
      <c r="A869" s="21">
        <f>IF(COUNTA(B869:F869)=0,"",ROW()-4)</f>
        <v/>
      </c>
      <c r="B869" s="22" t="inlineStr">
        <is>
          <t>류하준</t>
        </is>
      </c>
      <c r="C869" s="23" t="inlineStr">
        <is>
          <t>중2</t>
        </is>
      </c>
      <c r="D869" s="22" t="inlineStr"/>
      <c r="E869" s="22" t="inlineStr">
        <is>
          <t>강미영</t>
        </is>
      </c>
      <c r="F869" s="22" t="inlineStr">
        <is>
          <t>010-4428-2505</t>
        </is>
      </c>
      <c r="G869" s="24" t="n">
        <v>46130</v>
      </c>
      <c r="H869" s="24" t="n">
        <v>46159</v>
      </c>
      <c r="I869" s="22" t="inlineStr">
        <is>
          <t>전화·설명회</t>
        </is>
      </c>
      <c r="J869" s="22" t="inlineStr">
        <is>
          <t>중등 서술형반</t>
        </is>
      </c>
      <c r="K869" s="23" t="inlineStr"/>
      <c r="L869" s="22" t="inlineStr">
        <is>
          <t>설명회 신청</t>
        </is>
      </c>
      <c r="M869" s="22" t="inlineStr">
        <is>
          <t>4/18 내신 대비 시기 문의</t>
        </is>
      </c>
      <c r="N869" s="25" t="inlineStr"/>
      <c r="O869" s="26">
        <f>IF(COUNTA(B869:F869)=0,"",IF(AND(B869="",E869=""),"이름을 적어 주세요",IF(F869="","연락처가 없어요",IF(NOT(AND(LEN(F869)=13,LEFT(F869,4)="010-",MID(F869,9,1)="-",ISNUMBER(--SUBSTITUTE(F869,"-","")))),"번호를 010-0000-0000으로",IF(AND(B869&lt;&gt;"",COUNTIFS($F$5:$F$1534,F869,$B$5:$B$1534,B869)&gt;1),"같은 학생이 또 있어요",IF(AND(ISNUMBER(G869),ISNUMBER(H869),H869&lt;G869),"마지막 연락이 처음보다 빨라요",""))))))</f>
        <v/>
      </c>
    </row>
    <row r="870" ht="20" customHeight="1">
      <c r="A870" s="21">
        <f>IF(COUNTA(B870:F870)=0,"",ROW()-4)</f>
        <v/>
      </c>
      <c r="B870" s="22" t="inlineStr">
        <is>
          <t>김윤서</t>
        </is>
      </c>
      <c r="C870" s="23" t="inlineStr">
        <is>
          <t>중2</t>
        </is>
      </c>
      <c r="D870" s="22" t="inlineStr"/>
      <c r="E870" s="22" t="inlineStr">
        <is>
          <t>김씨 어머님</t>
        </is>
      </c>
      <c r="F870" s="22" t="inlineStr">
        <is>
          <t>010-3649-0850</t>
        </is>
      </c>
      <c r="G870" s="24" t="n">
        <v>46146</v>
      </c>
      <c r="H870" s="24" t="n">
        <v>46159</v>
      </c>
      <c r="I870" s="22" t="inlineStr">
        <is>
          <t>전화·설명회</t>
        </is>
      </c>
      <c r="J870" s="22" t="inlineStr">
        <is>
          <t>중등 서술형반</t>
        </is>
      </c>
      <c r="K870" s="23" t="inlineStr"/>
      <c r="L870" s="22" t="inlineStr">
        <is>
          <t>설명회 신청</t>
        </is>
      </c>
      <c r="M870" s="22" t="inlineStr">
        <is>
          <t>5/4 시간표 문자로 보내 드림</t>
        </is>
      </c>
      <c r="N870" s="25" t="inlineStr"/>
      <c r="O870" s="26">
        <f>IF(COUNTA(B870:F870)=0,"",IF(AND(B870="",E870=""),"이름을 적어 주세요",IF(F870="","연락처가 없어요",IF(NOT(AND(LEN(F870)=13,LEFT(F870,4)="010-",MID(F870,9,1)="-",ISNUMBER(--SUBSTITUTE(F870,"-","")))),"번호를 010-0000-0000으로",IF(AND(B870&lt;&gt;"",COUNTIFS($F$5:$F$1534,F870,$B$5:$B$1534,B870)&gt;1),"같은 학생이 또 있어요",IF(AND(ISNUMBER(G870),ISNUMBER(H870),H870&lt;G870),"마지막 연락이 처음보다 빨라요",""))))))</f>
        <v/>
      </c>
    </row>
    <row r="871" ht="20" customHeight="1">
      <c r="A871" s="21">
        <f>IF(COUNTA(B871:F871)=0,"",ROW()-4)</f>
        <v/>
      </c>
      <c r="B871" s="22" t="inlineStr">
        <is>
          <t>박서진</t>
        </is>
      </c>
      <c r="C871" s="23" t="inlineStr">
        <is>
          <t>초6</t>
        </is>
      </c>
      <c r="D871" s="22" t="inlineStr">
        <is>
          <t>누리초</t>
        </is>
      </c>
      <c r="E871" s="22" t="inlineStr"/>
      <c r="F871" s="22" t="inlineStr">
        <is>
          <t>010-8868-1410</t>
        </is>
      </c>
      <c r="G871" s="24" t="n">
        <v>46159</v>
      </c>
      <c r="H871" s="24" t="n">
        <v>46159</v>
      </c>
      <c r="I871" s="22" t="inlineStr">
        <is>
          <t>레벨테스트</t>
        </is>
      </c>
      <c r="J871" s="22" t="inlineStr"/>
      <c r="K871" s="23" t="inlineStr">
        <is>
          <t>B2</t>
        </is>
      </c>
      <c r="L871" s="22" t="inlineStr">
        <is>
          <t>레벨테스트 봄</t>
        </is>
      </c>
      <c r="M871" s="22" t="inlineStr"/>
      <c r="N871" s="25" t="inlineStr"/>
      <c r="O871" s="26">
        <f>IF(COUNTA(B871:F871)=0,"",IF(AND(B871="",E871=""),"이름을 적어 주세요",IF(F871="","연락처가 없어요",IF(NOT(AND(LEN(F871)=13,LEFT(F871,4)="010-",MID(F871,9,1)="-",ISNUMBER(--SUBSTITUTE(F871,"-","")))),"번호를 010-0000-0000으로",IF(AND(B871&lt;&gt;"",COUNTIFS($F$5:$F$1534,F871,$B$5:$B$1534,B871)&gt;1),"같은 학생이 또 있어요",IF(AND(ISNUMBER(G871),ISNUMBER(H871),H871&lt;G871),"마지막 연락이 처음보다 빨라요",""))))))</f>
        <v/>
      </c>
    </row>
    <row r="872" ht="20" customHeight="1">
      <c r="A872" s="21">
        <f>IF(COUNTA(B872:F872)=0,"",ROW()-4)</f>
        <v/>
      </c>
      <c r="B872" s="22" t="inlineStr">
        <is>
          <t>김지민</t>
        </is>
      </c>
      <c r="C872" s="23" t="inlineStr">
        <is>
          <t>초4</t>
        </is>
      </c>
      <c r="D872" s="22" t="inlineStr">
        <is>
          <t>숲길초</t>
        </is>
      </c>
      <c r="E872" s="22" t="inlineStr">
        <is>
          <t>한선영</t>
        </is>
      </c>
      <c r="F872" s="22" t="inlineStr">
        <is>
          <t>010-3609-8790</t>
        </is>
      </c>
      <c r="G872" s="24" t="n">
        <v>46139</v>
      </c>
      <c r="H872" s="24" t="n">
        <v>46159</v>
      </c>
      <c r="I872" s="22" t="inlineStr">
        <is>
          <t>설명회·레벨테스트</t>
        </is>
      </c>
      <c r="J872" s="22" t="inlineStr">
        <is>
          <t>초등 리딩반</t>
        </is>
      </c>
      <c r="K872" s="23" t="inlineStr">
        <is>
          <t>A2</t>
        </is>
      </c>
      <c r="L872" s="22" t="inlineStr">
        <is>
          <t>레벨테스트 봄</t>
        </is>
      </c>
      <c r="M872" s="22" t="inlineStr"/>
      <c r="N872" s="25" t="inlineStr"/>
      <c r="O872" s="26">
        <f>IF(COUNTA(B872:F872)=0,"",IF(AND(B872="",E872=""),"이름을 적어 주세요",IF(F872="","연락처가 없어요",IF(NOT(AND(LEN(F872)=13,LEFT(F872,4)="010-",MID(F872,9,1)="-",ISNUMBER(--SUBSTITUTE(F872,"-","")))),"번호를 010-0000-0000으로",IF(AND(B872&lt;&gt;"",COUNTIFS($F$5:$F$1534,F872,$B$5:$B$1534,B872)&gt;1),"같은 학생이 또 있어요",IF(AND(ISNUMBER(G872),ISNUMBER(H872),H872&lt;G872),"마지막 연락이 처음보다 빨라요",""))))))</f>
        <v/>
      </c>
    </row>
    <row r="873" ht="20" customHeight="1">
      <c r="A873" s="21">
        <f>IF(COUNTA(B873:F873)=0,"",ROW()-4)</f>
        <v/>
      </c>
      <c r="B873" s="22" t="inlineStr"/>
      <c r="C873" s="23" t="inlineStr">
        <is>
          <t>초5</t>
        </is>
      </c>
      <c r="D873" s="22" t="inlineStr"/>
      <c r="E873" s="22" t="inlineStr">
        <is>
          <t>유성민</t>
        </is>
      </c>
      <c r="F873" s="22" t="inlineStr">
        <is>
          <t>010-7031-1569</t>
        </is>
      </c>
      <c r="G873" s="24" t="n">
        <v>46159</v>
      </c>
      <c r="H873" s="24" t="n">
        <v>46159</v>
      </c>
      <c r="I873" s="22" t="inlineStr">
        <is>
          <t>설명회</t>
        </is>
      </c>
      <c r="J873" s="22" t="inlineStr">
        <is>
          <t>초등 문법반</t>
        </is>
      </c>
      <c r="K873" s="23" t="inlineStr"/>
      <c r="L873" s="22" t="inlineStr">
        <is>
          <t>설명회 신청</t>
        </is>
      </c>
      <c r="M873" s="22" t="inlineStr"/>
      <c r="N873" s="25" t="inlineStr"/>
      <c r="O873" s="26">
        <f>IF(COUNTA(B873:F873)=0,"",IF(AND(B873="",E873=""),"이름을 적어 주세요",IF(F873="","연락처가 없어요",IF(NOT(AND(LEN(F873)=13,LEFT(F873,4)="010-",MID(F873,9,1)="-",ISNUMBER(--SUBSTITUTE(F873,"-","")))),"번호를 010-0000-0000으로",IF(AND(B873&lt;&gt;"",COUNTIFS($F$5:$F$1534,F873,$B$5:$B$1534,B873)&gt;1),"같은 학생이 또 있어요",IF(AND(ISNUMBER(G873),ISNUMBER(H873),H873&lt;G873),"마지막 연락이 처음보다 빨라요",""))))))</f>
        <v/>
      </c>
    </row>
    <row r="874" ht="20" customHeight="1">
      <c r="A874" s="21">
        <f>IF(COUNTA(B874:F874)=0,"",ROW()-4)</f>
        <v/>
      </c>
      <c r="B874" s="22" t="inlineStr">
        <is>
          <t>원민준</t>
        </is>
      </c>
      <c r="C874" s="23" t="inlineStr">
        <is>
          <t>초3</t>
        </is>
      </c>
      <c r="D874" s="22" t="inlineStr">
        <is>
          <t>누리초</t>
        </is>
      </c>
      <c r="E874" s="22" t="inlineStr">
        <is>
          <t>김경민</t>
        </is>
      </c>
      <c r="F874" s="22" t="inlineStr">
        <is>
          <t>010-7852-2847</t>
        </is>
      </c>
      <c r="G874" s="24" t="n">
        <v>46085</v>
      </c>
      <c r="H874" s="24" t="n">
        <v>46158</v>
      </c>
      <c r="I874" s="22" t="inlineStr">
        <is>
          <t>전화·레벨테스트</t>
        </is>
      </c>
      <c r="J874" s="22" t="inlineStr"/>
      <c r="K874" s="23" t="inlineStr">
        <is>
          <t>A1</t>
        </is>
      </c>
      <c r="L874" s="22" t="inlineStr">
        <is>
          <t>레벨테스트 봄</t>
        </is>
      </c>
      <c r="M874" s="22" t="inlineStr"/>
      <c r="N874" s="25" t="inlineStr"/>
      <c r="O874" s="26">
        <f>IF(COUNTA(B874:F874)=0,"",IF(AND(B874="",E874=""),"이름을 적어 주세요",IF(F874="","연락처가 없어요",IF(NOT(AND(LEN(F874)=13,LEFT(F874,4)="010-",MID(F874,9,1)="-",ISNUMBER(--SUBSTITUTE(F874,"-","")))),"번호를 010-0000-0000으로",IF(AND(B874&lt;&gt;"",COUNTIFS($F$5:$F$1534,F874,$B$5:$B$1534,B874)&gt;1),"같은 학생이 또 있어요",IF(AND(ISNUMBER(G874),ISNUMBER(H874),H874&lt;G874),"마지막 연락이 처음보다 빨라요",""))))))</f>
        <v/>
      </c>
    </row>
    <row r="875" ht="20" customHeight="1">
      <c r="A875" s="21">
        <f>IF(COUNTA(B875:F875)=0,"",ROW()-4)</f>
        <v/>
      </c>
      <c r="B875" s="22" t="inlineStr">
        <is>
          <t>김현우</t>
        </is>
      </c>
      <c r="C875" s="23" t="inlineStr">
        <is>
          <t>초4</t>
        </is>
      </c>
      <c r="D875" s="22" t="inlineStr">
        <is>
          <t>한빛초</t>
        </is>
      </c>
      <c r="E875" s="22" t="inlineStr">
        <is>
          <t>이소연</t>
        </is>
      </c>
      <c r="F875" s="22" t="inlineStr">
        <is>
          <t>010-6454-1752</t>
        </is>
      </c>
      <c r="G875" s="24" t="n">
        <v>46152</v>
      </c>
      <c r="H875" s="24" t="n">
        <v>46158</v>
      </c>
      <c r="I875" s="22" t="inlineStr">
        <is>
          <t>설명회·레벨테스트</t>
        </is>
      </c>
      <c r="J875" s="22" t="inlineStr">
        <is>
          <t>초등 문법반</t>
        </is>
      </c>
      <c r="K875" s="23" t="inlineStr">
        <is>
          <t>B1</t>
        </is>
      </c>
      <c r="L875" s="22" t="inlineStr">
        <is>
          <t>레벨테스트 봄</t>
        </is>
      </c>
      <c r="M875" s="22" t="inlineStr"/>
      <c r="N875" s="25" t="inlineStr"/>
      <c r="O875" s="26">
        <f>IF(COUNTA(B875:F875)=0,"",IF(AND(B875="",E875=""),"이름을 적어 주세요",IF(F875="","연락처가 없어요",IF(NOT(AND(LEN(F875)=13,LEFT(F875,4)="010-",MID(F875,9,1)="-",ISNUMBER(--SUBSTITUTE(F875,"-","")))),"번호를 010-0000-0000으로",IF(AND(B875&lt;&gt;"",COUNTIFS($F$5:$F$1534,F875,$B$5:$B$1534,B875)&gt;1),"같은 학생이 또 있어요",IF(AND(ISNUMBER(G875),ISNUMBER(H875),H875&lt;G875),"마지막 연락이 처음보다 빨라요",""))))))</f>
        <v/>
      </c>
    </row>
    <row r="876" ht="20" customHeight="1">
      <c r="A876" s="21">
        <f>IF(COUNTA(B876:F876)=0,"",ROW()-4)</f>
        <v/>
      </c>
      <c r="B876" s="22" t="inlineStr">
        <is>
          <t>한서연</t>
        </is>
      </c>
      <c r="C876" s="23" t="inlineStr">
        <is>
          <t>고1</t>
        </is>
      </c>
      <c r="D876" s="22" t="inlineStr">
        <is>
          <t>누리고</t>
        </is>
      </c>
      <c r="E876" s="22" t="inlineStr">
        <is>
          <t>서경민</t>
        </is>
      </c>
      <c r="F876" s="22" t="inlineStr">
        <is>
          <t>010-8893-9142</t>
        </is>
      </c>
      <c r="G876" s="24" t="n">
        <v>46092</v>
      </c>
      <c r="H876" s="24" t="n">
        <v>46157</v>
      </c>
      <c r="I876" s="22" t="inlineStr">
        <is>
          <t>전화·설명회·레벨테스트</t>
        </is>
      </c>
      <c r="J876" s="22" t="inlineStr">
        <is>
          <t>중등 서술형반</t>
        </is>
      </c>
      <c r="K876" s="23" t="inlineStr">
        <is>
          <t>B2</t>
        </is>
      </c>
      <c r="L876" s="22" t="inlineStr">
        <is>
          <t>레벨테스트 봄</t>
        </is>
      </c>
      <c r="M876" s="22" t="inlineStr"/>
      <c r="N876" s="25" t="inlineStr"/>
      <c r="O876" s="26">
        <f>IF(COUNTA(B876:F876)=0,"",IF(AND(B876="",E876=""),"이름을 적어 주세요",IF(F876="","연락처가 없어요",IF(NOT(AND(LEN(F876)=13,LEFT(F876,4)="010-",MID(F876,9,1)="-",ISNUMBER(--SUBSTITUTE(F876,"-","")))),"번호를 010-0000-0000으로",IF(AND(B876&lt;&gt;"",COUNTIFS($F$5:$F$1534,F876,$B$5:$B$1534,B876)&gt;1),"같은 학생이 또 있어요",IF(AND(ISNUMBER(G876),ISNUMBER(H876),H876&lt;G876),"마지막 연락이 처음보다 빨라요",""))))))</f>
        <v/>
      </c>
    </row>
    <row r="877" ht="20" customHeight="1">
      <c r="A877" s="21">
        <f>IF(COUNTA(B877:F877)=0,"",ROW()-4)</f>
        <v/>
      </c>
      <c r="B877" s="22" t="inlineStr">
        <is>
          <t>박지민</t>
        </is>
      </c>
      <c r="C877" s="23" t="inlineStr">
        <is>
          <t>고1</t>
        </is>
      </c>
      <c r="D877" s="22" t="inlineStr"/>
      <c r="E877" s="22" t="inlineStr">
        <is>
          <t>임미영</t>
        </is>
      </c>
      <c r="F877" s="22" t="inlineStr">
        <is>
          <t>010-3732-7812</t>
        </is>
      </c>
      <c r="G877" s="24" t="n">
        <v>46072</v>
      </c>
      <c r="H877" s="24" t="n">
        <v>46157</v>
      </c>
      <c r="I877" s="22" t="inlineStr">
        <is>
          <t>전화·설명회</t>
        </is>
      </c>
      <c r="J877" s="22" t="inlineStr">
        <is>
          <t>중등 내신반</t>
        </is>
      </c>
      <c r="K877" s="23" t="inlineStr"/>
      <c r="L877" s="22" t="inlineStr">
        <is>
          <t>설명회 신청</t>
        </is>
      </c>
      <c r="M877" s="22" t="inlineStr">
        <is>
          <t>5/15 말하기 위주 원함</t>
        </is>
      </c>
      <c r="N877" s="25" t="inlineStr"/>
      <c r="O877" s="26">
        <f>IF(COUNTA(B877:F877)=0,"",IF(AND(B877="",E877=""),"이름을 적어 주세요",IF(F877="","연락처가 없어요",IF(NOT(AND(LEN(F877)=13,LEFT(F877,4)="010-",MID(F877,9,1)="-",ISNUMBER(--SUBSTITUTE(F877,"-","")))),"번호를 010-0000-0000으로",IF(AND(B877&lt;&gt;"",COUNTIFS($F$5:$F$1534,F877,$B$5:$B$1534,B877)&gt;1),"같은 학생이 또 있어요",IF(AND(ISNUMBER(G877),ISNUMBER(H877),H877&lt;G877),"마지막 연락이 처음보다 빨라요",""))))))</f>
        <v/>
      </c>
    </row>
    <row r="878" ht="20" customHeight="1">
      <c r="A878" s="21">
        <f>IF(COUNTA(B878:F878)=0,"",ROW()-4)</f>
        <v/>
      </c>
      <c r="B878" s="22" t="inlineStr">
        <is>
          <t>김연우</t>
        </is>
      </c>
      <c r="C878" s="23" t="inlineStr">
        <is>
          <t>중1</t>
        </is>
      </c>
      <c r="D878" s="22" t="inlineStr">
        <is>
          <t>숲길중</t>
        </is>
      </c>
      <c r="E878" s="22" t="inlineStr"/>
      <c r="F878" s="22" t="inlineStr">
        <is>
          <t>010-7041-0612</t>
        </is>
      </c>
      <c r="G878" s="24" t="n">
        <v>46157</v>
      </c>
      <c r="H878" s="24" t="n">
        <v>46157</v>
      </c>
      <c r="I878" s="22" t="inlineStr">
        <is>
          <t>레벨테스트</t>
        </is>
      </c>
      <c r="J878" s="22" t="inlineStr"/>
      <c r="K878" s="23" t="inlineStr">
        <is>
          <t>B1</t>
        </is>
      </c>
      <c r="L878" s="22" t="inlineStr">
        <is>
          <t>레벨테스트 봄</t>
        </is>
      </c>
      <c r="M878" s="22" t="inlineStr"/>
      <c r="N878" s="25" t="inlineStr"/>
      <c r="O878" s="26">
        <f>IF(COUNTA(B878:F878)=0,"",IF(AND(B878="",E878=""),"이름을 적어 주세요",IF(F878="","연락처가 없어요",IF(NOT(AND(LEN(F878)=13,LEFT(F878,4)="010-",MID(F878,9,1)="-",ISNUMBER(--SUBSTITUTE(F878,"-","")))),"번호를 010-0000-0000으로",IF(AND(B878&lt;&gt;"",COUNTIFS($F$5:$F$1534,F878,$B$5:$B$1534,B878)&gt;1),"같은 학생이 또 있어요",IF(AND(ISNUMBER(G878),ISNUMBER(H878),H878&lt;G878),"마지막 연락이 처음보다 빨라요",""))))))</f>
        <v/>
      </c>
    </row>
    <row r="879" ht="20" customHeight="1">
      <c r="A879" s="21">
        <f>IF(COUNTA(B879:F879)=0,"",ROW()-4)</f>
        <v/>
      </c>
      <c r="B879" s="22" t="inlineStr">
        <is>
          <t>임연우</t>
        </is>
      </c>
      <c r="C879" s="23" t="inlineStr">
        <is>
          <t>중3</t>
        </is>
      </c>
      <c r="D879" s="22" t="inlineStr"/>
      <c r="E879" s="22" t="inlineStr"/>
      <c r="F879" s="22" t="inlineStr">
        <is>
          <t>010-2319-5638</t>
        </is>
      </c>
      <c r="G879" s="24" t="n">
        <v>46157</v>
      </c>
      <c r="H879" s="24" t="n">
        <v>46157</v>
      </c>
      <c r="I879" s="22" t="inlineStr">
        <is>
          <t>레벨테스트</t>
        </is>
      </c>
      <c r="J879" s="22" t="inlineStr"/>
      <c r="K879" s="23" t="inlineStr">
        <is>
          <t>A1</t>
        </is>
      </c>
      <c r="L879" s="22" t="inlineStr">
        <is>
          <t>레벨테스트 봄</t>
        </is>
      </c>
      <c r="M879" s="22" t="inlineStr"/>
      <c r="N879" s="25" t="inlineStr"/>
      <c r="O879" s="26">
        <f>IF(COUNTA(B879:F879)=0,"",IF(AND(B879="",E879=""),"이름을 적어 주세요",IF(F879="","연락처가 없어요",IF(NOT(AND(LEN(F879)=13,LEFT(F879,4)="010-",MID(F879,9,1)="-",ISNUMBER(--SUBSTITUTE(F879,"-","")))),"번호를 010-0000-0000으로",IF(AND(B879&lt;&gt;"",COUNTIFS($F$5:$F$1534,F879,$B$5:$B$1534,B879)&gt;1),"같은 학생이 또 있어요",IF(AND(ISNUMBER(G879),ISNUMBER(H879),H879&lt;G879),"마지막 연락이 처음보다 빨라요",""))))))</f>
        <v/>
      </c>
    </row>
    <row r="880" ht="20" customHeight="1">
      <c r="A880" s="21">
        <f>IF(COUNTA(B880:F880)=0,"",ROW()-4)</f>
        <v/>
      </c>
      <c r="B880" s="22" t="inlineStr"/>
      <c r="C880" s="23" t="inlineStr">
        <is>
          <t>초4</t>
        </is>
      </c>
      <c r="D880" s="22" t="inlineStr"/>
      <c r="E880" s="22" t="inlineStr">
        <is>
          <t>김지혜</t>
        </is>
      </c>
      <c r="F880" s="22" t="inlineStr">
        <is>
          <t>010-2773-4292</t>
        </is>
      </c>
      <c r="G880" s="24" t="n">
        <v>46157</v>
      </c>
      <c r="H880" s="24" t="n">
        <v>46157</v>
      </c>
      <c r="I880" s="22" t="inlineStr">
        <is>
          <t>설명회</t>
        </is>
      </c>
      <c r="J880" s="22" t="inlineStr">
        <is>
          <t>초등 문법반</t>
        </is>
      </c>
      <c r="K880" s="23" t="inlineStr"/>
      <c r="L880" s="22" t="inlineStr">
        <is>
          <t>설명회 신청</t>
        </is>
      </c>
      <c r="M880" s="22" t="inlineStr"/>
      <c r="N880" s="25" t="inlineStr"/>
      <c r="O880" s="26">
        <f>IF(COUNTA(B880:F880)=0,"",IF(AND(B880="",E880=""),"이름을 적어 주세요",IF(F880="","연락처가 없어요",IF(NOT(AND(LEN(F880)=13,LEFT(F880,4)="010-",MID(F880,9,1)="-",ISNUMBER(--SUBSTITUTE(F880,"-","")))),"번호를 010-0000-0000으로",IF(AND(B880&lt;&gt;"",COUNTIFS($F$5:$F$1534,F880,$B$5:$B$1534,B880)&gt;1),"같은 학생이 또 있어요",IF(AND(ISNUMBER(G880),ISNUMBER(H880),H880&lt;G880),"마지막 연락이 처음보다 빨라요",""))))))</f>
        <v/>
      </c>
    </row>
    <row r="881" ht="20" customHeight="1">
      <c r="A881" s="21">
        <f>IF(COUNTA(B881:F881)=0,"",ROW()-4)</f>
        <v/>
      </c>
      <c r="B881" s="22" t="inlineStr"/>
      <c r="C881" s="23" t="inlineStr">
        <is>
          <t>중1</t>
        </is>
      </c>
      <c r="D881" s="22" t="inlineStr"/>
      <c r="E881" s="22" t="inlineStr">
        <is>
          <t>차지영</t>
        </is>
      </c>
      <c r="F881" s="22" t="inlineStr">
        <is>
          <t>010-2142-9144</t>
        </is>
      </c>
      <c r="G881" s="24" t="n">
        <v>46157</v>
      </c>
      <c r="H881" s="24" t="n">
        <v>46157</v>
      </c>
      <c r="I881" s="22" t="inlineStr">
        <is>
          <t>설명회</t>
        </is>
      </c>
      <c r="J881" s="22" t="inlineStr">
        <is>
          <t>중등 내신반</t>
        </is>
      </c>
      <c r="K881" s="23" t="inlineStr"/>
      <c r="L881" s="22" t="inlineStr">
        <is>
          <t>설명회 신청</t>
        </is>
      </c>
      <c r="M881" s="22" t="inlineStr"/>
      <c r="N881" s="25" t="inlineStr"/>
      <c r="O881" s="26">
        <f>IF(COUNTA(B881:F881)=0,"",IF(AND(B881="",E881=""),"이름을 적어 주세요",IF(F881="","연락처가 없어요",IF(NOT(AND(LEN(F881)=13,LEFT(F881,4)="010-",MID(F881,9,1)="-",ISNUMBER(--SUBSTITUTE(F881,"-","")))),"번호를 010-0000-0000으로",IF(AND(B881&lt;&gt;"",COUNTIFS($F$5:$F$1534,F881,$B$5:$B$1534,B881)&gt;1),"같은 학생이 또 있어요",IF(AND(ISNUMBER(G881),ISNUMBER(H881),H881&lt;G881),"마지막 연락이 처음보다 빨라요",""))))))</f>
        <v/>
      </c>
    </row>
    <row r="882" ht="20" customHeight="1">
      <c r="A882" s="21">
        <f>IF(COUNTA(B882:F882)=0,"",ROW()-4)</f>
        <v/>
      </c>
      <c r="B882" s="22" t="inlineStr">
        <is>
          <t>이준서</t>
        </is>
      </c>
      <c r="C882" s="23" t="inlineStr">
        <is>
          <t>중2</t>
        </is>
      </c>
      <c r="D882" s="22" t="inlineStr">
        <is>
          <t>해오름중</t>
        </is>
      </c>
      <c r="E882" s="22" t="inlineStr">
        <is>
          <t>홍혜진</t>
        </is>
      </c>
      <c r="F882" s="22" t="inlineStr">
        <is>
          <t>010-9889-8883</t>
        </is>
      </c>
      <c r="G882" s="24" t="n">
        <v>46060</v>
      </c>
      <c r="H882" s="24" t="n">
        <v>46156</v>
      </c>
      <c r="I882" s="22" t="inlineStr">
        <is>
          <t>전화·레벨테스트</t>
        </is>
      </c>
      <c r="J882" s="22" t="inlineStr"/>
      <c r="K882" s="23" t="inlineStr">
        <is>
          <t>A1</t>
        </is>
      </c>
      <c r="L882" s="22" t="inlineStr">
        <is>
          <t>레벨테스트 봄</t>
        </is>
      </c>
      <c r="M882" s="22" t="inlineStr">
        <is>
          <t>2/7 형이 다녔던 곳 물어봄 / 3/30 리딩 레벨 궁금해함</t>
        </is>
      </c>
      <c r="N882" s="25" t="inlineStr"/>
      <c r="O882" s="26">
        <f>IF(COUNTA(B882:F882)=0,"",IF(AND(B882="",E882=""),"이름을 적어 주세요",IF(F882="","연락처가 없어요",IF(NOT(AND(LEN(F882)=13,LEFT(F882,4)="010-",MID(F882,9,1)="-",ISNUMBER(--SUBSTITUTE(F882,"-","")))),"번호를 010-0000-0000으로",IF(AND(B882&lt;&gt;"",COUNTIFS($F$5:$F$1534,F882,$B$5:$B$1534,B882)&gt;1),"같은 학생이 또 있어요",IF(AND(ISNUMBER(G882),ISNUMBER(H882),H882&lt;G882),"마지막 연락이 처음보다 빨라요",""))))))</f>
        <v/>
      </c>
    </row>
    <row r="883" ht="20" customHeight="1">
      <c r="A883" s="21">
        <f>IF(COUNTA(B883:F883)=0,"",ROW()-4)</f>
        <v/>
      </c>
      <c r="B883" s="22" t="inlineStr">
        <is>
          <t>이시아</t>
        </is>
      </c>
      <c r="C883" s="23" t="inlineStr">
        <is>
          <t>중2</t>
        </is>
      </c>
      <c r="D883" s="22" t="inlineStr">
        <is>
          <t>새봄중</t>
        </is>
      </c>
      <c r="E883" s="22" t="inlineStr"/>
      <c r="F883" s="22" t="inlineStr">
        <is>
          <t>010-4957-3232</t>
        </is>
      </c>
      <c r="G883" s="24" t="n">
        <v>46156</v>
      </c>
      <c r="H883" s="24" t="n">
        <v>46156</v>
      </c>
      <c r="I883" s="22" t="inlineStr">
        <is>
          <t>레벨테스트</t>
        </is>
      </c>
      <c r="J883" s="22" t="inlineStr"/>
      <c r="K883" s="23" t="inlineStr">
        <is>
          <t>A2</t>
        </is>
      </c>
      <c r="L883" s="22" t="inlineStr">
        <is>
          <t>레벨테스트 봄</t>
        </is>
      </c>
      <c r="M883" s="22" t="inlineStr"/>
      <c r="N883" s="25" t="inlineStr"/>
      <c r="O883" s="26">
        <f>IF(COUNTA(B883:F883)=0,"",IF(AND(B883="",E883=""),"이름을 적어 주세요",IF(F883="","연락처가 없어요",IF(NOT(AND(LEN(F883)=13,LEFT(F883,4)="010-",MID(F883,9,1)="-",ISNUMBER(--SUBSTITUTE(F883,"-","")))),"번호를 010-0000-0000으로",IF(AND(B883&lt;&gt;"",COUNTIFS($F$5:$F$1534,F883,$B$5:$B$1534,B883)&gt;1),"같은 학생이 또 있어요",IF(AND(ISNUMBER(G883),ISNUMBER(H883),H883&lt;G883),"마지막 연락이 처음보다 빨라요",""))))))</f>
        <v/>
      </c>
    </row>
    <row r="884" ht="20" customHeight="1">
      <c r="A884" s="21">
        <f>IF(COUNTA(B884:F884)=0,"",ROW()-4)</f>
        <v/>
      </c>
      <c r="B884" s="22" t="inlineStr">
        <is>
          <t>우하준</t>
        </is>
      </c>
      <c r="C884" s="23" t="inlineStr">
        <is>
          <t>고1</t>
        </is>
      </c>
      <c r="D884" s="22" t="inlineStr">
        <is>
          <t>누리고</t>
        </is>
      </c>
      <c r="E884" s="22" t="inlineStr">
        <is>
          <t>김경민</t>
        </is>
      </c>
      <c r="F884" s="22" t="inlineStr">
        <is>
          <t>010-4970-1077</t>
        </is>
      </c>
      <c r="G884" s="24" t="n">
        <v>46138</v>
      </c>
      <c r="H884" s="24" t="n">
        <v>46156</v>
      </c>
      <c r="I884" s="22" t="inlineStr">
        <is>
          <t>설명회·레벨테스트</t>
        </is>
      </c>
      <c r="J884" s="22" t="inlineStr">
        <is>
          <t>중등 내신반</t>
        </is>
      </c>
      <c r="K884" s="23" t="inlineStr">
        <is>
          <t>B1</t>
        </is>
      </c>
      <c r="L884" s="22" t="inlineStr">
        <is>
          <t>레벨테스트 봄</t>
        </is>
      </c>
      <c r="M884" s="22" t="inlineStr"/>
      <c r="N884" s="25" t="inlineStr"/>
      <c r="O884" s="26">
        <f>IF(COUNTA(B884:F884)=0,"",IF(AND(B884="",E884=""),"이름을 적어 주세요",IF(F884="","연락처가 없어요",IF(NOT(AND(LEN(F884)=13,LEFT(F884,4)="010-",MID(F884,9,1)="-",ISNUMBER(--SUBSTITUTE(F884,"-","")))),"번호를 010-0000-0000으로",IF(AND(B884&lt;&gt;"",COUNTIFS($F$5:$F$1534,F884,$B$5:$B$1534,B884)&gt;1),"같은 학생이 또 있어요",IF(AND(ISNUMBER(G884),ISNUMBER(H884),H884&lt;G884),"마지막 연락이 처음보다 빨라요",""))))))</f>
        <v/>
      </c>
    </row>
    <row r="885" ht="20" customHeight="1">
      <c r="A885" s="21">
        <f>IF(COUNTA(B885:F885)=0,"",ROW()-4)</f>
        <v/>
      </c>
      <c r="B885" s="22" t="inlineStr">
        <is>
          <t>오지아</t>
        </is>
      </c>
      <c r="C885" s="23" t="inlineStr">
        <is>
          <t>초4</t>
        </is>
      </c>
      <c r="D885" s="22" t="inlineStr">
        <is>
          <t>숲길초</t>
        </is>
      </c>
      <c r="E885" s="22" t="inlineStr"/>
      <c r="F885" s="22" t="inlineStr">
        <is>
          <t>010-8865-9203</t>
        </is>
      </c>
      <c r="G885" s="24" t="n">
        <v>46156</v>
      </c>
      <c r="H885" s="24" t="n">
        <v>46156</v>
      </c>
      <c r="I885" s="22" t="inlineStr">
        <is>
          <t>레벨테스트</t>
        </is>
      </c>
      <c r="J885" s="22" t="inlineStr"/>
      <c r="K885" s="23" t="inlineStr">
        <is>
          <t>B2</t>
        </is>
      </c>
      <c r="L885" s="22" t="inlineStr">
        <is>
          <t>레벨테스트 봄</t>
        </is>
      </c>
      <c r="M885" s="22" t="inlineStr"/>
      <c r="N885" s="25" t="inlineStr"/>
      <c r="O885" s="26">
        <f>IF(COUNTA(B885:F885)=0,"",IF(AND(B885="",E885=""),"이름을 적어 주세요",IF(F885="","연락처가 없어요",IF(NOT(AND(LEN(F885)=13,LEFT(F885,4)="010-",MID(F885,9,1)="-",ISNUMBER(--SUBSTITUTE(F885,"-","")))),"번호를 010-0000-0000으로",IF(AND(B885&lt;&gt;"",COUNTIFS($F$5:$F$1534,F885,$B$5:$B$1534,B885)&gt;1),"같은 학생이 또 있어요",IF(AND(ISNUMBER(G885),ISNUMBER(H885),H885&lt;G885),"마지막 연락이 처음보다 빨라요",""))))))</f>
        <v/>
      </c>
    </row>
    <row r="886" ht="20" customHeight="1">
      <c r="A886" s="21">
        <f>IF(COUNTA(B886:F886)=0,"",ROW()-4)</f>
        <v/>
      </c>
      <c r="B886" s="22" t="inlineStr">
        <is>
          <t>이아린</t>
        </is>
      </c>
      <c r="C886" s="23" t="inlineStr">
        <is>
          <t>초5</t>
        </is>
      </c>
      <c r="D886" s="22" t="inlineStr">
        <is>
          <t>새봄초</t>
        </is>
      </c>
      <c r="E886" s="22" t="inlineStr"/>
      <c r="F886" s="22" t="inlineStr">
        <is>
          <t>010-3887-2037</t>
        </is>
      </c>
      <c r="G886" s="24" t="n">
        <v>46156</v>
      </c>
      <c r="H886" s="24" t="n">
        <v>46156</v>
      </c>
      <c r="I886" s="22" t="inlineStr">
        <is>
          <t>레벨테스트</t>
        </is>
      </c>
      <c r="J886" s="22" t="inlineStr"/>
      <c r="K886" s="23" t="inlineStr">
        <is>
          <t>B1</t>
        </is>
      </c>
      <c r="L886" s="22" t="inlineStr">
        <is>
          <t>레벨테스트 봄</t>
        </is>
      </c>
      <c r="M886" s="22" t="inlineStr"/>
      <c r="N886" s="25" t="inlineStr"/>
      <c r="O886" s="26">
        <f>IF(COUNTA(B886:F886)=0,"",IF(AND(B886="",E886=""),"이름을 적어 주세요",IF(F886="","연락처가 없어요",IF(NOT(AND(LEN(F886)=13,LEFT(F886,4)="010-",MID(F886,9,1)="-",ISNUMBER(--SUBSTITUTE(F886,"-","")))),"번호를 010-0000-0000으로",IF(AND(B886&lt;&gt;"",COUNTIFS($F$5:$F$1534,F886,$B$5:$B$1534,B886)&gt;1),"같은 학생이 또 있어요",IF(AND(ISNUMBER(G886),ISNUMBER(H886),H886&lt;G886),"마지막 연락이 처음보다 빨라요",""))))))</f>
        <v/>
      </c>
    </row>
    <row r="887" ht="20" customHeight="1">
      <c r="A887" s="21">
        <f>IF(COUNTA(B887:F887)=0,"",ROW()-4)</f>
        <v/>
      </c>
      <c r="B887" s="22" t="inlineStr"/>
      <c r="C887" s="23" t="inlineStr">
        <is>
          <t>초5</t>
        </is>
      </c>
      <c r="D887" s="22" t="inlineStr"/>
      <c r="E887" s="22" t="inlineStr">
        <is>
          <t>김상우</t>
        </is>
      </c>
      <c r="F887" s="22" t="inlineStr">
        <is>
          <t>010-9483-7199</t>
        </is>
      </c>
      <c r="G887" s="24" t="n">
        <v>46156</v>
      </c>
      <c r="H887" s="24" t="n">
        <v>46156</v>
      </c>
      <c r="I887" s="22" t="inlineStr">
        <is>
          <t>설명회</t>
        </is>
      </c>
      <c r="J887" s="22" t="inlineStr">
        <is>
          <t>초등 리딩반</t>
        </is>
      </c>
      <c r="K887" s="23" t="inlineStr"/>
      <c r="L887" s="22" t="inlineStr">
        <is>
          <t>설명회 신청</t>
        </is>
      </c>
      <c r="M887" s="22" t="inlineStr"/>
      <c r="N887" s="25" t="inlineStr"/>
      <c r="O887" s="26">
        <f>IF(COUNTA(B887:F887)=0,"",IF(AND(B887="",E887=""),"이름을 적어 주세요",IF(F887="","연락처가 없어요",IF(NOT(AND(LEN(F887)=13,LEFT(F887,4)="010-",MID(F887,9,1)="-",ISNUMBER(--SUBSTITUTE(F887,"-","")))),"번호를 010-0000-0000으로",IF(AND(B887&lt;&gt;"",COUNTIFS($F$5:$F$1534,F887,$B$5:$B$1534,B887)&gt;1),"같은 학생이 또 있어요",IF(AND(ISNUMBER(G887),ISNUMBER(H887),H887&lt;G887),"마지막 연락이 처음보다 빨라요",""))))))</f>
        <v/>
      </c>
    </row>
    <row r="888" ht="20" customHeight="1">
      <c r="A888" s="21">
        <f>IF(COUNTA(B888:F888)=0,"",ROW()-4)</f>
        <v/>
      </c>
      <c r="B888" s="22" t="inlineStr">
        <is>
          <t>윤준우</t>
        </is>
      </c>
      <c r="C888" s="23" t="inlineStr">
        <is>
          <t>초5</t>
        </is>
      </c>
      <c r="D888" s="22" t="inlineStr"/>
      <c r="E888" s="22" t="inlineStr">
        <is>
          <t>김씨 어머님</t>
        </is>
      </c>
      <c r="F888" s="22" t="inlineStr">
        <is>
          <t>010-9437-3597</t>
        </is>
      </c>
      <c r="G888" s="24" t="n">
        <v>46133</v>
      </c>
      <c r="H888" s="24" t="n">
        <v>46155</v>
      </c>
      <c r="I888" s="22" t="inlineStr">
        <is>
          <t>전화·설명회·레벨테스트</t>
        </is>
      </c>
      <c r="J888" s="22" t="inlineStr">
        <is>
          <t>초등 문법반</t>
        </is>
      </c>
      <c r="K888" s="23" t="inlineStr">
        <is>
          <t>B2</t>
        </is>
      </c>
      <c r="L888" s="22" t="inlineStr">
        <is>
          <t>레벨테스트 봄</t>
        </is>
      </c>
      <c r="M888" s="22" t="inlineStr">
        <is>
          <t>4/26 수강료 문의</t>
        </is>
      </c>
      <c r="N888" s="25" t="inlineStr"/>
      <c r="O888" s="26">
        <f>IF(COUNTA(B888:F888)=0,"",IF(AND(B888="",E888=""),"이름을 적어 주세요",IF(F888="","연락처가 없어요",IF(NOT(AND(LEN(F888)=13,LEFT(F888,4)="010-",MID(F888,9,1)="-",ISNUMBER(--SUBSTITUTE(F888,"-","")))),"번호를 010-0000-0000으로",IF(AND(B888&lt;&gt;"",COUNTIFS($F$5:$F$1534,F888,$B$5:$B$1534,B888)&gt;1),"같은 학생이 또 있어요",IF(AND(ISNUMBER(G888),ISNUMBER(H888),H888&lt;G888),"마지막 연락이 처음보다 빨라요",""))))))</f>
        <v/>
      </c>
    </row>
    <row r="889" ht="20" customHeight="1">
      <c r="A889" s="21">
        <f>IF(COUNTA(B889:F889)=0,"",ROW()-4)</f>
        <v/>
      </c>
      <c r="B889" s="22" t="inlineStr">
        <is>
          <t>소지호</t>
        </is>
      </c>
      <c r="C889" s="23" t="inlineStr">
        <is>
          <t>초6</t>
        </is>
      </c>
      <c r="D889" s="22" t="inlineStr"/>
      <c r="E889" s="22" t="inlineStr">
        <is>
          <t>강재현</t>
        </is>
      </c>
      <c r="F889" s="22" t="inlineStr">
        <is>
          <t>010-2460-8243</t>
        </is>
      </c>
      <c r="G889" s="24" t="n">
        <v>46155</v>
      </c>
      <c r="H889" s="24" t="n">
        <v>46155</v>
      </c>
      <c r="I889" s="22" t="inlineStr">
        <is>
          <t>전화</t>
        </is>
      </c>
      <c r="J889" s="22" t="inlineStr"/>
      <c r="K889" s="23" t="inlineStr"/>
      <c r="L889" s="22" t="inlineStr">
        <is>
          <t>전화 상담</t>
        </is>
      </c>
      <c r="M889" s="22" t="inlineStr">
        <is>
          <t>5/13 리딩 레벨 궁금해함</t>
        </is>
      </c>
      <c r="N889" s="25" t="inlineStr"/>
      <c r="O889" s="26">
        <f>IF(COUNTA(B889:F889)=0,"",IF(AND(B889="",E889=""),"이름을 적어 주세요",IF(F889="","연락처가 없어요",IF(NOT(AND(LEN(F889)=13,LEFT(F889,4)="010-",MID(F889,9,1)="-",ISNUMBER(--SUBSTITUTE(F889,"-","")))),"번호를 010-0000-0000으로",IF(AND(B889&lt;&gt;"",COUNTIFS($F$5:$F$1534,F889,$B$5:$B$1534,B889)&gt;1),"같은 학생이 또 있어요",IF(AND(ISNUMBER(G889),ISNUMBER(H889),H889&lt;G889),"마지막 연락이 처음보다 빨라요",""))))))</f>
        <v/>
      </c>
    </row>
    <row r="890" ht="20" customHeight="1">
      <c r="A890" s="21">
        <f>IF(COUNTA(B890:F890)=0,"",ROW()-4)</f>
        <v/>
      </c>
      <c r="B890" s="22" t="inlineStr"/>
      <c r="C890" s="23" t="inlineStr">
        <is>
          <t>초6</t>
        </is>
      </c>
      <c r="D890" s="22" t="inlineStr"/>
      <c r="E890" s="22" t="inlineStr">
        <is>
          <t>김유진</t>
        </is>
      </c>
      <c r="F890" s="22" t="inlineStr">
        <is>
          <t>010-4381-3374</t>
        </is>
      </c>
      <c r="G890" s="24" t="n">
        <v>46155</v>
      </c>
      <c r="H890" s="24" t="n">
        <v>46155</v>
      </c>
      <c r="I890" s="22" t="inlineStr">
        <is>
          <t>설명회</t>
        </is>
      </c>
      <c r="J890" s="22" t="inlineStr">
        <is>
          <t>초등 문법반</t>
        </is>
      </c>
      <c r="K890" s="23" t="inlineStr"/>
      <c r="L890" s="22" t="inlineStr">
        <is>
          <t>설명회 신청</t>
        </is>
      </c>
      <c r="M890" s="22" t="inlineStr"/>
      <c r="N890" s="25" t="inlineStr"/>
      <c r="O890" s="26">
        <f>IF(COUNTA(B890:F890)=0,"",IF(AND(B890="",E890=""),"이름을 적어 주세요",IF(F890="","연락처가 없어요",IF(NOT(AND(LEN(F890)=13,LEFT(F890,4)="010-",MID(F890,9,1)="-",ISNUMBER(--SUBSTITUTE(F890,"-","")))),"번호를 010-0000-0000으로",IF(AND(B890&lt;&gt;"",COUNTIFS($F$5:$F$1534,F890,$B$5:$B$1534,B890)&gt;1),"같은 학생이 또 있어요",IF(AND(ISNUMBER(G890),ISNUMBER(H890),H890&lt;G890),"마지막 연락이 처음보다 빨라요",""))))))</f>
        <v/>
      </c>
    </row>
    <row r="891" ht="20" customHeight="1">
      <c r="A891" s="21">
        <f>IF(COUNTA(B891:F891)=0,"",ROW()-4)</f>
        <v/>
      </c>
      <c r="B891" s="22" t="inlineStr">
        <is>
          <t>황주원</t>
        </is>
      </c>
      <c r="C891" s="23" t="inlineStr">
        <is>
          <t>중3</t>
        </is>
      </c>
      <c r="D891" s="22" t="inlineStr">
        <is>
          <t>해오름중</t>
        </is>
      </c>
      <c r="E891" s="22" t="inlineStr">
        <is>
          <t>조수진</t>
        </is>
      </c>
      <c r="F891" s="22" t="inlineStr">
        <is>
          <t>010-8589-0215</t>
        </is>
      </c>
      <c r="G891" s="24" t="n">
        <v>46116</v>
      </c>
      <c r="H891" s="24" t="n">
        <v>46154</v>
      </c>
      <c r="I891" s="22" t="inlineStr">
        <is>
          <t>전화·설명회·레벨테스트</t>
        </is>
      </c>
      <c r="J891" s="22" t="inlineStr">
        <is>
          <t>고1 수능기초반</t>
        </is>
      </c>
      <c r="K891" s="23" t="inlineStr">
        <is>
          <t>A2</t>
        </is>
      </c>
      <c r="L891" s="22" t="inlineStr">
        <is>
          <t>레벨테스트 봄</t>
        </is>
      </c>
      <c r="M891" s="22" t="inlineStr">
        <is>
          <t>5/12 온라인 수업 가능한지</t>
        </is>
      </c>
      <c r="N891" s="25" t="inlineStr"/>
      <c r="O891" s="26">
        <f>IF(COUNTA(B891:F891)=0,"",IF(AND(B891="",E891=""),"이름을 적어 주세요",IF(F891="","연락처가 없어요",IF(NOT(AND(LEN(F891)=13,LEFT(F891,4)="010-",MID(F891,9,1)="-",ISNUMBER(--SUBSTITUTE(F891,"-","")))),"번호를 010-0000-0000으로",IF(AND(B891&lt;&gt;"",COUNTIFS($F$5:$F$1534,F891,$B$5:$B$1534,B891)&gt;1),"같은 학생이 또 있어요",IF(AND(ISNUMBER(G891),ISNUMBER(H891),H891&lt;G891),"마지막 연락이 처음보다 빨라요",""))))))</f>
        <v/>
      </c>
    </row>
    <row r="892" ht="20" customHeight="1">
      <c r="A892" s="21">
        <f>IF(COUNTA(B892:F892)=0,"",ROW()-4)</f>
        <v/>
      </c>
      <c r="B892" s="22" t="inlineStr">
        <is>
          <t>정서윤</t>
        </is>
      </c>
      <c r="C892" s="23" t="inlineStr">
        <is>
          <t>고1</t>
        </is>
      </c>
      <c r="D892" s="22" t="inlineStr">
        <is>
          <t>누리고</t>
        </is>
      </c>
      <c r="E892" s="22" t="inlineStr"/>
      <c r="F892" s="22" t="inlineStr">
        <is>
          <t>010-4295-8959</t>
        </is>
      </c>
      <c r="G892" s="24" t="n">
        <v>46154</v>
      </c>
      <c r="H892" s="24" t="n">
        <v>46154</v>
      </c>
      <c r="I892" s="22" t="inlineStr">
        <is>
          <t>레벨테스트</t>
        </is>
      </c>
      <c r="J892" s="22" t="inlineStr"/>
      <c r="K892" s="23" t="inlineStr">
        <is>
          <t>C1</t>
        </is>
      </c>
      <c r="L892" s="22" t="inlineStr">
        <is>
          <t>레벨테스트 봄</t>
        </is>
      </c>
      <c r="M892" s="22" t="inlineStr"/>
      <c r="N892" s="25" t="inlineStr"/>
      <c r="O892" s="26">
        <f>IF(COUNTA(B892:F892)=0,"",IF(AND(B892="",E892=""),"이름을 적어 주세요",IF(F892="","연락처가 없어요",IF(NOT(AND(LEN(F892)=13,LEFT(F892,4)="010-",MID(F892,9,1)="-",ISNUMBER(--SUBSTITUTE(F892,"-","")))),"번호를 010-0000-0000으로",IF(AND(B892&lt;&gt;"",COUNTIFS($F$5:$F$1534,F892,$B$5:$B$1534,B892)&gt;1),"같은 학생이 또 있어요",IF(AND(ISNUMBER(G892),ISNUMBER(H892),H892&lt;G892),"마지막 연락이 처음보다 빨라요",""))))))</f>
        <v/>
      </c>
    </row>
    <row r="893" ht="20" customHeight="1">
      <c r="A893" s="21">
        <f>IF(COUNTA(B893:F893)=0,"",ROW()-4)</f>
        <v/>
      </c>
      <c r="B893" s="22" t="inlineStr"/>
      <c r="C893" s="23" t="inlineStr">
        <is>
          <t>초6</t>
        </is>
      </c>
      <c r="D893" s="22" t="inlineStr"/>
      <c r="E893" s="22" t="inlineStr">
        <is>
          <t>이현철</t>
        </is>
      </c>
      <c r="F893" s="22" t="inlineStr">
        <is>
          <t>010-3758-3067</t>
        </is>
      </c>
      <c r="G893" s="24" t="n">
        <v>46082</v>
      </c>
      <c r="H893" s="24" t="n">
        <v>46154</v>
      </c>
      <c r="I893" s="22" t="inlineStr">
        <is>
          <t>설명회</t>
        </is>
      </c>
      <c r="J893" s="22" t="inlineStr">
        <is>
          <t>초등 리딩반</t>
        </is>
      </c>
      <c r="K893" s="23" t="inlineStr"/>
      <c r="L893" s="22" t="inlineStr">
        <is>
          <t>설명회 신청</t>
        </is>
      </c>
      <c r="M893" s="22" t="inlineStr"/>
      <c r="N893" s="25" t="inlineStr"/>
      <c r="O893" s="26">
        <f>IF(COUNTA(B893:F893)=0,"",IF(AND(B893="",E893=""),"이름을 적어 주세요",IF(F893="","연락처가 없어요",IF(NOT(AND(LEN(F893)=13,LEFT(F893,4)="010-",MID(F893,9,1)="-",ISNUMBER(--SUBSTITUTE(F893,"-","")))),"번호를 010-0000-0000으로",IF(AND(B893&lt;&gt;"",COUNTIFS($F$5:$F$1534,F893,$B$5:$B$1534,B893)&gt;1),"같은 학생이 또 있어요",IF(AND(ISNUMBER(G893),ISNUMBER(H893),H893&lt;G893),"마지막 연락이 처음보다 빨라요",""))))))</f>
        <v/>
      </c>
    </row>
    <row r="894" ht="20" customHeight="1">
      <c r="A894" s="21">
        <f>IF(COUNTA(B894:F894)=0,"",ROW()-4)</f>
        <v/>
      </c>
      <c r="B894" s="22" t="inlineStr">
        <is>
          <t>최예준</t>
        </is>
      </c>
      <c r="C894" s="23" t="inlineStr">
        <is>
          <t>중1</t>
        </is>
      </c>
      <c r="D894" s="22" t="inlineStr">
        <is>
          <t>해오름중</t>
        </is>
      </c>
      <c r="E894" s="22" t="inlineStr">
        <is>
          <t>장준호</t>
        </is>
      </c>
      <c r="F894" s="22" t="inlineStr">
        <is>
          <t>010-7605-7221</t>
        </is>
      </c>
      <c r="G894" s="24" t="n">
        <v>46070</v>
      </c>
      <c r="H894" s="24" t="n">
        <v>46153</v>
      </c>
      <c r="I894" s="22" t="inlineStr">
        <is>
          <t>설명회·레벨테스트</t>
        </is>
      </c>
      <c r="J894" s="22" t="inlineStr">
        <is>
          <t>중등 서술형반</t>
        </is>
      </c>
      <c r="K894" s="23" t="inlineStr">
        <is>
          <t>A1</t>
        </is>
      </c>
      <c r="L894" s="22" t="inlineStr">
        <is>
          <t>레벨테스트 봄</t>
        </is>
      </c>
      <c r="M894" s="22" t="inlineStr"/>
      <c r="N894" s="25" t="inlineStr"/>
      <c r="O894" s="26">
        <f>IF(COUNTA(B894:F894)=0,"",IF(AND(B894="",E894=""),"이름을 적어 주세요",IF(F894="","연락처가 없어요",IF(NOT(AND(LEN(F894)=13,LEFT(F894,4)="010-",MID(F894,9,1)="-",ISNUMBER(--SUBSTITUTE(F894,"-","")))),"번호를 010-0000-0000으로",IF(AND(B894&lt;&gt;"",COUNTIFS($F$5:$F$1534,F894,$B$5:$B$1534,B894)&gt;1),"같은 학생이 또 있어요",IF(AND(ISNUMBER(G894),ISNUMBER(H894),H894&lt;G894),"마지막 연락이 처음보다 빨라요",""))))))</f>
        <v/>
      </c>
    </row>
    <row r="895" ht="20" customHeight="1">
      <c r="A895" s="21">
        <f>IF(COUNTA(B895:F895)=0,"",ROW()-4)</f>
        <v/>
      </c>
      <c r="B895" s="22" t="inlineStr">
        <is>
          <t>김하준</t>
        </is>
      </c>
      <c r="C895" s="23" t="inlineStr">
        <is>
          <t>중2</t>
        </is>
      </c>
      <c r="D895" s="22" t="inlineStr">
        <is>
          <t>새봄중</t>
        </is>
      </c>
      <c r="E895" s="22" t="inlineStr">
        <is>
          <t>최씨 어머님</t>
        </is>
      </c>
      <c r="F895" s="22" t="inlineStr">
        <is>
          <t>010-9187-8890</t>
        </is>
      </c>
      <c r="G895" s="24" t="n">
        <v>46094</v>
      </c>
      <c r="H895" s="24" t="n">
        <v>46153</v>
      </c>
      <c r="I895" s="22" t="inlineStr">
        <is>
          <t>전화·레벨테스트</t>
        </is>
      </c>
      <c r="J895" s="22" t="inlineStr"/>
      <c r="K895" s="23" t="inlineStr">
        <is>
          <t>A1</t>
        </is>
      </c>
      <c r="L895" s="22" t="inlineStr">
        <is>
          <t>레벨테스트 봄</t>
        </is>
      </c>
      <c r="M895" s="22" t="inlineStr">
        <is>
          <t>3/13 숙제 양 걱정</t>
        </is>
      </c>
      <c r="N895" s="25" t="inlineStr"/>
      <c r="O895" s="26">
        <f>IF(COUNTA(B895:F895)=0,"",IF(AND(B895="",E895=""),"이름을 적어 주세요",IF(F895="","연락처가 없어요",IF(NOT(AND(LEN(F895)=13,LEFT(F895,4)="010-",MID(F895,9,1)="-",ISNUMBER(--SUBSTITUTE(F895,"-","")))),"번호를 010-0000-0000으로",IF(AND(B895&lt;&gt;"",COUNTIFS($F$5:$F$1534,F895,$B$5:$B$1534,B895)&gt;1),"같은 학생이 또 있어요",IF(AND(ISNUMBER(G895),ISNUMBER(H895),H895&lt;G895),"마지막 연락이 처음보다 빨라요",""))))))</f>
        <v/>
      </c>
    </row>
    <row r="896" ht="20" customHeight="1">
      <c r="A896" s="21">
        <f>IF(COUNTA(B896:F896)=0,"",ROW()-4)</f>
        <v/>
      </c>
      <c r="B896" s="22" t="inlineStr">
        <is>
          <t>송민서</t>
        </is>
      </c>
      <c r="C896" s="23" t="inlineStr">
        <is>
          <t>초6</t>
        </is>
      </c>
      <c r="D896" s="22" t="inlineStr">
        <is>
          <t>한빛초</t>
        </is>
      </c>
      <c r="E896" s="22" t="inlineStr"/>
      <c r="F896" s="22" t="inlineStr">
        <is>
          <t>010-4916-2482</t>
        </is>
      </c>
      <c r="G896" s="24" t="n">
        <v>46153</v>
      </c>
      <c r="H896" s="24" t="n">
        <v>46153</v>
      </c>
      <c r="I896" s="22" t="inlineStr">
        <is>
          <t>레벨테스트</t>
        </is>
      </c>
      <c r="J896" s="22" t="inlineStr"/>
      <c r="K896" s="23" t="inlineStr">
        <is>
          <t>A2</t>
        </is>
      </c>
      <c r="L896" s="22" t="inlineStr">
        <is>
          <t>레벨테스트 봄</t>
        </is>
      </c>
      <c r="M896" s="22" t="inlineStr"/>
      <c r="N896" s="25" t="inlineStr"/>
      <c r="O896" s="26">
        <f>IF(COUNTA(B896:F896)=0,"",IF(AND(B896="",E896=""),"이름을 적어 주세요",IF(F896="","연락처가 없어요",IF(NOT(AND(LEN(F896)=13,LEFT(F896,4)="010-",MID(F896,9,1)="-",ISNUMBER(--SUBSTITUTE(F896,"-","")))),"번호를 010-0000-0000으로",IF(AND(B896&lt;&gt;"",COUNTIFS($F$5:$F$1534,F896,$B$5:$B$1534,B896)&gt;1),"같은 학생이 또 있어요",IF(AND(ISNUMBER(G896),ISNUMBER(H896),H896&lt;G896),"마지막 연락이 처음보다 빨라요",""))))))</f>
        <v/>
      </c>
    </row>
    <row r="897" ht="20" customHeight="1">
      <c r="A897" s="21">
        <f>IF(COUNTA(B897:F897)=0,"",ROW()-4)</f>
        <v/>
      </c>
      <c r="B897" s="22" t="inlineStr">
        <is>
          <t>김하준</t>
        </is>
      </c>
      <c r="C897" s="23" t="inlineStr">
        <is>
          <t>초6</t>
        </is>
      </c>
      <c r="D897" s="22" t="inlineStr">
        <is>
          <t>누리초</t>
        </is>
      </c>
      <c r="E897" s="22" t="inlineStr"/>
      <c r="F897" s="22" t="inlineStr">
        <is>
          <t>010-4590-7832</t>
        </is>
      </c>
      <c r="G897" s="24" t="n">
        <v>46153</v>
      </c>
      <c r="H897" s="24" t="n">
        <v>46153</v>
      </c>
      <c r="I897" s="22" t="inlineStr">
        <is>
          <t>레벨테스트</t>
        </is>
      </c>
      <c r="J897" s="22" t="inlineStr"/>
      <c r="K897" s="23" t="inlineStr">
        <is>
          <t>C1</t>
        </is>
      </c>
      <c r="L897" s="22" t="inlineStr">
        <is>
          <t>레벨테스트 봄</t>
        </is>
      </c>
      <c r="M897" s="22" t="inlineStr"/>
      <c r="N897" s="25" t="inlineStr"/>
      <c r="O897" s="26">
        <f>IF(COUNTA(B897:F897)=0,"",IF(AND(B897="",E897=""),"이름을 적어 주세요",IF(F897="","연락처가 없어요",IF(NOT(AND(LEN(F897)=13,LEFT(F897,4)="010-",MID(F897,9,1)="-",ISNUMBER(--SUBSTITUTE(F897,"-","")))),"번호를 010-0000-0000으로",IF(AND(B897&lt;&gt;"",COUNTIFS($F$5:$F$1534,F897,$B$5:$B$1534,B897)&gt;1),"같은 학생이 또 있어요",IF(AND(ISNUMBER(G897),ISNUMBER(H897),H897&lt;G897),"마지막 연락이 처음보다 빨라요",""))))))</f>
        <v/>
      </c>
    </row>
    <row r="898" ht="20" customHeight="1">
      <c r="A898" s="21">
        <f>IF(COUNTA(B898:F898)=0,"",ROW()-4)</f>
        <v/>
      </c>
      <c r="B898" s="22" t="inlineStr"/>
      <c r="C898" s="23" t="inlineStr">
        <is>
          <t>중1</t>
        </is>
      </c>
      <c r="D898" s="22" t="inlineStr"/>
      <c r="E898" s="22" t="inlineStr">
        <is>
          <t>권재현</t>
        </is>
      </c>
      <c r="F898" s="22" t="inlineStr">
        <is>
          <t>010-2503-3628</t>
        </is>
      </c>
      <c r="G898" s="24" t="n">
        <v>46153</v>
      </c>
      <c r="H898" s="24" t="n">
        <v>46153</v>
      </c>
      <c r="I898" s="22" t="inlineStr">
        <is>
          <t>설명회</t>
        </is>
      </c>
      <c r="J898" s="22" t="inlineStr">
        <is>
          <t>중등 서술형반</t>
        </is>
      </c>
      <c r="K898" s="23" t="inlineStr"/>
      <c r="L898" s="22" t="inlineStr">
        <is>
          <t>설명회 신청</t>
        </is>
      </c>
      <c r="M898" s="22" t="inlineStr"/>
      <c r="N898" s="25" t="inlineStr"/>
      <c r="O898" s="26">
        <f>IF(COUNTA(B898:F898)=0,"",IF(AND(B898="",E898=""),"이름을 적어 주세요",IF(F898="","연락처가 없어요",IF(NOT(AND(LEN(F898)=13,LEFT(F898,4)="010-",MID(F898,9,1)="-",ISNUMBER(--SUBSTITUTE(F898,"-","")))),"번호를 010-0000-0000으로",IF(AND(B898&lt;&gt;"",COUNTIFS($F$5:$F$1534,F898,$B$5:$B$1534,B898)&gt;1),"같은 학생이 또 있어요",IF(AND(ISNUMBER(G898),ISNUMBER(H898),H898&lt;G898),"마지막 연락이 처음보다 빨라요",""))))))</f>
        <v/>
      </c>
    </row>
    <row r="899" ht="20" customHeight="1">
      <c r="A899" s="21">
        <f>IF(COUNTA(B899:F899)=0,"",ROW()-4)</f>
        <v/>
      </c>
      <c r="B899" s="22" t="inlineStr"/>
      <c r="C899" s="23" t="inlineStr">
        <is>
          <t>초5</t>
        </is>
      </c>
      <c r="D899" s="22" t="inlineStr"/>
      <c r="E899" s="22" t="inlineStr">
        <is>
          <t>이민정</t>
        </is>
      </c>
      <c r="F899" s="22" t="inlineStr">
        <is>
          <t>010-2224-0876</t>
        </is>
      </c>
      <c r="G899" s="24" t="n">
        <v>46153</v>
      </c>
      <c r="H899" s="24" t="n">
        <v>46153</v>
      </c>
      <c r="I899" s="22" t="inlineStr">
        <is>
          <t>설명회</t>
        </is>
      </c>
      <c r="J899" s="22" t="inlineStr">
        <is>
          <t>초등 문법반</t>
        </is>
      </c>
      <c r="K899" s="23" t="inlineStr"/>
      <c r="L899" s="22" t="inlineStr">
        <is>
          <t>설명회 신청</t>
        </is>
      </c>
      <c r="M899" s="22" t="inlineStr"/>
      <c r="N899" s="25" t="inlineStr"/>
      <c r="O899" s="26">
        <f>IF(COUNTA(B899:F899)=0,"",IF(AND(B899="",E899=""),"이름을 적어 주세요",IF(F899="","연락처가 없어요",IF(NOT(AND(LEN(F899)=13,LEFT(F899,4)="010-",MID(F899,9,1)="-",ISNUMBER(--SUBSTITUTE(F899,"-","")))),"번호를 010-0000-0000으로",IF(AND(B899&lt;&gt;"",COUNTIFS($F$5:$F$1534,F899,$B$5:$B$1534,B899)&gt;1),"같은 학생이 또 있어요",IF(AND(ISNUMBER(G899),ISNUMBER(H899),H899&lt;G899),"마지막 연락이 처음보다 빨라요",""))))))</f>
        <v/>
      </c>
    </row>
    <row r="900" ht="20" customHeight="1">
      <c r="A900" s="21">
        <f>IF(COUNTA(B900:F900)=0,"",ROW()-4)</f>
        <v/>
      </c>
      <c r="B900" s="22" t="inlineStr"/>
      <c r="C900" s="23" t="inlineStr">
        <is>
          <t>초5</t>
        </is>
      </c>
      <c r="D900" s="22" t="inlineStr"/>
      <c r="E900" s="22" t="inlineStr">
        <is>
          <t>황성민</t>
        </is>
      </c>
      <c r="F900" s="22" t="inlineStr">
        <is>
          <t>010-6868-8546</t>
        </is>
      </c>
      <c r="G900" s="24" t="n">
        <v>46153</v>
      </c>
      <c r="H900" s="24" t="n">
        <v>46153</v>
      </c>
      <c r="I900" s="22" t="inlineStr">
        <is>
          <t>설명회</t>
        </is>
      </c>
      <c r="J900" s="22" t="inlineStr">
        <is>
          <t>초등 문법반</t>
        </is>
      </c>
      <c r="K900" s="23" t="inlineStr"/>
      <c r="L900" s="22" t="inlineStr">
        <is>
          <t>설명회 신청</t>
        </is>
      </c>
      <c r="M900" s="22" t="inlineStr"/>
      <c r="N900" s="25" t="inlineStr"/>
      <c r="O900" s="26">
        <f>IF(COUNTA(B900:F900)=0,"",IF(AND(B900="",E900=""),"이름을 적어 주세요",IF(F900="","연락처가 없어요",IF(NOT(AND(LEN(F900)=13,LEFT(F900,4)="010-",MID(F900,9,1)="-",ISNUMBER(--SUBSTITUTE(F900,"-","")))),"번호를 010-0000-0000으로",IF(AND(B900&lt;&gt;"",COUNTIFS($F$5:$F$1534,F900,$B$5:$B$1534,B900)&gt;1),"같은 학생이 또 있어요",IF(AND(ISNUMBER(G900),ISNUMBER(H900),H900&lt;G900),"마지막 연락이 처음보다 빨라요",""))))))</f>
        <v/>
      </c>
    </row>
    <row r="901" ht="20" customHeight="1">
      <c r="A901" s="21">
        <f>IF(COUNTA(B901:F901)=0,"",ROW()-4)</f>
        <v/>
      </c>
      <c r="B901" s="22" t="inlineStr">
        <is>
          <t>강서윤</t>
        </is>
      </c>
      <c r="C901" s="23" t="inlineStr">
        <is>
          <t>중3</t>
        </is>
      </c>
      <c r="D901" s="22" t="inlineStr"/>
      <c r="E901" s="22" t="inlineStr">
        <is>
          <t>이미경</t>
        </is>
      </c>
      <c r="F901" s="22" t="inlineStr">
        <is>
          <t>010-3405-9475</t>
        </is>
      </c>
      <c r="G901" s="24" t="n">
        <v>46081</v>
      </c>
      <c r="H901" s="24" t="n">
        <v>46152</v>
      </c>
      <c r="I901" s="22" t="inlineStr">
        <is>
          <t>전화</t>
        </is>
      </c>
      <c r="J901" s="22" t="inlineStr"/>
      <c r="K901" s="23" t="inlineStr"/>
      <c r="L901" s="22" t="inlineStr">
        <is>
          <t>전화 상담</t>
        </is>
      </c>
      <c r="M901" s="22" t="inlineStr">
        <is>
          <t>2/28 말하기 위주 원함</t>
        </is>
      </c>
      <c r="N901" s="25" t="inlineStr"/>
      <c r="O901" s="26">
        <f>IF(COUNTA(B901:F901)=0,"",IF(AND(B901="",E901=""),"이름을 적어 주세요",IF(F901="","연락처가 없어요",IF(NOT(AND(LEN(F901)=13,LEFT(F901,4)="010-",MID(F901,9,1)="-",ISNUMBER(--SUBSTITUTE(F901,"-","")))),"번호를 010-0000-0000으로",IF(AND(B901&lt;&gt;"",COUNTIFS($F$5:$F$1534,F901,$B$5:$B$1534,B901)&gt;1),"같은 학생이 또 있어요",IF(AND(ISNUMBER(G901),ISNUMBER(H901),H901&lt;G901),"마지막 연락이 처음보다 빨라요",""))))))</f>
        <v/>
      </c>
    </row>
    <row r="902" ht="20" customHeight="1">
      <c r="A902" s="21">
        <f>IF(COUNTA(B902:F902)=0,"",ROW()-4)</f>
        <v/>
      </c>
      <c r="B902" s="22" t="inlineStr">
        <is>
          <t>박서준</t>
        </is>
      </c>
      <c r="C902" s="23" t="inlineStr">
        <is>
          <t>고1</t>
        </is>
      </c>
      <c r="D902" s="22" t="inlineStr">
        <is>
          <t>누리고</t>
        </is>
      </c>
      <c r="E902" s="22" t="inlineStr"/>
      <c r="F902" s="22" t="inlineStr">
        <is>
          <t>010-2867-7826</t>
        </is>
      </c>
      <c r="G902" s="24" t="n">
        <v>46152</v>
      </c>
      <c r="H902" s="24" t="n">
        <v>46152</v>
      </c>
      <c r="I902" s="22" t="inlineStr">
        <is>
          <t>레벨테스트</t>
        </is>
      </c>
      <c r="J902" s="22" t="inlineStr"/>
      <c r="K902" s="23" t="inlineStr">
        <is>
          <t>B1</t>
        </is>
      </c>
      <c r="L902" s="22" t="inlineStr">
        <is>
          <t>레벨테스트 봄</t>
        </is>
      </c>
      <c r="M902" s="22" t="inlineStr"/>
      <c r="N902" s="25" t="inlineStr"/>
      <c r="O902" s="26">
        <f>IF(COUNTA(B902:F902)=0,"",IF(AND(B902="",E902=""),"이름을 적어 주세요",IF(F902="","연락처가 없어요",IF(NOT(AND(LEN(F902)=13,LEFT(F902,4)="010-",MID(F902,9,1)="-",ISNUMBER(--SUBSTITUTE(F902,"-","")))),"번호를 010-0000-0000으로",IF(AND(B902&lt;&gt;"",COUNTIFS($F$5:$F$1534,F902,$B$5:$B$1534,B902)&gt;1),"같은 학생이 또 있어요",IF(AND(ISNUMBER(G902),ISNUMBER(H902),H902&lt;G902),"마지막 연락이 처음보다 빨라요",""))))))</f>
        <v/>
      </c>
    </row>
    <row r="903" ht="20" customHeight="1">
      <c r="A903" s="21">
        <f>IF(COUNTA(B903:F903)=0,"",ROW()-4)</f>
        <v/>
      </c>
      <c r="B903" s="22" t="inlineStr"/>
      <c r="C903" s="23" t="inlineStr">
        <is>
          <t>중2</t>
        </is>
      </c>
      <c r="D903" s="22" t="inlineStr"/>
      <c r="E903" s="22" t="inlineStr">
        <is>
          <t>정동훈</t>
        </is>
      </c>
      <c r="F903" s="22" t="inlineStr">
        <is>
          <t>010-9661-9234</t>
        </is>
      </c>
      <c r="G903" s="24" t="n">
        <v>46152</v>
      </c>
      <c r="H903" s="24" t="n">
        <v>46152</v>
      </c>
      <c r="I903" s="22" t="inlineStr">
        <is>
          <t>설명회</t>
        </is>
      </c>
      <c r="J903" s="22" t="inlineStr">
        <is>
          <t>중등 서술형반</t>
        </is>
      </c>
      <c r="K903" s="23" t="inlineStr"/>
      <c r="L903" s="22" t="inlineStr">
        <is>
          <t>설명회 신청</t>
        </is>
      </c>
      <c r="M903" s="22" t="inlineStr"/>
      <c r="N903" s="25" t="inlineStr"/>
      <c r="O903" s="26">
        <f>IF(COUNTA(B903:F903)=0,"",IF(AND(B903="",E903=""),"이름을 적어 주세요",IF(F903="","연락처가 없어요",IF(NOT(AND(LEN(F903)=13,LEFT(F903,4)="010-",MID(F903,9,1)="-",ISNUMBER(--SUBSTITUTE(F903,"-","")))),"번호를 010-0000-0000으로",IF(AND(B903&lt;&gt;"",COUNTIFS($F$5:$F$1534,F903,$B$5:$B$1534,B903)&gt;1),"같은 학생이 또 있어요",IF(AND(ISNUMBER(G903),ISNUMBER(H903),H903&lt;G903),"마지막 연락이 처음보다 빨라요",""))))))</f>
        <v/>
      </c>
    </row>
    <row r="904" ht="20" customHeight="1">
      <c r="A904" s="21">
        <f>IF(COUNTA(B904:F904)=0,"",ROW()-4)</f>
        <v/>
      </c>
      <c r="B904" s="22" t="inlineStr">
        <is>
          <t>박예린</t>
        </is>
      </c>
      <c r="C904" s="23" t="inlineStr">
        <is>
          <t>중2</t>
        </is>
      </c>
      <c r="D904" s="22" t="inlineStr">
        <is>
          <t>새봄중</t>
        </is>
      </c>
      <c r="E904" s="22" t="inlineStr">
        <is>
          <t>최준호</t>
        </is>
      </c>
      <c r="F904" s="22" t="inlineStr">
        <is>
          <t>010-2127-2966</t>
        </is>
      </c>
      <c r="G904" s="24" t="n">
        <v>46066</v>
      </c>
      <c r="H904" s="24" t="n">
        <v>46151</v>
      </c>
      <c r="I904" s="22" t="inlineStr">
        <is>
          <t>전화·레벨테스트</t>
        </is>
      </c>
      <c r="J904" s="22" t="inlineStr"/>
      <c r="K904" s="23" t="inlineStr">
        <is>
          <t>B2</t>
        </is>
      </c>
      <c r="L904" s="22" t="inlineStr">
        <is>
          <t>레벨테스트 봄</t>
        </is>
      </c>
      <c r="M904" s="22" t="inlineStr">
        <is>
          <t>3/25 내신 대비 시기 문의 / 5/9 시간표 문자로 보내 드림</t>
        </is>
      </c>
      <c r="N904" s="25" t="inlineStr"/>
      <c r="O904" s="26">
        <f>IF(COUNTA(B904:F904)=0,"",IF(AND(B904="",E904=""),"이름을 적어 주세요",IF(F904="","연락처가 없어요",IF(NOT(AND(LEN(F904)=13,LEFT(F904,4)="010-",MID(F904,9,1)="-",ISNUMBER(--SUBSTITUTE(F904,"-","")))),"번호를 010-0000-0000으로",IF(AND(B904&lt;&gt;"",COUNTIFS($F$5:$F$1534,F904,$B$5:$B$1534,B904)&gt;1),"같은 학생이 또 있어요",IF(AND(ISNUMBER(G904),ISNUMBER(H904),H904&lt;G904),"마지막 연락이 처음보다 빨라요",""))))))</f>
        <v/>
      </c>
    </row>
    <row r="905" ht="20" customHeight="1">
      <c r="A905" s="21">
        <f>IF(COUNTA(B905:F905)=0,"",ROW()-4)</f>
        <v/>
      </c>
      <c r="B905" s="22" t="inlineStr">
        <is>
          <t>황윤서</t>
        </is>
      </c>
      <c r="C905" s="23" t="inlineStr">
        <is>
          <t>중1</t>
        </is>
      </c>
      <c r="D905" s="22" t="inlineStr">
        <is>
          <t>숲길중</t>
        </is>
      </c>
      <c r="E905" s="22" t="inlineStr">
        <is>
          <t>정미영</t>
        </is>
      </c>
      <c r="F905" s="22" t="inlineStr">
        <is>
          <t>010-2109-0812</t>
        </is>
      </c>
      <c r="G905" s="24" t="n">
        <v>46077</v>
      </c>
      <c r="H905" s="24" t="n">
        <v>46151</v>
      </c>
      <c r="I905" s="22" t="inlineStr">
        <is>
          <t>전화·레벨테스트</t>
        </is>
      </c>
      <c r="J905" s="22" t="inlineStr"/>
      <c r="K905" s="23" t="inlineStr">
        <is>
          <t>A1</t>
        </is>
      </c>
      <c r="L905" s="22" t="inlineStr">
        <is>
          <t>레벨테스트 봄</t>
        </is>
      </c>
      <c r="M905" s="22" t="inlineStr">
        <is>
          <t>2/24 수강료 문의</t>
        </is>
      </c>
      <c r="N905" s="25" t="inlineStr"/>
      <c r="O905" s="26">
        <f>IF(COUNTA(B905:F905)=0,"",IF(AND(B905="",E905=""),"이름을 적어 주세요",IF(F905="","연락처가 없어요",IF(NOT(AND(LEN(F905)=13,LEFT(F905,4)="010-",MID(F905,9,1)="-",ISNUMBER(--SUBSTITUTE(F905,"-","")))),"번호를 010-0000-0000으로",IF(AND(B905&lt;&gt;"",COUNTIFS($F$5:$F$1534,F905,$B$5:$B$1534,B905)&gt;1),"같은 학생이 또 있어요",IF(AND(ISNUMBER(G905),ISNUMBER(H905),H905&lt;G905),"마지막 연락이 처음보다 빨라요",""))))))</f>
        <v/>
      </c>
    </row>
    <row r="906" ht="20" customHeight="1">
      <c r="A906" s="21">
        <f>IF(COUNTA(B906:F906)=0,"",ROW()-4)</f>
        <v/>
      </c>
      <c r="B906" s="22" t="inlineStr">
        <is>
          <t>김윤서</t>
        </is>
      </c>
      <c r="C906" s="23" t="inlineStr">
        <is>
          <t>초4</t>
        </is>
      </c>
      <c r="D906" s="22" t="inlineStr">
        <is>
          <t>누리초</t>
        </is>
      </c>
      <c r="E906" s="22" t="inlineStr">
        <is>
          <t>최정희</t>
        </is>
      </c>
      <c r="F906" s="22" t="inlineStr">
        <is>
          <t>010-8050-8534</t>
        </is>
      </c>
      <c r="G906" s="24" t="n">
        <v>46106</v>
      </c>
      <c r="H906" s="24" t="n">
        <v>46151</v>
      </c>
      <c r="I906" s="22" t="inlineStr">
        <is>
          <t>설명회·레벨테스트</t>
        </is>
      </c>
      <c r="J906" s="22" t="inlineStr">
        <is>
          <t>초등 리딩반</t>
        </is>
      </c>
      <c r="K906" s="23" t="inlineStr">
        <is>
          <t>B2</t>
        </is>
      </c>
      <c r="L906" s="22" t="inlineStr">
        <is>
          <t>레벨테스트 봄</t>
        </is>
      </c>
      <c r="M906" s="22" t="inlineStr"/>
      <c r="N906" s="25" t="inlineStr"/>
      <c r="O906" s="26">
        <f>IF(COUNTA(B906:F906)=0,"",IF(AND(B906="",E906=""),"이름을 적어 주세요",IF(F906="","연락처가 없어요",IF(NOT(AND(LEN(F906)=13,LEFT(F906,4)="010-",MID(F906,9,1)="-",ISNUMBER(--SUBSTITUTE(F906,"-","")))),"번호를 010-0000-0000으로",IF(AND(B906&lt;&gt;"",COUNTIFS($F$5:$F$1534,F906,$B$5:$B$1534,B906)&gt;1),"같은 학생이 또 있어요",IF(AND(ISNUMBER(G906),ISNUMBER(H906),H906&lt;G906),"마지막 연락이 처음보다 빨라요",""))))))</f>
        <v/>
      </c>
    </row>
    <row r="907" ht="20" customHeight="1">
      <c r="A907" s="21">
        <f>IF(COUNTA(B907:F907)=0,"",ROW()-4)</f>
        <v/>
      </c>
      <c r="B907" s="22" t="inlineStr">
        <is>
          <t>김도윤</t>
        </is>
      </c>
      <c r="C907" s="23" t="inlineStr">
        <is>
          <t>중2</t>
        </is>
      </c>
      <c r="D907" s="22" t="inlineStr"/>
      <c r="E907" s="22" t="inlineStr">
        <is>
          <t>탁준호</t>
        </is>
      </c>
      <c r="F907" s="22" t="inlineStr">
        <is>
          <t>010-4056-8062</t>
        </is>
      </c>
      <c r="G907" s="24" t="n">
        <v>46151</v>
      </c>
      <c r="H907" s="24" t="n">
        <v>46151</v>
      </c>
      <c r="I907" s="22" t="inlineStr">
        <is>
          <t>전화</t>
        </is>
      </c>
      <c r="J907" s="22" t="inlineStr"/>
      <c r="K907" s="23" t="inlineStr"/>
      <c r="L907" s="22" t="inlineStr">
        <is>
          <t>전화 상담</t>
        </is>
      </c>
      <c r="M907" s="22" t="inlineStr">
        <is>
          <t>5/9 주 2회 원함</t>
        </is>
      </c>
      <c r="N907" s="25" t="inlineStr"/>
      <c r="O907" s="26">
        <f>IF(COUNTA(B907:F907)=0,"",IF(AND(B907="",E907=""),"이름을 적어 주세요",IF(F907="","연락처가 없어요",IF(NOT(AND(LEN(F907)=13,LEFT(F907,4)="010-",MID(F907,9,1)="-",ISNUMBER(--SUBSTITUTE(F907,"-","")))),"번호를 010-0000-0000으로",IF(AND(B907&lt;&gt;"",COUNTIFS($F$5:$F$1534,F907,$B$5:$B$1534,B907)&gt;1),"같은 학생이 또 있어요",IF(AND(ISNUMBER(G907),ISNUMBER(H907),H907&lt;G907),"마지막 연락이 처음보다 빨라요",""))))))</f>
        <v/>
      </c>
    </row>
    <row r="908" ht="20" customHeight="1">
      <c r="A908" s="21">
        <f>IF(COUNTA(B908:F908)=0,"",ROW()-4)</f>
        <v/>
      </c>
      <c r="B908" s="22" t="inlineStr"/>
      <c r="C908" s="23" t="inlineStr">
        <is>
          <t>초4</t>
        </is>
      </c>
      <c r="D908" s="22" t="inlineStr"/>
      <c r="E908" s="22" t="inlineStr">
        <is>
          <t>이민정</t>
        </is>
      </c>
      <c r="F908" s="22" t="inlineStr">
        <is>
          <t>010-8879-6192</t>
        </is>
      </c>
      <c r="G908" s="24" t="n">
        <v>46151</v>
      </c>
      <c r="H908" s="24" t="n">
        <v>46151</v>
      </c>
      <c r="I908" s="22" t="inlineStr">
        <is>
          <t>설명회</t>
        </is>
      </c>
      <c r="J908" s="22" t="inlineStr">
        <is>
          <t>초등 문법반</t>
        </is>
      </c>
      <c r="K908" s="23" t="inlineStr"/>
      <c r="L908" s="22" t="inlineStr">
        <is>
          <t>설명회 신청</t>
        </is>
      </c>
      <c r="M908" s="22" t="inlineStr"/>
      <c r="N908" s="25" t="inlineStr"/>
      <c r="O908" s="26">
        <f>IF(COUNTA(B908:F908)=0,"",IF(AND(B908="",E908=""),"이름을 적어 주세요",IF(F908="","연락처가 없어요",IF(NOT(AND(LEN(F908)=13,LEFT(F908,4)="010-",MID(F908,9,1)="-",ISNUMBER(--SUBSTITUTE(F908,"-","")))),"번호를 010-0000-0000으로",IF(AND(B908&lt;&gt;"",COUNTIFS($F$5:$F$1534,F908,$B$5:$B$1534,B908)&gt;1),"같은 학생이 또 있어요",IF(AND(ISNUMBER(G908),ISNUMBER(H908),H908&lt;G908),"마지막 연락이 처음보다 빨라요",""))))))</f>
        <v/>
      </c>
    </row>
    <row r="909" ht="20" customHeight="1">
      <c r="A909" s="21">
        <f>IF(COUNTA(B909:F909)=0,"",ROW()-4)</f>
        <v/>
      </c>
      <c r="B909" s="22" t="inlineStr">
        <is>
          <t>최예은</t>
        </is>
      </c>
      <c r="C909" s="23" t="inlineStr">
        <is>
          <t>고1</t>
        </is>
      </c>
      <c r="D909" s="22" t="inlineStr">
        <is>
          <t>누리고</t>
        </is>
      </c>
      <c r="E909" s="22" t="inlineStr">
        <is>
          <t>박윤희</t>
        </is>
      </c>
      <c r="F909" s="22" t="inlineStr">
        <is>
          <t>010-9444-3525</t>
        </is>
      </c>
      <c r="G909" s="24" t="n">
        <v>46106</v>
      </c>
      <c r="H909" s="24" t="n">
        <v>46150</v>
      </c>
      <c r="I909" s="22" t="inlineStr">
        <is>
          <t>설명회·레벨테스트</t>
        </is>
      </c>
      <c r="J909" s="22" t="inlineStr">
        <is>
          <t>중등 내신반</t>
        </is>
      </c>
      <c r="K909" s="23" t="inlineStr">
        <is>
          <t>C1</t>
        </is>
      </c>
      <c r="L909" s="22" t="inlineStr">
        <is>
          <t>레벨테스트 봄</t>
        </is>
      </c>
      <c r="M909" s="22" t="inlineStr"/>
      <c r="N909" s="25" t="inlineStr"/>
      <c r="O909" s="26">
        <f>IF(COUNTA(B909:F909)=0,"",IF(AND(B909="",E909=""),"이름을 적어 주세요",IF(F909="","연락처가 없어요",IF(NOT(AND(LEN(F909)=13,LEFT(F909,4)="010-",MID(F909,9,1)="-",ISNUMBER(--SUBSTITUTE(F909,"-","")))),"번호를 010-0000-0000으로",IF(AND(B909&lt;&gt;"",COUNTIFS($F$5:$F$1534,F909,$B$5:$B$1534,B909)&gt;1),"같은 학생이 또 있어요",IF(AND(ISNUMBER(G909),ISNUMBER(H909),H909&lt;G909),"마지막 연락이 처음보다 빨라요",""))))))</f>
        <v/>
      </c>
    </row>
    <row r="910" ht="20" customHeight="1">
      <c r="A910" s="21">
        <f>IF(COUNTA(B910:F910)=0,"",ROW()-4)</f>
        <v/>
      </c>
      <c r="B910" s="22" t="inlineStr">
        <is>
          <t>임서윤</t>
        </is>
      </c>
      <c r="C910" s="23" t="inlineStr">
        <is>
          <t>중1</t>
        </is>
      </c>
      <c r="D910" s="22" t="inlineStr"/>
      <c r="E910" s="22" t="inlineStr">
        <is>
          <t>곽영수</t>
        </is>
      </c>
      <c r="F910" s="22" t="inlineStr">
        <is>
          <t>010-3814-4239</t>
        </is>
      </c>
      <c r="G910" s="24" t="n">
        <v>46150</v>
      </c>
      <c r="H910" s="24" t="n">
        <v>46150</v>
      </c>
      <c r="I910" s="22" t="inlineStr">
        <is>
          <t>전화</t>
        </is>
      </c>
      <c r="J910" s="22" t="inlineStr"/>
      <c r="K910" s="23" t="inlineStr"/>
      <c r="L910" s="22" t="inlineStr">
        <is>
          <t>전화 상담</t>
        </is>
      </c>
      <c r="M910" s="22" t="inlineStr">
        <is>
          <t>5/8 문법이 약하다고 함</t>
        </is>
      </c>
      <c r="N910" s="25" t="inlineStr"/>
      <c r="O910" s="26">
        <f>IF(COUNTA(B910:F910)=0,"",IF(AND(B910="",E910=""),"이름을 적어 주세요",IF(F910="","연락처가 없어요",IF(NOT(AND(LEN(F910)=13,LEFT(F910,4)="010-",MID(F910,9,1)="-",ISNUMBER(--SUBSTITUTE(F910,"-","")))),"번호를 010-0000-0000으로",IF(AND(B910&lt;&gt;"",COUNTIFS($F$5:$F$1534,F910,$B$5:$B$1534,B910)&gt;1),"같은 학생이 또 있어요",IF(AND(ISNUMBER(G910),ISNUMBER(H910),H910&lt;G910),"마지막 연락이 처음보다 빨라요",""))))))</f>
        <v/>
      </c>
    </row>
    <row r="911" ht="20" customHeight="1">
      <c r="A911" s="21">
        <f>IF(COUNTA(B911:F911)=0,"",ROW()-4)</f>
        <v/>
      </c>
      <c r="B911" s="22" t="inlineStr">
        <is>
          <t>이아린</t>
        </is>
      </c>
      <c r="C911" s="23" t="inlineStr">
        <is>
          <t>중2</t>
        </is>
      </c>
      <c r="D911" s="22" t="inlineStr"/>
      <c r="E911" s="22" t="inlineStr">
        <is>
          <t>류성호</t>
        </is>
      </c>
      <c r="F911" s="22" t="inlineStr">
        <is>
          <t>010-8922-7237</t>
        </is>
      </c>
      <c r="G911" s="24" t="n">
        <v>46150</v>
      </c>
      <c r="H911" s="24" t="n">
        <v>46150</v>
      </c>
      <c r="I911" s="22" t="inlineStr">
        <is>
          <t>전화</t>
        </is>
      </c>
      <c r="J911" s="22" t="inlineStr"/>
      <c r="K911" s="23" t="inlineStr"/>
      <c r="L911" s="22" t="inlineStr">
        <is>
          <t>전화 상담</t>
        </is>
      </c>
      <c r="M911" s="22" t="inlineStr"/>
      <c r="N911" s="25" t="inlineStr"/>
      <c r="O911" s="26">
        <f>IF(COUNTA(B911:F911)=0,"",IF(AND(B911="",E911=""),"이름을 적어 주세요",IF(F911="","연락처가 없어요",IF(NOT(AND(LEN(F911)=13,LEFT(F911,4)="010-",MID(F911,9,1)="-",ISNUMBER(--SUBSTITUTE(F911,"-","")))),"번호를 010-0000-0000으로",IF(AND(B911&lt;&gt;"",COUNTIFS($F$5:$F$1534,F911,$B$5:$B$1534,B911)&gt;1),"같은 학생이 또 있어요",IF(AND(ISNUMBER(G911),ISNUMBER(H911),H911&lt;G911),"마지막 연락이 처음보다 빨라요",""))))))</f>
        <v/>
      </c>
    </row>
    <row r="912" ht="20" customHeight="1">
      <c r="A912" s="21">
        <f>IF(COUNTA(B912:F912)=0,"",ROW()-4)</f>
        <v/>
      </c>
      <c r="B912" s="22" t="inlineStr">
        <is>
          <t>정소율</t>
        </is>
      </c>
      <c r="C912" s="23" t="inlineStr">
        <is>
          <t>초6</t>
        </is>
      </c>
      <c r="D912" s="22" t="inlineStr">
        <is>
          <t>새봄초</t>
        </is>
      </c>
      <c r="E912" s="22" t="inlineStr"/>
      <c r="F912" s="22" t="inlineStr">
        <is>
          <t>010-6357-3251</t>
        </is>
      </c>
      <c r="G912" s="24" t="n">
        <v>46150</v>
      </c>
      <c r="H912" s="24" t="n">
        <v>46150</v>
      </c>
      <c r="I912" s="22" t="inlineStr">
        <is>
          <t>레벨테스트</t>
        </is>
      </c>
      <c r="J912" s="22" t="inlineStr"/>
      <c r="K912" s="23" t="inlineStr">
        <is>
          <t>C1</t>
        </is>
      </c>
      <c r="L912" s="22" t="inlineStr">
        <is>
          <t>레벨테스트 봄</t>
        </is>
      </c>
      <c r="M912" s="22" t="inlineStr"/>
      <c r="N912" s="25" t="inlineStr"/>
      <c r="O912" s="26">
        <f>IF(COUNTA(B912:F912)=0,"",IF(AND(B912="",E912=""),"이름을 적어 주세요",IF(F912="","연락처가 없어요",IF(NOT(AND(LEN(F912)=13,LEFT(F912,4)="010-",MID(F912,9,1)="-",ISNUMBER(--SUBSTITUTE(F912,"-","")))),"번호를 010-0000-0000으로",IF(AND(B912&lt;&gt;"",COUNTIFS($F$5:$F$1534,F912,$B$5:$B$1534,B912)&gt;1),"같은 학생이 또 있어요",IF(AND(ISNUMBER(G912),ISNUMBER(H912),H912&lt;G912),"마지막 연락이 처음보다 빨라요",""))))))</f>
        <v/>
      </c>
    </row>
    <row r="913" ht="20" customHeight="1">
      <c r="A913" s="21">
        <f>IF(COUNTA(B913:F913)=0,"",ROW()-4)</f>
        <v/>
      </c>
      <c r="B913" s="22" t="inlineStr">
        <is>
          <t>김시우</t>
        </is>
      </c>
      <c r="C913" s="23" t="inlineStr">
        <is>
          <t>초4</t>
        </is>
      </c>
      <c r="D913" s="22" t="inlineStr">
        <is>
          <t>한빛초</t>
        </is>
      </c>
      <c r="E913" s="22" t="inlineStr"/>
      <c r="F913" s="22" t="inlineStr">
        <is>
          <t>010-4599-5396</t>
        </is>
      </c>
      <c r="G913" s="24" t="n">
        <v>46092</v>
      </c>
      <c r="H913" s="24" t="n">
        <v>46149</v>
      </c>
      <c r="I913" s="22" t="inlineStr">
        <is>
          <t>레벨테스트</t>
        </is>
      </c>
      <c r="J913" s="22" t="inlineStr"/>
      <c r="K913" s="23" t="inlineStr">
        <is>
          <t>A1 (재시험)</t>
        </is>
      </c>
      <c r="L913" s="22" t="inlineStr">
        <is>
          <t>레벨테스트 봄</t>
        </is>
      </c>
      <c r="M913" s="22" t="inlineStr"/>
      <c r="N913" s="25" t="inlineStr"/>
      <c r="O913" s="26">
        <f>IF(COUNTA(B913:F913)=0,"",IF(AND(B913="",E913=""),"이름을 적어 주세요",IF(F913="","연락처가 없어요",IF(NOT(AND(LEN(F913)=13,LEFT(F913,4)="010-",MID(F913,9,1)="-",ISNUMBER(--SUBSTITUTE(F913,"-","")))),"번호를 010-0000-0000으로",IF(AND(B913&lt;&gt;"",COUNTIFS($F$5:$F$1534,F913,$B$5:$B$1534,B913)&gt;1),"같은 학생이 또 있어요",IF(AND(ISNUMBER(G913),ISNUMBER(H913),H913&lt;G913),"마지막 연락이 처음보다 빨라요",""))))))</f>
        <v/>
      </c>
    </row>
    <row r="914" ht="20" customHeight="1">
      <c r="A914" s="21">
        <f>IF(COUNTA(B914:F914)=0,"",ROW()-4)</f>
        <v/>
      </c>
      <c r="B914" s="22" t="inlineStr">
        <is>
          <t>장하준</t>
        </is>
      </c>
      <c r="C914" s="23" t="inlineStr">
        <is>
          <t>중2</t>
        </is>
      </c>
      <c r="D914" s="22" t="inlineStr"/>
      <c r="E914" s="22" t="inlineStr">
        <is>
          <t>장씨 어머님</t>
        </is>
      </c>
      <c r="F914" s="22" t="inlineStr">
        <is>
          <t>010-4877-6863</t>
        </is>
      </c>
      <c r="G914" s="24" t="n">
        <v>46100</v>
      </c>
      <c r="H914" s="24" t="n">
        <v>46149</v>
      </c>
      <c r="I914" s="22" t="inlineStr">
        <is>
          <t>전화·설명회</t>
        </is>
      </c>
      <c r="J914" s="22" t="inlineStr">
        <is>
          <t>중등 서술형반</t>
        </is>
      </c>
      <c r="K914" s="23" t="inlineStr"/>
      <c r="L914" s="22" t="inlineStr">
        <is>
          <t>설명회 신청</t>
        </is>
      </c>
      <c r="M914" s="22" t="inlineStr">
        <is>
          <t>5/7 주 2회 원함</t>
        </is>
      </c>
      <c r="N914" s="25" t="inlineStr"/>
      <c r="O914" s="26">
        <f>IF(COUNTA(B914:F914)=0,"",IF(AND(B914="",E914=""),"이름을 적어 주세요",IF(F914="","연락처가 없어요",IF(NOT(AND(LEN(F914)=13,LEFT(F914,4)="010-",MID(F914,9,1)="-",ISNUMBER(--SUBSTITUTE(F914,"-","")))),"번호를 010-0000-0000으로",IF(AND(B914&lt;&gt;"",COUNTIFS($F$5:$F$1534,F914,$B$5:$B$1534,B914)&gt;1),"같은 학생이 또 있어요",IF(AND(ISNUMBER(G914),ISNUMBER(H914),H914&lt;G914),"마지막 연락이 처음보다 빨라요",""))))))</f>
        <v/>
      </c>
    </row>
    <row r="915" ht="20" customHeight="1">
      <c r="A915" s="21">
        <f>IF(COUNTA(B915:F915)=0,"",ROW()-4)</f>
        <v/>
      </c>
      <c r="B915" s="22" t="inlineStr">
        <is>
          <t>이지후</t>
        </is>
      </c>
      <c r="C915" s="23" t="inlineStr">
        <is>
          <t>중1</t>
        </is>
      </c>
      <c r="D915" s="22" t="inlineStr">
        <is>
          <t>새봄중</t>
        </is>
      </c>
      <c r="E915" s="22" t="inlineStr"/>
      <c r="F915" s="22" t="inlineStr">
        <is>
          <t>010-7902-9987</t>
        </is>
      </c>
      <c r="G915" s="24" t="n">
        <v>46149</v>
      </c>
      <c r="H915" s="24" t="n">
        <v>46149</v>
      </c>
      <c r="I915" s="22" t="inlineStr">
        <is>
          <t>레벨테스트</t>
        </is>
      </c>
      <c r="J915" s="22" t="inlineStr"/>
      <c r="K915" s="23" t="inlineStr">
        <is>
          <t>A2</t>
        </is>
      </c>
      <c r="L915" s="22" t="inlineStr">
        <is>
          <t>레벨테스트 봄</t>
        </is>
      </c>
      <c r="M915" s="22" t="inlineStr"/>
      <c r="N915" s="25" t="inlineStr"/>
      <c r="O915" s="26">
        <f>IF(COUNTA(B915:F915)=0,"",IF(AND(B915="",E915=""),"이름을 적어 주세요",IF(F915="","연락처가 없어요",IF(NOT(AND(LEN(F915)=13,LEFT(F915,4)="010-",MID(F915,9,1)="-",ISNUMBER(--SUBSTITUTE(F915,"-","")))),"번호를 010-0000-0000으로",IF(AND(B915&lt;&gt;"",COUNTIFS($F$5:$F$1534,F915,$B$5:$B$1534,B915)&gt;1),"같은 학생이 또 있어요",IF(AND(ISNUMBER(G915),ISNUMBER(H915),H915&lt;G915),"마지막 연락이 처음보다 빨라요",""))))))</f>
        <v/>
      </c>
    </row>
    <row r="916" ht="20" customHeight="1">
      <c r="A916" s="21">
        <f>IF(COUNTA(B916:F916)=0,"",ROW()-4)</f>
        <v/>
      </c>
      <c r="B916" s="22" t="inlineStr">
        <is>
          <t>민수빈</t>
        </is>
      </c>
      <c r="C916" s="23" t="inlineStr">
        <is>
          <t>중3</t>
        </is>
      </c>
      <c r="D916" s="22" t="inlineStr">
        <is>
          <t>해오름중</t>
        </is>
      </c>
      <c r="E916" s="22" t="inlineStr"/>
      <c r="F916" s="22" t="inlineStr">
        <is>
          <t>010-5238-2362</t>
        </is>
      </c>
      <c r="G916" s="24" t="n">
        <v>46149</v>
      </c>
      <c r="H916" s="24" t="n">
        <v>46149</v>
      </c>
      <c r="I916" s="22" t="inlineStr">
        <is>
          <t>레벨테스트</t>
        </is>
      </c>
      <c r="J916" s="22" t="inlineStr"/>
      <c r="K916" s="23" t="inlineStr">
        <is>
          <t>B2</t>
        </is>
      </c>
      <c r="L916" s="22" t="inlineStr">
        <is>
          <t>레벨테스트 봄</t>
        </is>
      </c>
      <c r="M916" s="22" t="inlineStr"/>
      <c r="N916" s="25" t="inlineStr"/>
      <c r="O916" s="26">
        <f>IF(COUNTA(B916:F916)=0,"",IF(AND(B916="",E916=""),"이름을 적어 주세요",IF(F916="","연락처가 없어요",IF(NOT(AND(LEN(F916)=13,LEFT(F916,4)="010-",MID(F916,9,1)="-",ISNUMBER(--SUBSTITUTE(F916,"-","")))),"번호를 010-0000-0000으로",IF(AND(B916&lt;&gt;"",COUNTIFS($F$5:$F$1534,F916,$B$5:$B$1534,B916)&gt;1),"같은 학생이 또 있어요",IF(AND(ISNUMBER(G916),ISNUMBER(H916),H916&lt;G916),"마지막 연락이 처음보다 빨라요",""))))))</f>
        <v/>
      </c>
    </row>
    <row r="917" ht="20" customHeight="1">
      <c r="A917" s="21">
        <f>IF(COUNTA(B917:F917)=0,"",ROW()-4)</f>
        <v/>
      </c>
      <c r="B917" s="22" t="inlineStr">
        <is>
          <t>이예린</t>
        </is>
      </c>
      <c r="C917" s="23" t="inlineStr">
        <is>
          <t>초6</t>
        </is>
      </c>
      <c r="D917" s="22" t="inlineStr">
        <is>
          <t>누리초</t>
        </is>
      </c>
      <c r="E917" s="22" t="inlineStr"/>
      <c r="F917" s="22" t="inlineStr">
        <is>
          <t>010-4723-3061</t>
        </is>
      </c>
      <c r="G917" s="24" t="n">
        <v>46149</v>
      </c>
      <c r="H917" s="24" t="n">
        <v>46149</v>
      </c>
      <c r="I917" s="22" t="inlineStr">
        <is>
          <t>레벨테스트</t>
        </is>
      </c>
      <c r="J917" s="22" t="inlineStr"/>
      <c r="K917" s="23" t="inlineStr">
        <is>
          <t>B1</t>
        </is>
      </c>
      <c r="L917" s="22" t="inlineStr">
        <is>
          <t>레벨테스트 봄</t>
        </is>
      </c>
      <c r="M917" s="22" t="inlineStr"/>
      <c r="N917" s="25" t="inlineStr"/>
      <c r="O917" s="26">
        <f>IF(COUNTA(B917:F917)=0,"",IF(AND(B917="",E917=""),"이름을 적어 주세요",IF(F917="","연락처가 없어요",IF(NOT(AND(LEN(F917)=13,LEFT(F917,4)="010-",MID(F917,9,1)="-",ISNUMBER(--SUBSTITUTE(F917,"-","")))),"번호를 010-0000-0000으로",IF(AND(B917&lt;&gt;"",COUNTIFS($F$5:$F$1534,F917,$B$5:$B$1534,B917)&gt;1),"같은 학생이 또 있어요",IF(AND(ISNUMBER(G917),ISNUMBER(H917),H917&lt;G917),"마지막 연락이 처음보다 빨라요",""))))))</f>
        <v/>
      </c>
    </row>
    <row r="918" ht="20" customHeight="1">
      <c r="A918" s="21">
        <f>IF(COUNTA(B918:F918)=0,"",ROW()-4)</f>
        <v/>
      </c>
      <c r="B918" s="22" t="inlineStr">
        <is>
          <t>김예린</t>
        </is>
      </c>
      <c r="C918" s="23" t="inlineStr">
        <is>
          <t>초4</t>
        </is>
      </c>
      <c r="D918" s="22" t="inlineStr">
        <is>
          <t>새봄초</t>
        </is>
      </c>
      <c r="E918" s="22" t="inlineStr"/>
      <c r="F918" s="22" t="inlineStr">
        <is>
          <t>010-5204-8011</t>
        </is>
      </c>
      <c r="G918" s="24" t="n">
        <v>46149</v>
      </c>
      <c r="H918" s="24" t="n">
        <v>46149</v>
      </c>
      <c r="I918" s="22" t="inlineStr">
        <is>
          <t>레벨테스트</t>
        </is>
      </c>
      <c r="J918" s="22" t="inlineStr"/>
      <c r="K918" s="23" t="inlineStr">
        <is>
          <t>A1</t>
        </is>
      </c>
      <c r="L918" s="22" t="inlineStr">
        <is>
          <t>레벨테스트 봄</t>
        </is>
      </c>
      <c r="M918" s="22" t="inlineStr"/>
      <c r="N918" s="25" t="inlineStr"/>
      <c r="O918" s="26">
        <f>IF(COUNTA(B918:F918)=0,"",IF(AND(B918="",E918=""),"이름을 적어 주세요",IF(F918="","연락처가 없어요",IF(NOT(AND(LEN(F918)=13,LEFT(F918,4)="010-",MID(F918,9,1)="-",ISNUMBER(--SUBSTITUTE(F918,"-","")))),"번호를 010-0000-0000으로",IF(AND(B918&lt;&gt;"",COUNTIFS($F$5:$F$1534,F918,$B$5:$B$1534,B918)&gt;1),"같은 학생이 또 있어요",IF(AND(ISNUMBER(G918),ISNUMBER(H918),H918&lt;G918),"마지막 연락이 처음보다 빨라요",""))))))</f>
        <v/>
      </c>
    </row>
    <row r="919" ht="20" customHeight="1">
      <c r="A919" s="21">
        <f>IF(COUNTA(B919:F919)=0,"",ROW()-4)</f>
        <v/>
      </c>
      <c r="B919" s="22" t="inlineStr">
        <is>
          <t>채하준</t>
        </is>
      </c>
      <c r="C919" s="23" t="inlineStr">
        <is>
          <t>초3</t>
        </is>
      </c>
      <c r="D919" s="22" t="inlineStr">
        <is>
          <t>한빛초</t>
        </is>
      </c>
      <c r="E919" s="22" t="inlineStr"/>
      <c r="F919" s="22" t="inlineStr">
        <is>
          <t>010-8116-2761</t>
        </is>
      </c>
      <c r="G919" s="24" t="n">
        <v>46149</v>
      </c>
      <c r="H919" s="24" t="n">
        <v>46149</v>
      </c>
      <c r="I919" s="22" t="inlineStr">
        <is>
          <t>레벨테스트</t>
        </is>
      </c>
      <c r="J919" s="22" t="inlineStr"/>
      <c r="K919" s="23" t="inlineStr">
        <is>
          <t>C1</t>
        </is>
      </c>
      <c r="L919" s="22" t="inlineStr">
        <is>
          <t>레벨테스트 봄</t>
        </is>
      </c>
      <c r="M919" s="22" t="inlineStr"/>
      <c r="N919" s="25" t="inlineStr"/>
      <c r="O919" s="26">
        <f>IF(COUNTA(B919:F919)=0,"",IF(AND(B919="",E919=""),"이름을 적어 주세요",IF(F919="","연락처가 없어요",IF(NOT(AND(LEN(F919)=13,LEFT(F919,4)="010-",MID(F919,9,1)="-",ISNUMBER(--SUBSTITUTE(F919,"-","")))),"번호를 010-0000-0000으로",IF(AND(B919&lt;&gt;"",COUNTIFS($F$5:$F$1534,F919,$B$5:$B$1534,B919)&gt;1),"같은 학생이 또 있어요",IF(AND(ISNUMBER(G919),ISNUMBER(H919),H919&lt;G919),"마지막 연락이 처음보다 빨라요",""))))))</f>
        <v/>
      </c>
    </row>
    <row r="920" ht="20" customHeight="1">
      <c r="A920" s="21">
        <f>IF(COUNTA(B920:F920)=0,"",ROW()-4)</f>
        <v/>
      </c>
      <c r="B920" s="22" t="inlineStr">
        <is>
          <t>안가온</t>
        </is>
      </c>
      <c r="C920" s="23" t="inlineStr">
        <is>
          <t>초6</t>
        </is>
      </c>
      <c r="D920" s="22" t="inlineStr">
        <is>
          <t>한빛초</t>
        </is>
      </c>
      <c r="E920" s="22" t="inlineStr">
        <is>
          <t>남소연</t>
        </is>
      </c>
      <c r="F920" s="22" t="inlineStr">
        <is>
          <t>010-7925-8984</t>
        </is>
      </c>
      <c r="G920" s="24" t="n">
        <v>46100</v>
      </c>
      <c r="H920" s="24" t="n">
        <v>46148</v>
      </c>
      <c r="I920" s="22" t="inlineStr">
        <is>
          <t>전화·레벨테스트</t>
        </is>
      </c>
      <c r="J920" s="22" t="inlineStr"/>
      <c r="K920" s="23" t="inlineStr">
        <is>
          <t>C1</t>
        </is>
      </c>
      <c r="L920" s="22" t="inlineStr">
        <is>
          <t>레벨테스트 봄</t>
        </is>
      </c>
      <c r="M920" s="22" t="inlineStr"/>
      <c r="N920" s="25" t="inlineStr"/>
      <c r="O920" s="26">
        <f>IF(COUNTA(B920:F920)=0,"",IF(AND(B920="",E920=""),"이름을 적어 주세요",IF(F920="","연락처가 없어요",IF(NOT(AND(LEN(F920)=13,LEFT(F920,4)="010-",MID(F920,9,1)="-",ISNUMBER(--SUBSTITUTE(F920,"-","")))),"번호를 010-0000-0000으로",IF(AND(B920&lt;&gt;"",COUNTIFS($F$5:$F$1534,F920,$B$5:$B$1534,B920)&gt;1),"같은 학생이 또 있어요",IF(AND(ISNUMBER(G920),ISNUMBER(H920),H920&lt;G920),"마지막 연락이 처음보다 빨라요",""))))))</f>
        <v/>
      </c>
    </row>
    <row r="921" ht="20" customHeight="1">
      <c r="A921" s="21">
        <f>IF(COUNTA(B921:F921)=0,"",ROW()-4)</f>
        <v/>
      </c>
      <c r="B921" s="22" t="inlineStr"/>
      <c r="C921" s="23" t="inlineStr">
        <is>
          <t>중3</t>
        </is>
      </c>
      <c r="D921" s="22" t="inlineStr"/>
      <c r="E921" s="22" t="inlineStr">
        <is>
          <t>박태영</t>
        </is>
      </c>
      <c r="F921" s="22" t="inlineStr">
        <is>
          <t>010-4700-7425</t>
        </is>
      </c>
      <c r="G921" s="24" t="n">
        <v>46148</v>
      </c>
      <c r="H921" s="24" t="n">
        <v>46148</v>
      </c>
      <c r="I921" s="22" t="inlineStr">
        <is>
          <t>설명회</t>
        </is>
      </c>
      <c r="J921" s="22" t="inlineStr">
        <is>
          <t>중등 내신반</t>
        </is>
      </c>
      <c r="K921" s="23" t="inlineStr"/>
      <c r="L921" s="22" t="inlineStr">
        <is>
          <t>설명회 신청</t>
        </is>
      </c>
      <c r="M921" s="22" t="inlineStr"/>
      <c r="N921" s="25" t="inlineStr"/>
      <c r="O921" s="26">
        <f>IF(COUNTA(B921:F921)=0,"",IF(AND(B921="",E921=""),"이름을 적어 주세요",IF(F921="","연락처가 없어요",IF(NOT(AND(LEN(F921)=13,LEFT(F921,4)="010-",MID(F921,9,1)="-",ISNUMBER(--SUBSTITUTE(F921,"-","")))),"번호를 010-0000-0000으로",IF(AND(B921&lt;&gt;"",COUNTIFS($F$5:$F$1534,F921,$B$5:$B$1534,B921)&gt;1),"같은 학생이 또 있어요",IF(AND(ISNUMBER(G921),ISNUMBER(H921),H921&lt;G921),"마지막 연락이 처음보다 빨라요",""))))))</f>
        <v/>
      </c>
    </row>
    <row r="922" ht="20" customHeight="1">
      <c r="A922" s="21">
        <f>IF(COUNTA(B922:F922)=0,"",ROW()-4)</f>
        <v/>
      </c>
      <c r="B922" s="22" t="inlineStr"/>
      <c r="C922" s="23" t="inlineStr">
        <is>
          <t>중1</t>
        </is>
      </c>
      <c r="D922" s="22" t="inlineStr"/>
      <c r="E922" s="22" t="inlineStr">
        <is>
          <t>김지훈</t>
        </is>
      </c>
      <c r="F922" s="22" t="inlineStr">
        <is>
          <t>010-7322-1443</t>
        </is>
      </c>
      <c r="G922" s="24" t="n">
        <v>46148</v>
      </c>
      <c r="H922" s="24" t="n">
        <v>46148</v>
      </c>
      <c r="I922" s="22" t="inlineStr">
        <is>
          <t>설명회</t>
        </is>
      </c>
      <c r="J922" s="22" t="inlineStr">
        <is>
          <t>중등 서술형반</t>
        </is>
      </c>
      <c r="K922" s="23" t="inlineStr"/>
      <c r="L922" s="22" t="inlineStr">
        <is>
          <t>설명회 신청</t>
        </is>
      </c>
      <c r="M922" s="22" t="inlineStr"/>
      <c r="N922" s="25" t="inlineStr"/>
      <c r="O922" s="26">
        <f>IF(COUNTA(B922:F922)=0,"",IF(AND(B922="",E922=""),"이름을 적어 주세요",IF(F922="","연락처가 없어요",IF(NOT(AND(LEN(F922)=13,LEFT(F922,4)="010-",MID(F922,9,1)="-",ISNUMBER(--SUBSTITUTE(F922,"-","")))),"번호를 010-0000-0000으로",IF(AND(B922&lt;&gt;"",COUNTIFS($F$5:$F$1534,F922,$B$5:$B$1534,B922)&gt;1),"같은 학생이 또 있어요",IF(AND(ISNUMBER(G922),ISNUMBER(H922),H922&lt;G922),"마지막 연락이 처음보다 빨라요",""))))))</f>
        <v/>
      </c>
    </row>
    <row r="923" ht="20" customHeight="1">
      <c r="A923" s="21">
        <f>IF(COUNTA(B923:F923)=0,"",ROW()-4)</f>
        <v/>
      </c>
      <c r="B923" s="22" t="inlineStr">
        <is>
          <t>박소율</t>
        </is>
      </c>
      <c r="C923" s="23" t="inlineStr">
        <is>
          <t>초5</t>
        </is>
      </c>
      <c r="D923" s="22" t="inlineStr"/>
      <c r="E923" s="22" t="inlineStr">
        <is>
          <t>김민수</t>
        </is>
      </c>
      <c r="F923" s="22" t="inlineStr">
        <is>
          <t>010-4024-7628</t>
        </is>
      </c>
      <c r="G923" s="24" t="n">
        <v>46147</v>
      </c>
      <c r="H923" s="24" t="n">
        <v>46147</v>
      </c>
      <c r="I923" s="22" t="inlineStr">
        <is>
          <t>전화</t>
        </is>
      </c>
      <c r="J923" s="22" t="inlineStr"/>
      <c r="K923" s="23" t="inlineStr"/>
      <c r="L923" s="22" t="inlineStr">
        <is>
          <t>전화 상담</t>
        </is>
      </c>
      <c r="M923" s="22" t="inlineStr">
        <is>
          <t>5/5 토요일 반 있는지</t>
        </is>
      </c>
      <c r="N923" s="25" t="inlineStr"/>
      <c r="O923" s="26">
        <f>IF(COUNTA(B923:F923)=0,"",IF(AND(B923="",E923=""),"이름을 적어 주세요",IF(F923="","연락처가 없어요",IF(NOT(AND(LEN(F923)=13,LEFT(F923,4)="010-",MID(F923,9,1)="-",ISNUMBER(--SUBSTITUTE(F923,"-","")))),"번호를 010-0000-0000으로",IF(AND(B923&lt;&gt;"",COUNTIFS($F$5:$F$1534,F923,$B$5:$B$1534,B923)&gt;1),"같은 학생이 또 있어요",IF(AND(ISNUMBER(G923),ISNUMBER(H923),H923&lt;G923),"마지막 연락이 처음보다 빨라요",""))))))</f>
        <v/>
      </c>
    </row>
    <row r="924" ht="20" customHeight="1">
      <c r="A924" s="21">
        <f>IF(COUNTA(B924:F924)=0,"",ROW()-4)</f>
        <v/>
      </c>
      <c r="B924" s="22" t="inlineStr">
        <is>
          <t>이하윤</t>
        </is>
      </c>
      <c r="C924" s="23" t="inlineStr">
        <is>
          <t>중3</t>
        </is>
      </c>
      <c r="D924" s="22" t="inlineStr">
        <is>
          <t>숲길중</t>
        </is>
      </c>
      <c r="E924" s="22" t="inlineStr">
        <is>
          <t>이현주</t>
        </is>
      </c>
      <c r="F924" s="22" t="inlineStr">
        <is>
          <t>010-3790-1113</t>
        </is>
      </c>
      <c r="G924" s="24" t="n">
        <v>46076</v>
      </c>
      <c r="H924" s="24" t="n">
        <v>46146</v>
      </c>
      <c r="I924" s="22" t="inlineStr">
        <is>
          <t>설명회·레벨테스트</t>
        </is>
      </c>
      <c r="J924" s="22" t="inlineStr">
        <is>
          <t>중등 서술형반</t>
        </is>
      </c>
      <c r="K924" s="23" t="inlineStr">
        <is>
          <t>A2</t>
        </is>
      </c>
      <c r="L924" s="22" t="inlineStr">
        <is>
          <t>레벨테스트 봄</t>
        </is>
      </c>
      <c r="M924" s="22" t="inlineStr"/>
      <c r="N924" s="25" t="inlineStr"/>
      <c r="O924" s="26">
        <f>IF(COUNTA(B924:F924)=0,"",IF(AND(B924="",E924=""),"이름을 적어 주세요",IF(F924="","연락처가 없어요",IF(NOT(AND(LEN(F924)=13,LEFT(F924,4)="010-",MID(F924,9,1)="-",ISNUMBER(--SUBSTITUTE(F924,"-","")))),"번호를 010-0000-0000으로",IF(AND(B924&lt;&gt;"",COUNTIFS($F$5:$F$1534,F924,$B$5:$B$1534,B924)&gt;1),"같은 학생이 또 있어요",IF(AND(ISNUMBER(G924),ISNUMBER(H924),H924&lt;G924),"마지막 연락이 처음보다 빨라요",""))))))</f>
        <v/>
      </c>
    </row>
    <row r="925" ht="20" customHeight="1">
      <c r="A925" s="21">
        <f>IF(COUNTA(B925:F925)=0,"",ROW()-4)</f>
        <v/>
      </c>
      <c r="B925" s="22" t="inlineStr">
        <is>
          <t>곽은우</t>
        </is>
      </c>
      <c r="C925" s="23" t="inlineStr">
        <is>
          <t>초3</t>
        </is>
      </c>
      <c r="D925" s="22" t="inlineStr"/>
      <c r="E925" s="22" t="inlineStr">
        <is>
          <t>정민정</t>
        </is>
      </c>
      <c r="F925" s="22" t="inlineStr">
        <is>
          <t>010-4946-6132</t>
        </is>
      </c>
      <c r="G925" s="24" t="n">
        <v>46130</v>
      </c>
      <c r="H925" s="24" t="n">
        <v>46146</v>
      </c>
      <c r="I925" s="22" t="inlineStr">
        <is>
          <t>전화</t>
        </is>
      </c>
      <c r="J925" s="22" t="inlineStr"/>
      <c r="K925" s="23" t="inlineStr"/>
      <c r="L925" s="22" t="inlineStr">
        <is>
          <t>전화 상담</t>
        </is>
      </c>
      <c r="M925" s="22" t="inlineStr">
        <is>
          <t>4/18 수강료 문의 / 5/4 다음 주 다시 전화 주기로</t>
        </is>
      </c>
      <c r="N925" s="25" t="inlineStr"/>
      <c r="O925" s="26">
        <f>IF(COUNTA(B925:F925)=0,"",IF(AND(B925="",E925=""),"이름을 적어 주세요",IF(F925="","연락처가 없어요",IF(NOT(AND(LEN(F925)=13,LEFT(F925,4)="010-",MID(F925,9,1)="-",ISNUMBER(--SUBSTITUTE(F925,"-","")))),"번호를 010-0000-0000으로",IF(AND(B925&lt;&gt;"",COUNTIFS($F$5:$F$1534,F925,$B$5:$B$1534,B925)&gt;1),"같은 학생이 또 있어요",IF(AND(ISNUMBER(G925),ISNUMBER(H925),H925&lt;G925),"마지막 연락이 처음보다 빨라요",""))))))</f>
        <v/>
      </c>
    </row>
    <row r="926" ht="20" customHeight="1">
      <c r="A926" s="21">
        <f>IF(COUNTA(B926:F926)=0,"",ROW()-4)</f>
        <v/>
      </c>
      <c r="B926" s="22" t="inlineStr">
        <is>
          <t>강유나</t>
        </is>
      </c>
      <c r="C926" s="23" t="inlineStr">
        <is>
          <t>고1</t>
        </is>
      </c>
      <c r="D926" s="22" t="inlineStr"/>
      <c r="E926" s="22" t="inlineStr">
        <is>
          <t>이성민</t>
        </is>
      </c>
      <c r="F926" s="22" t="inlineStr">
        <is>
          <t>010-8277-2837</t>
        </is>
      </c>
      <c r="G926" s="24" t="n">
        <v>46072</v>
      </c>
      <c r="H926" s="24" t="n">
        <v>46146</v>
      </c>
      <c r="I926" s="22" t="inlineStr">
        <is>
          <t>전화·설명회</t>
        </is>
      </c>
      <c r="J926" s="22" t="inlineStr">
        <is>
          <t>고1 수능기초반</t>
        </is>
      </c>
      <c r="K926" s="23" t="inlineStr"/>
      <c r="L926" s="22" t="inlineStr">
        <is>
          <t>설명회 신청</t>
        </is>
      </c>
      <c r="M926" s="22" t="inlineStr">
        <is>
          <t>5/4 친구랑 같이 오고 싶어함</t>
        </is>
      </c>
      <c r="N926" s="25" t="inlineStr"/>
      <c r="O926" s="26">
        <f>IF(COUNTA(B926:F926)=0,"",IF(AND(B926="",E926=""),"이름을 적어 주세요",IF(F926="","연락처가 없어요",IF(NOT(AND(LEN(F926)=13,LEFT(F926,4)="010-",MID(F926,9,1)="-",ISNUMBER(--SUBSTITUTE(F926,"-","")))),"번호를 010-0000-0000으로",IF(AND(B926&lt;&gt;"",COUNTIFS($F$5:$F$1534,F926,$B$5:$B$1534,B926)&gt;1),"같은 학생이 또 있어요",IF(AND(ISNUMBER(G926),ISNUMBER(H926),H926&lt;G926),"마지막 연락이 처음보다 빨라요",""))))))</f>
        <v/>
      </c>
    </row>
    <row r="927" ht="20" customHeight="1">
      <c r="A927" s="21">
        <f>IF(COUNTA(B927:F927)=0,"",ROW()-4)</f>
        <v/>
      </c>
      <c r="B927" s="22" t="inlineStr">
        <is>
          <t>조은우</t>
        </is>
      </c>
      <c r="C927" s="23" t="inlineStr">
        <is>
          <t>초6</t>
        </is>
      </c>
      <c r="D927" s="22" t="inlineStr">
        <is>
          <t>누리초</t>
        </is>
      </c>
      <c r="E927" s="22" t="inlineStr"/>
      <c r="F927" s="22" t="inlineStr">
        <is>
          <t>010-4558-7547</t>
        </is>
      </c>
      <c r="G927" s="24" t="n">
        <v>46146</v>
      </c>
      <c r="H927" s="24" t="n">
        <v>46146</v>
      </c>
      <c r="I927" s="22" t="inlineStr">
        <is>
          <t>레벨테스트</t>
        </is>
      </c>
      <c r="J927" s="22" t="inlineStr"/>
      <c r="K927" s="23" t="inlineStr">
        <is>
          <t>B1</t>
        </is>
      </c>
      <c r="L927" s="22" t="inlineStr">
        <is>
          <t>레벨테스트 봄</t>
        </is>
      </c>
      <c r="M927" s="22" t="inlineStr"/>
      <c r="N927" s="25" t="inlineStr"/>
      <c r="O927" s="26">
        <f>IF(COUNTA(B927:F927)=0,"",IF(AND(B927="",E927=""),"이름을 적어 주세요",IF(F927="","연락처가 없어요",IF(NOT(AND(LEN(F927)=13,LEFT(F927,4)="010-",MID(F927,9,1)="-",ISNUMBER(--SUBSTITUTE(F927,"-","")))),"번호를 010-0000-0000으로",IF(AND(B927&lt;&gt;"",COUNTIFS($F$5:$F$1534,F927,$B$5:$B$1534,B927)&gt;1),"같은 학생이 또 있어요",IF(AND(ISNUMBER(G927),ISNUMBER(H927),H927&lt;G927),"마지막 연락이 처음보다 빨라요",""))))))</f>
        <v/>
      </c>
    </row>
    <row r="928" ht="20" customHeight="1">
      <c r="A928" s="21">
        <f>IF(COUNTA(B928:F928)=0,"",ROW()-4)</f>
        <v/>
      </c>
      <c r="B928" s="22" t="inlineStr">
        <is>
          <t>남나은</t>
        </is>
      </c>
      <c r="C928" s="23" t="inlineStr">
        <is>
          <t>초4</t>
        </is>
      </c>
      <c r="D928" s="22" t="inlineStr">
        <is>
          <t>새봄초</t>
        </is>
      </c>
      <c r="E928" s="22" t="inlineStr"/>
      <c r="F928" s="22" t="inlineStr">
        <is>
          <t>010-7889-7395</t>
        </is>
      </c>
      <c r="G928" s="24" t="n">
        <v>46146</v>
      </c>
      <c r="H928" s="24" t="n">
        <v>46146</v>
      </c>
      <c r="I928" s="22" t="inlineStr">
        <is>
          <t>레벨테스트</t>
        </is>
      </c>
      <c r="J928" s="22" t="inlineStr"/>
      <c r="K928" s="23" t="inlineStr">
        <is>
          <t>A1</t>
        </is>
      </c>
      <c r="L928" s="22" t="inlineStr">
        <is>
          <t>레벨테스트 봄</t>
        </is>
      </c>
      <c r="M928" s="22" t="inlineStr"/>
      <c r="N928" s="25" t="inlineStr"/>
      <c r="O928" s="26">
        <f>IF(COUNTA(B928:F928)=0,"",IF(AND(B928="",E928=""),"이름을 적어 주세요",IF(F928="","연락처가 없어요",IF(NOT(AND(LEN(F928)=13,LEFT(F928,4)="010-",MID(F928,9,1)="-",ISNUMBER(--SUBSTITUTE(F928,"-","")))),"번호를 010-0000-0000으로",IF(AND(B928&lt;&gt;"",COUNTIFS($F$5:$F$1534,F928,$B$5:$B$1534,B928)&gt;1),"같은 학생이 또 있어요",IF(AND(ISNUMBER(G928),ISNUMBER(H928),H928&lt;G928),"마지막 연락이 처음보다 빨라요",""))))))</f>
        <v/>
      </c>
    </row>
    <row r="929" ht="20" customHeight="1">
      <c r="A929" s="21">
        <f>IF(COUNTA(B929:F929)=0,"",ROW()-4)</f>
        <v/>
      </c>
      <c r="B929" s="22" t="inlineStr">
        <is>
          <t>김예린</t>
        </is>
      </c>
      <c r="C929" s="23" t="inlineStr">
        <is>
          <t>중2</t>
        </is>
      </c>
      <c r="D929" s="22" t="inlineStr">
        <is>
          <t>해오름중</t>
        </is>
      </c>
      <c r="E929" s="22" t="inlineStr"/>
      <c r="F929" s="22" t="inlineStr">
        <is>
          <t>010-3350-5172</t>
        </is>
      </c>
      <c r="G929" s="24" t="n">
        <v>46146</v>
      </c>
      <c r="H929" s="24" t="n">
        <v>46146</v>
      </c>
      <c r="I929" s="22" t="inlineStr">
        <is>
          <t>레벨테스트</t>
        </is>
      </c>
      <c r="J929" s="22" t="inlineStr"/>
      <c r="K929" s="23" t="inlineStr">
        <is>
          <t>C1</t>
        </is>
      </c>
      <c r="L929" s="22" t="inlineStr">
        <is>
          <t>레벨테스트 봄</t>
        </is>
      </c>
      <c r="M929" s="22" t="inlineStr"/>
      <c r="N929" s="25" t="inlineStr"/>
      <c r="O929" s="26">
        <f>IF(COUNTA(B929:F929)=0,"",IF(AND(B929="",E929=""),"이름을 적어 주세요",IF(F929="","연락처가 없어요",IF(NOT(AND(LEN(F929)=13,LEFT(F929,4)="010-",MID(F929,9,1)="-",ISNUMBER(--SUBSTITUTE(F929,"-","")))),"번호를 010-0000-0000으로",IF(AND(B929&lt;&gt;"",COUNTIFS($F$5:$F$1534,F929,$B$5:$B$1534,B929)&gt;1),"같은 학생이 또 있어요",IF(AND(ISNUMBER(G929),ISNUMBER(H929),H929&lt;G929),"마지막 연락이 처음보다 빨라요",""))))))</f>
        <v/>
      </c>
    </row>
    <row r="930" ht="20" customHeight="1">
      <c r="A930" s="21">
        <f>IF(COUNTA(B930:F930)=0,"",ROW()-4)</f>
        <v/>
      </c>
      <c r="B930" s="22" t="inlineStr">
        <is>
          <t>이지민</t>
        </is>
      </c>
      <c r="C930" s="23" t="inlineStr">
        <is>
          <t>중1</t>
        </is>
      </c>
      <c r="D930" s="22" t="inlineStr">
        <is>
          <t>새봄중</t>
        </is>
      </c>
      <c r="E930" s="22" t="inlineStr"/>
      <c r="F930" s="22" t="inlineStr">
        <is>
          <t>010-7904-0692</t>
        </is>
      </c>
      <c r="G930" s="24" t="n">
        <v>46146</v>
      </c>
      <c r="H930" s="24" t="n">
        <v>46146</v>
      </c>
      <c r="I930" s="22" t="inlineStr">
        <is>
          <t>레벨테스트</t>
        </is>
      </c>
      <c r="J930" s="22" t="inlineStr"/>
      <c r="K930" s="23" t="inlineStr">
        <is>
          <t>A1</t>
        </is>
      </c>
      <c r="L930" s="22" t="inlineStr">
        <is>
          <t>레벨테스트 봄</t>
        </is>
      </c>
      <c r="M930" s="22" t="inlineStr"/>
      <c r="N930" s="25" t="inlineStr"/>
      <c r="O930" s="26">
        <f>IF(COUNTA(B930:F930)=0,"",IF(AND(B930="",E930=""),"이름을 적어 주세요",IF(F930="","연락처가 없어요",IF(NOT(AND(LEN(F930)=13,LEFT(F930,4)="010-",MID(F930,9,1)="-",ISNUMBER(--SUBSTITUTE(F930,"-","")))),"번호를 010-0000-0000으로",IF(AND(B930&lt;&gt;"",COUNTIFS($F$5:$F$1534,F930,$B$5:$B$1534,B930)&gt;1),"같은 학생이 또 있어요",IF(AND(ISNUMBER(G930),ISNUMBER(H930),H930&lt;G930),"마지막 연락이 처음보다 빨라요",""))))))</f>
        <v/>
      </c>
    </row>
    <row r="931" ht="20" customHeight="1">
      <c r="A931" s="21">
        <f>IF(COUNTA(B931:F931)=0,"",ROW()-4)</f>
        <v/>
      </c>
      <c r="B931" s="22" t="inlineStr"/>
      <c r="C931" s="23" t="inlineStr">
        <is>
          <t>초6</t>
        </is>
      </c>
      <c r="D931" s="22" t="inlineStr"/>
      <c r="E931" s="22" t="inlineStr">
        <is>
          <t>김혜진</t>
        </is>
      </c>
      <c r="F931" s="22" t="inlineStr">
        <is>
          <t>010-7223-7049</t>
        </is>
      </c>
      <c r="G931" s="24" t="n">
        <v>46146</v>
      </c>
      <c r="H931" s="24" t="n">
        <v>46146</v>
      </c>
      <c r="I931" s="22" t="inlineStr">
        <is>
          <t>설명회</t>
        </is>
      </c>
      <c r="J931" s="22" t="inlineStr">
        <is>
          <t>초등 리딩반</t>
        </is>
      </c>
      <c r="K931" s="23" t="inlineStr"/>
      <c r="L931" s="22" t="inlineStr">
        <is>
          <t>설명회 신청</t>
        </is>
      </c>
      <c r="M931" s="22" t="inlineStr"/>
      <c r="N931" s="25" t="inlineStr"/>
      <c r="O931" s="26">
        <f>IF(COUNTA(B931:F931)=0,"",IF(AND(B931="",E931=""),"이름을 적어 주세요",IF(F931="","연락처가 없어요",IF(NOT(AND(LEN(F931)=13,LEFT(F931,4)="010-",MID(F931,9,1)="-",ISNUMBER(--SUBSTITUTE(F931,"-","")))),"번호를 010-0000-0000으로",IF(AND(B931&lt;&gt;"",COUNTIFS($F$5:$F$1534,F931,$B$5:$B$1534,B931)&gt;1),"같은 학생이 또 있어요",IF(AND(ISNUMBER(G931),ISNUMBER(H931),H931&lt;G931),"마지막 연락이 처음보다 빨라요",""))))))</f>
        <v/>
      </c>
    </row>
    <row r="932" ht="20" customHeight="1">
      <c r="A932" s="21">
        <f>IF(COUNTA(B932:F932)=0,"",ROW()-4)</f>
        <v/>
      </c>
      <c r="B932" s="22" t="inlineStr"/>
      <c r="C932" s="23" t="inlineStr">
        <is>
          <t>중2</t>
        </is>
      </c>
      <c r="D932" s="22" t="inlineStr"/>
      <c r="E932" s="22" t="inlineStr">
        <is>
          <t>최재현</t>
        </is>
      </c>
      <c r="F932" s="22" t="inlineStr">
        <is>
          <t>010-2161-3189</t>
        </is>
      </c>
      <c r="G932" s="24" t="n">
        <v>46146</v>
      </c>
      <c r="H932" s="24" t="n">
        <v>46146</v>
      </c>
      <c r="I932" s="22" t="inlineStr">
        <is>
          <t>설명회</t>
        </is>
      </c>
      <c r="J932" s="22" t="inlineStr">
        <is>
          <t>고1 수능기초반</t>
        </is>
      </c>
      <c r="K932" s="23" t="inlineStr"/>
      <c r="L932" s="22" t="inlineStr">
        <is>
          <t>설명회 신청</t>
        </is>
      </c>
      <c r="M932" s="22" t="inlineStr"/>
      <c r="N932" s="25" t="inlineStr"/>
      <c r="O932" s="26">
        <f>IF(COUNTA(B932:F932)=0,"",IF(AND(B932="",E932=""),"이름을 적어 주세요",IF(F932="","연락처가 없어요",IF(NOT(AND(LEN(F932)=13,LEFT(F932,4)="010-",MID(F932,9,1)="-",ISNUMBER(--SUBSTITUTE(F932,"-","")))),"번호를 010-0000-0000으로",IF(AND(B932&lt;&gt;"",COUNTIFS($F$5:$F$1534,F932,$B$5:$B$1534,B932)&gt;1),"같은 학생이 또 있어요",IF(AND(ISNUMBER(G932),ISNUMBER(H932),H932&lt;G932),"마지막 연락이 처음보다 빨라요",""))))))</f>
        <v/>
      </c>
    </row>
    <row r="933" ht="20" customHeight="1">
      <c r="A933" s="21">
        <f>IF(COUNTA(B933:F933)=0,"",ROW()-4)</f>
        <v/>
      </c>
      <c r="B933" s="22" t="inlineStr">
        <is>
          <t>임서현</t>
        </is>
      </c>
      <c r="C933" s="23" t="inlineStr">
        <is>
          <t>고1</t>
        </is>
      </c>
      <c r="D933" s="22" t="inlineStr">
        <is>
          <t>누리고</t>
        </is>
      </c>
      <c r="E933" s="22" t="inlineStr">
        <is>
          <t>권혜진</t>
        </is>
      </c>
      <c r="F933" s="22" t="inlineStr">
        <is>
          <t>010-9907-0363</t>
        </is>
      </c>
      <c r="G933" s="24" t="n">
        <v>46074</v>
      </c>
      <c r="H933" s="24" t="n">
        <v>46145</v>
      </c>
      <c r="I933" s="22" t="inlineStr">
        <is>
          <t>전화·레벨테스트</t>
        </is>
      </c>
      <c r="J933" s="22" t="inlineStr"/>
      <c r="K933" s="23" t="inlineStr">
        <is>
          <t>A1</t>
        </is>
      </c>
      <c r="L933" s="22" t="inlineStr">
        <is>
          <t>레벨테스트 봄</t>
        </is>
      </c>
      <c r="M933" s="22" t="inlineStr">
        <is>
          <t>2/21 방학 특강 문의 / 5/3 다른 학원 다니는 중, 비교 중</t>
        </is>
      </c>
      <c r="N933" s="25" t="inlineStr"/>
      <c r="O933" s="26">
        <f>IF(COUNTA(B933:F933)=0,"",IF(AND(B933="",E933=""),"이름을 적어 주세요",IF(F933="","연락처가 없어요",IF(NOT(AND(LEN(F933)=13,LEFT(F933,4)="010-",MID(F933,9,1)="-",ISNUMBER(--SUBSTITUTE(F933,"-","")))),"번호를 010-0000-0000으로",IF(AND(B933&lt;&gt;"",COUNTIFS($F$5:$F$1534,F933,$B$5:$B$1534,B933)&gt;1),"같은 학생이 또 있어요",IF(AND(ISNUMBER(G933),ISNUMBER(H933),H933&lt;G933),"마지막 연락이 처음보다 빨라요",""))))))</f>
        <v/>
      </c>
    </row>
    <row r="934" ht="20" customHeight="1">
      <c r="A934" s="21">
        <f>IF(COUNTA(B934:F934)=0,"",ROW()-4)</f>
        <v/>
      </c>
      <c r="B934" s="22" t="inlineStr">
        <is>
          <t>최건우</t>
        </is>
      </c>
      <c r="C934" s="23" t="inlineStr">
        <is>
          <t>초5</t>
        </is>
      </c>
      <c r="D934" s="22" t="inlineStr"/>
      <c r="E934" s="22" t="inlineStr">
        <is>
          <t>고씨 어머님</t>
        </is>
      </c>
      <c r="F934" s="22" t="inlineStr">
        <is>
          <t>010-9072-8862</t>
        </is>
      </c>
      <c r="G934" s="24" t="n">
        <v>46137</v>
      </c>
      <c r="H934" s="24" t="n">
        <v>46145</v>
      </c>
      <c r="I934" s="22" t="inlineStr">
        <is>
          <t>전화·설명회</t>
        </is>
      </c>
      <c r="J934" s="22" t="inlineStr">
        <is>
          <t>초등 리딩반</t>
        </is>
      </c>
      <c r="K934" s="23" t="inlineStr"/>
      <c r="L934" s="22" t="inlineStr">
        <is>
          <t>설명회 신청</t>
        </is>
      </c>
      <c r="M934" s="22" t="inlineStr">
        <is>
          <t>5/3 다른 학원 다니는 중, 비교 중</t>
        </is>
      </c>
      <c r="N934" s="25" t="inlineStr"/>
      <c r="O934" s="26">
        <f>IF(COUNTA(B934:F934)=0,"",IF(AND(B934="",E934=""),"이름을 적어 주세요",IF(F934="","연락처가 없어요",IF(NOT(AND(LEN(F934)=13,LEFT(F934,4)="010-",MID(F934,9,1)="-",ISNUMBER(--SUBSTITUTE(F934,"-","")))),"번호를 010-0000-0000으로",IF(AND(B934&lt;&gt;"",COUNTIFS($F$5:$F$1534,F934,$B$5:$B$1534,B934)&gt;1),"같은 학생이 또 있어요",IF(AND(ISNUMBER(G934),ISNUMBER(H934),H934&lt;G934),"마지막 연락이 처음보다 빨라요",""))))))</f>
        <v/>
      </c>
    </row>
    <row r="935" ht="20" customHeight="1">
      <c r="A935" s="21">
        <f>IF(COUNTA(B935:F935)=0,"",ROW()-4)</f>
        <v/>
      </c>
      <c r="B935" s="22" t="inlineStr">
        <is>
          <t>전서준</t>
        </is>
      </c>
      <c r="C935" s="23" t="inlineStr">
        <is>
          <t>고1</t>
        </is>
      </c>
      <c r="D935" s="22" t="inlineStr">
        <is>
          <t>한빛고</t>
        </is>
      </c>
      <c r="E935" s="22" t="inlineStr"/>
      <c r="F935" s="22" t="inlineStr">
        <is>
          <t>010-7732-5972</t>
        </is>
      </c>
      <c r="G935" s="24" t="n">
        <v>46145</v>
      </c>
      <c r="H935" s="24" t="n">
        <v>46145</v>
      </c>
      <c r="I935" s="22" t="inlineStr">
        <is>
          <t>레벨테스트</t>
        </is>
      </c>
      <c r="J935" s="22" t="inlineStr"/>
      <c r="K935" s="23" t="inlineStr">
        <is>
          <t>A2</t>
        </is>
      </c>
      <c r="L935" s="22" t="inlineStr">
        <is>
          <t>레벨테스트 봄</t>
        </is>
      </c>
      <c r="M935" s="22" t="inlineStr"/>
      <c r="N935" s="25" t="inlineStr"/>
      <c r="O935" s="26">
        <f>IF(COUNTA(B935:F935)=0,"",IF(AND(B935="",E935=""),"이름을 적어 주세요",IF(F935="","연락처가 없어요",IF(NOT(AND(LEN(F935)=13,LEFT(F935,4)="010-",MID(F935,9,1)="-",ISNUMBER(--SUBSTITUTE(F935,"-","")))),"번호를 010-0000-0000으로",IF(AND(B935&lt;&gt;"",COUNTIFS($F$5:$F$1534,F935,$B$5:$B$1534,B935)&gt;1),"같은 학생이 또 있어요",IF(AND(ISNUMBER(G935),ISNUMBER(H935),H935&lt;G935),"마지막 연락이 처음보다 빨라요",""))))))</f>
        <v/>
      </c>
    </row>
    <row r="936" ht="20" customHeight="1">
      <c r="A936" s="21">
        <f>IF(COUNTA(B936:F936)=0,"",ROW()-4)</f>
        <v/>
      </c>
      <c r="B936" s="22" t="inlineStr">
        <is>
          <t>윤민서</t>
        </is>
      </c>
      <c r="C936" s="23" t="inlineStr">
        <is>
          <t>중1</t>
        </is>
      </c>
      <c r="D936" s="22" t="inlineStr">
        <is>
          <t>숲길중</t>
        </is>
      </c>
      <c r="E936" s="22" t="inlineStr"/>
      <c r="F936" s="22" t="inlineStr">
        <is>
          <t>010-2843-0421</t>
        </is>
      </c>
      <c r="G936" s="24" t="n">
        <v>46145</v>
      </c>
      <c r="H936" s="24" t="n">
        <v>46145</v>
      </c>
      <c r="I936" s="22" t="inlineStr">
        <is>
          <t>레벨테스트</t>
        </is>
      </c>
      <c r="J936" s="22" t="inlineStr"/>
      <c r="K936" s="23" t="inlineStr">
        <is>
          <t>C1</t>
        </is>
      </c>
      <c r="L936" s="22" t="inlineStr">
        <is>
          <t>레벨테스트 봄</t>
        </is>
      </c>
      <c r="M936" s="22" t="inlineStr"/>
      <c r="N936" s="25" t="inlineStr"/>
      <c r="O936" s="26">
        <f>IF(COUNTA(B936:F936)=0,"",IF(AND(B936="",E936=""),"이름을 적어 주세요",IF(F936="","연락처가 없어요",IF(NOT(AND(LEN(F936)=13,LEFT(F936,4)="010-",MID(F936,9,1)="-",ISNUMBER(--SUBSTITUTE(F936,"-","")))),"번호를 010-0000-0000으로",IF(AND(B936&lt;&gt;"",COUNTIFS($F$5:$F$1534,F936,$B$5:$B$1534,B936)&gt;1),"같은 학생이 또 있어요",IF(AND(ISNUMBER(G936),ISNUMBER(H936),H936&lt;G936),"마지막 연락이 처음보다 빨라요",""))))))</f>
        <v/>
      </c>
    </row>
    <row r="937" ht="20" customHeight="1">
      <c r="A937" s="21">
        <f>IF(COUNTA(B937:F937)=0,"",ROW()-4)</f>
        <v/>
      </c>
      <c r="B937" s="22" t="inlineStr">
        <is>
          <t>김서진</t>
        </is>
      </c>
      <c r="C937" s="23" t="inlineStr">
        <is>
          <t>중1</t>
        </is>
      </c>
      <c r="D937" s="22" t="inlineStr">
        <is>
          <t>해오름중</t>
        </is>
      </c>
      <c r="E937" s="22" t="inlineStr"/>
      <c r="F937" s="22" t="inlineStr">
        <is>
          <t>010-6921-5781</t>
        </is>
      </c>
      <c r="G937" s="24" t="n">
        <v>46145</v>
      </c>
      <c r="H937" s="24" t="n">
        <v>46145</v>
      </c>
      <c r="I937" s="22" t="inlineStr">
        <is>
          <t>레벨테스트</t>
        </is>
      </c>
      <c r="J937" s="22" t="inlineStr"/>
      <c r="K937" s="23" t="inlineStr">
        <is>
          <t>B1</t>
        </is>
      </c>
      <c r="L937" s="22" t="inlineStr">
        <is>
          <t>레벨테스트 봄</t>
        </is>
      </c>
      <c r="M937" s="22" t="inlineStr"/>
      <c r="N937" s="25" t="inlineStr"/>
      <c r="O937" s="26">
        <f>IF(COUNTA(B937:F937)=0,"",IF(AND(B937="",E937=""),"이름을 적어 주세요",IF(F937="","연락처가 없어요",IF(NOT(AND(LEN(F937)=13,LEFT(F937,4)="010-",MID(F937,9,1)="-",ISNUMBER(--SUBSTITUTE(F937,"-","")))),"번호를 010-0000-0000으로",IF(AND(B937&lt;&gt;"",COUNTIFS($F$5:$F$1534,F937,$B$5:$B$1534,B937)&gt;1),"같은 학생이 또 있어요",IF(AND(ISNUMBER(G937),ISNUMBER(H937),H937&lt;G937),"마지막 연락이 처음보다 빨라요",""))))))</f>
        <v/>
      </c>
    </row>
    <row r="938" ht="20" customHeight="1">
      <c r="A938" s="21">
        <f>IF(COUNTA(B938:F938)=0,"",ROW()-4)</f>
        <v/>
      </c>
      <c r="B938" s="22" t="inlineStr">
        <is>
          <t>조민서</t>
        </is>
      </c>
      <c r="C938" s="23" t="inlineStr">
        <is>
          <t>중3</t>
        </is>
      </c>
      <c r="D938" s="22" t="inlineStr">
        <is>
          <t>새봄중</t>
        </is>
      </c>
      <c r="E938" s="22" t="inlineStr"/>
      <c r="F938" s="22" t="inlineStr">
        <is>
          <t>010-8679-9012</t>
        </is>
      </c>
      <c r="G938" s="24" t="n">
        <v>46145</v>
      </c>
      <c r="H938" s="24" t="n">
        <v>46145</v>
      </c>
      <c r="I938" s="22" t="inlineStr">
        <is>
          <t>레벨테스트</t>
        </is>
      </c>
      <c r="J938" s="22" t="inlineStr"/>
      <c r="K938" s="23" t="inlineStr">
        <is>
          <t>A2</t>
        </is>
      </c>
      <c r="L938" s="22" t="inlineStr">
        <is>
          <t>레벨테스트 봄</t>
        </is>
      </c>
      <c r="M938" s="22" t="inlineStr"/>
      <c r="N938" s="25" t="inlineStr"/>
      <c r="O938" s="26">
        <f>IF(COUNTA(B938:F938)=0,"",IF(AND(B938="",E938=""),"이름을 적어 주세요",IF(F938="","연락처가 없어요",IF(NOT(AND(LEN(F938)=13,LEFT(F938,4)="010-",MID(F938,9,1)="-",ISNUMBER(--SUBSTITUTE(F938,"-","")))),"번호를 010-0000-0000으로",IF(AND(B938&lt;&gt;"",COUNTIFS($F$5:$F$1534,F938,$B$5:$B$1534,B938)&gt;1),"같은 학생이 또 있어요",IF(AND(ISNUMBER(G938),ISNUMBER(H938),H938&lt;G938),"마지막 연락이 처음보다 빨라요",""))))))</f>
        <v/>
      </c>
    </row>
    <row r="939" ht="20" customHeight="1">
      <c r="A939" s="21">
        <f>IF(COUNTA(B939:F939)=0,"",ROW()-4)</f>
        <v/>
      </c>
      <c r="B939" s="22" t="inlineStr">
        <is>
          <t>한하윤</t>
        </is>
      </c>
      <c r="C939" s="23" t="inlineStr">
        <is>
          <t>초5</t>
        </is>
      </c>
      <c r="D939" s="22" t="inlineStr">
        <is>
          <t>누리초</t>
        </is>
      </c>
      <c r="E939" s="22" t="inlineStr"/>
      <c r="F939" s="22" t="inlineStr">
        <is>
          <t>010-8309-0449</t>
        </is>
      </c>
      <c r="G939" s="24" t="n">
        <v>46145</v>
      </c>
      <c r="H939" s="24" t="n">
        <v>46145</v>
      </c>
      <c r="I939" s="22" t="inlineStr">
        <is>
          <t>레벨테스트</t>
        </is>
      </c>
      <c r="J939" s="22" t="inlineStr"/>
      <c r="K939" s="23" t="inlineStr">
        <is>
          <t>C1</t>
        </is>
      </c>
      <c r="L939" s="22" t="inlineStr">
        <is>
          <t>레벨테스트 봄</t>
        </is>
      </c>
      <c r="M939" s="22" t="inlineStr"/>
      <c r="N939" s="25" t="inlineStr"/>
      <c r="O939" s="26">
        <f>IF(COUNTA(B939:F939)=0,"",IF(AND(B939="",E939=""),"이름을 적어 주세요",IF(F939="","연락처가 없어요",IF(NOT(AND(LEN(F939)=13,LEFT(F939,4)="010-",MID(F939,9,1)="-",ISNUMBER(--SUBSTITUTE(F939,"-","")))),"번호를 010-0000-0000으로",IF(AND(B939&lt;&gt;"",COUNTIFS($F$5:$F$1534,F939,$B$5:$B$1534,B939)&gt;1),"같은 학생이 또 있어요",IF(AND(ISNUMBER(G939),ISNUMBER(H939),H939&lt;G939),"마지막 연락이 처음보다 빨라요",""))))))</f>
        <v/>
      </c>
    </row>
    <row r="940" ht="20" customHeight="1">
      <c r="A940" s="21">
        <f>IF(COUNTA(B940:F940)=0,"",ROW()-4)</f>
        <v/>
      </c>
      <c r="B940" s="22" t="inlineStr">
        <is>
          <t>송채원</t>
        </is>
      </c>
      <c r="C940" s="23" t="inlineStr">
        <is>
          <t>중1</t>
        </is>
      </c>
      <c r="D940" s="22" t="inlineStr">
        <is>
          <t>숲길중</t>
        </is>
      </c>
      <c r="E940" s="22" t="inlineStr">
        <is>
          <t>지준호</t>
        </is>
      </c>
      <c r="F940" s="22" t="inlineStr">
        <is>
          <t>010-5027-0233</t>
        </is>
      </c>
      <c r="G940" s="24" t="n">
        <v>46120</v>
      </c>
      <c r="H940" s="24" t="n">
        <v>46145</v>
      </c>
      <c r="I940" s="22" t="inlineStr">
        <is>
          <t>설명회·레벨테스트</t>
        </is>
      </c>
      <c r="J940" s="22" t="inlineStr">
        <is>
          <t>중등 서술형반</t>
        </is>
      </c>
      <c r="K940" s="23" t="inlineStr">
        <is>
          <t>B2</t>
        </is>
      </c>
      <c r="L940" s="22" t="inlineStr">
        <is>
          <t>레벨테스트 봄</t>
        </is>
      </c>
      <c r="M940" s="22" t="inlineStr"/>
      <c r="N940" s="25" t="inlineStr"/>
      <c r="O940" s="26">
        <f>IF(COUNTA(B940:F940)=0,"",IF(AND(B940="",E940=""),"이름을 적어 주세요",IF(F940="","연락처가 없어요",IF(NOT(AND(LEN(F940)=13,LEFT(F940,4)="010-",MID(F940,9,1)="-",ISNUMBER(--SUBSTITUTE(F940,"-","")))),"번호를 010-0000-0000으로",IF(AND(B940&lt;&gt;"",COUNTIFS($F$5:$F$1534,F940,$B$5:$B$1534,B940)&gt;1),"같은 학생이 또 있어요",IF(AND(ISNUMBER(G940),ISNUMBER(H940),H940&lt;G940),"마지막 연락이 처음보다 빨라요",""))))))</f>
        <v/>
      </c>
    </row>
    <row r="941" ht="20" customHeight="1">
      <c r="A941" s="21">
        <f>IF(COUNTA(B941:F941)=0,"",ROW()-4)</f>
        <v/>
      </c>
      <c r="B941" s="22" t="inlineStr"/>
      <c r="C941" s="23" t="inlineStr">
        <is>
          <t>중3</t>
        </is>
      </c>
      <c r="D941" s="22" t="inlineStr"/>
      <c r="E941" s="22" t="inlineStr">
        <is>
          <t>김민수</t>
        </is>
      </c>
      <c r="F941" s="22" t="inlineStr">
        <is>
          <t>010-5858-3333</t>
        </is>
      </c>
      <c r="G941" s="24" t="n">
        <v>46145</v>
      </c>
      <c r="H941" s="24" t="n">
        <v>46145</v>
      </c>
      <c r="I941" s="22" t="inlineStr">
        <is>
          <t>설명회</t>
        </is>
      </c>
      <c r="J941" s="22" t="inlineStr">
        <is>
          <t>중등 서술형반</t>
        </is>
      </c>
      <c r="K941" s="23" t="inlineStr"/>
      <c r="L941" s="22" t="inlineStr">
        <is>
          <t>설명회 신청</t>
        </is>
      </c>
      <c r="M941" s="22" t="inlineStr"/>
      <c r="N941" s="25" t="inlineStr"/>
      <c r="O941" s="26">
        <f>IF(COUNTA(B941:F941)=0,"",IF(AND(B941="",E941=""),"이름을 적어 주세요",IF(F941="","연락처가 없어요",IF(NOT(AND(LEN(F941)=13,LEFT(F941,4)="010-",MID(F941,9,1)="-",ISNUMBER(--SUBSTITUTE(F941,"-","")))),"번호를 010-0000-0000으로",IF(AND(B941&lt;&gt;"",COUNTIFS($F$5:$F$1534,F941,$B$5:$B$1534,B941)&gt;1),"같은 학생이 또 있어요",IF(AND(ISNUMBER(G941),ISNUMBER(H941),H941&lt;G941),"마지막 연락이 처음보다 빨라요",""))))))</f>
        <v/>
      </c>
    </row>
    <row r="942" ht="20" customHeight="1">
      <c r="A942" s="21">
        <f>IF(COUNTA(B942:F942)=0,"",ROW()-4)</f>
        <v/>
      </c>
      <c r="B942" s="22" t="inlineStr"/>
      <c r="C942" s="23" t="inlineStr">
        <is>
          <t>초3</t>
        </is>
      </c>
      <c r="D942" s="22" t="inlineStr"/>
      <c r="E942" s="22" t="inlineStr">
        <is>
          <t>정유진</t>
        </is>
      </c>
      <c r="F942" s="22" t="inlineStr">
        <is>
          <t>010-2906-4282</t>
        </is>
      </c>
      <c r="G942" s="24" t="n">
        <v>46145</v>
      </c>
      <c r="H942" s="24" t="n">
        <v>46145</v>
      </c>
      <c r="I942" s="22" t="inlineStr">
        <is>
          <t>설명회</t>
        </is>
      </c>
      <c r="J942" s="22" t="inlineStr">
        <is>
          <t>초등 리딩반</t>
        </is>
      </c>
      <c r="K942" s="23" t="inlineStr"/>
      <c r="L942" s="22" t="inlineStr">
        <is>
          <t>설명회 신청</t>
        </is>
      </c>
      <c r="M942" s="22" t="inlineStr"/>
      <c r="N942" s="25" t="inlineStr"/>
      <c r="O942" s="26">
        <f>IF(COUNTA(B942:F942)=0,"",IF(AND(B942="",E942=""),"이름을 적어 주세요",IF(F942="","연락처가 없어요",IF(NOT(AND(LEN(F942)=13,LEFT(F942,4)="010-",MID(F942,9,1)="-",ISNUMBER(--SUBSTITUTE(F942,"-","")))),"번호를 010-0000-0000으로",IF(AND(B942&lt;&gt;"",COUNTIFS($F$5:$F$1534,F942,$B$5:$B$1534,B942)&gt;1),"같은 학생이 또 있어요",IF(AND(ISNUMBER(G942),ISNUMBER(H942),H942&lt;G942),"마지막 연락이 처음보다 빨라요",""))))))</f>
        <v/>
      </c>
    </row>
    <row r="943" ht="20" customHeight="1">
      <c r="A943" s="21">
        <f>IF(COUNTA(B943:F943)=0,"",ROW()-4)</f>
        <v/>
      </c>
      <c r="B943" s="22" t="inlineStr">
        <is>
          <t>김서윤</t>
        </is>
      </c>
      <c r="C943" s="23" t="inlineStr">
        <is>
          <t>중1</t>
        </is>
      </c>
      <c r="D943" s="22" t="inlineStr"/>
      <c r="E943" s="22" t="inlineStr">
        <is>
          <t>김씨 어머님</t>
        </is>
      </c>
      <c r="F943" s="22" t="inlineStr">
        <is>
          <t>010-7700-7405</t>
        </is>
      </c>
      <c r="G943" s="24" t="n">
        <v>46098</v>
      </c>
      <c r="H943" s="24" t="n">
        <v>46144</v>
      </c>
      <c r="I943" s="22" t="inlineStr">
        <is>
          <t>전화·설명회</t>
        </is>
      </c>
      <c r="J943" s="22" t="inlineStr">
        <is>
          <t>중등 서술형반</t>
        </is>
      </c>
      <c r="K943" s="23" t="inlineStr"/>
      <c r="L943" s="22" t="inlineStr">
        <is>
          <t>설명회 신청</t>
        </is>
      </c>
      <c r="M943" s="22" t="inlineStr"/>
      <c r="N943" s="25" t="inlineStr"/>
      <c r="O943" s="26">
        <f>IF(COUNTA(B943:F943)=0,"",IF(AND(B943="",E943=""),"이름을 적어 주세요",IF(F943="","연락처가 없어요",IF(NOT(AND(LEN(F943)=13,LEFT(F943,4)="010-",MID(F943,9,1)="-",ISNUMBER(--SUBSTITUTE(F943,"-","")))),"번호를 010-0000-0000으로",IF(AND(B943&lt;&gt;"",COUNTIFS($F$5:$F$1534,F943,$B$5:$B$1534,B943)&gt;1),"같은 학생이 또 있어요",IF(AND(ISNUMBER(G943),ISNUMBER(H943),H943&lt;G943),"마지막 연락이 처음보다 빨라요",""))))))</f>
        <v/>
      </c>
    </row>
    <row r="944" ht="20" customHeight="1">
      <c r="A944" s="21">
        <f>IF(COUNTA(B944:F944)=0,"",ROW()-4)</f>
        <v/>
      </c>
      <c r="B944" s="22" t="inlineStr">
        <is>
          <t>이민준</t>
        </is>
      </c>
      <c r="C944" s="23" t="inlineStr">
        <is>
          <t>중2</t>
        </is>
      </c>
      <c r="D944" s="22" t="inlineStr">
        <is>
          <t>새봄중</t>
        </is>
      </c>
      <c r="E944" s="22" t="inlineStr"/>
      <c r="F944" s="22" t="inlineStr">
        <is>
          <t>010-7685-4348</t>
        </is>
      </c>
      <c r="G944" s="24" t="n">
        <v>46144</v>
      </c>
      <c r="H944" s="24" t="n">
        <v>46144</v>
      </c>
      <c r="I944" s="22" t="inlineStr">
        <is>
          <t>레벨테스트</t>
        </is>
      </c>
      <c r="J944" s="22" t="inlineStr"/>
      <c r="K944" s="23" t="inlineStr">
        <is>
          <t>C1</t>
        </is>
      </c>
      <c r="L944" s="22" t="inlineStr">
        <is>
          <t>레벨테스트 봄</t>
        </is>
      </c>
      <c r="M944" s="22" t="inlineStr"/>
      <c r="N944" s="25" t="inlineStr"/>
      <c r="O944" s="26">
        <f>IF(COUNTA(B944:F944)=0,"",IF(AND(B944="",E944=""),"이름을 적어 주세요",IF(F944="","연락처가 없어요",IF(NOT(AND(LEN(F944)=13,LEFT(F944,4)="010-",MID(F944,9,1)="-",ISNUMBER(--SUBSTITUTE(F944,"-","")))),"번호를 010-0000-0000으로",IF(AND(B944&lt;&gt;"",COUNTIFS($F$5:$F$1534,F944,$B$5:$B$1534,B944)&gt;1),"같은 학생이 또 있어요",IF(AND(ISNUMBER(G944),ISNUMBER(H944),H944&lt;G944),"마지막 연락이 처음보다 빨라요",""))))))</f>
        <v/>
      </c>
    </row>
    <row r="945" ht="20" customHeight="1">
      <c r="A945" s="21">
        <f>IF(COUNTA(B945:F945)=0,"",ROW()-4)</f>
        <v/>
      </c>
      <c r="B945" s="22" t="inlineStr">
        <is>
          <t>김지후</t>
        </is>
      </c>
      <c r="C945" s="23" t="inlineStr">
        <is>
          <t>중3</t>
        </is>
      </c>
      <c r="D945" s="22" t="inlineStr">
        <is>
          <t>해오름중</t>
        </is>
      </c>
      <c r="E945" s="22" t="inlineStr"/>
      <c r="F945" s="22" t="inlineStr">
        <is>
          <t>010-7875-9713</t>
        </is>
      </c>
      <c r="G945" s="24" t="n">
        <v>46144</v>
      </c>
      <c r="H945" s="24" t="n">
        <v>46144</v>
      </c>
      <c r="I945" s="22" t="inlineStr">
        <is>
          <t>레벨테스트</t>
        </is>
      </c>
      <c r="J945" s="22" t="inlineStr"/>
      <c r="K945" s="23" t="inlineStr">
        <is>
          <t>B2</t>
        </is>
      </c>
      <c r="L945" s="22" t="inlineStr">
        <is>
          <t>레벨테스트 봄</t>
        </is>
      </c>
      <c r="M945" s="22" t="inlineStr"/>
      <c r="N945" s="25" t="inlineStr"/>
      <c r="O945" s="26">
        <f>IF(COUNTA(B945:F945)=0,"",IF(AND(B945="",E945=""),"이름을 적어 주세요",IF(F945="","연락처가 없어요",IF(NOT(AND(LEN(F945)=13,LEFT(F945,4)="010-",MID(F945,9,1)="-",ISNUMBER(--SUBSTITUTE(F945,"-","")))),"번호를 010-0000-0000으로",IF(AND(B945&lt;&gt;"",COUNTIFS($F$5:$F$1534,F945,$B$5:$B$1534,B945)&gt;1),"같은 학생이 또 있어요",IF(AND(ISNUMBER(G945),ISNUMBER(H945),H945&lt;G945),"마지막 연락이 처음보다 빨라요",""))))))</f>
        <v/>
      </c>
    </row>
    <row r="946" ht="20" customHeight="1">
      <c r="A946" s="21">
        <f>IF(COUNTA(B946:F946)=0,"",ROW()-4)</f>
        <v/>
      </c>
      <c r="B946" s="22" t="inlineStr">
        <is>
          <t>이다은</t>
        </is>
      </c>
      <c r="C946" s="23" t="inlineStr">
        <is>
          <t>중1</t>
        </is>
      </c>
      <c r="D946" s="22" t="inlineStr">
        <is>
          <t>해오름중</t>
        </is>
      </c>
      <c r="E946" s="22" t="inlineStr"/>
      <c r="F946" s="22" t="inlineStr">
        <is>
          <t>010-9340-8268</t>
        </is>
      </c>
      <c r="G946" s="24" t="n">
        <v>46144</v>
      </c>
      <c r="H946" s="24" t="n">
        <v>46144</v>
      </c>
      <c r="I946" s="22" t="inlineStr">
        <is>
          <t>레벨테스트</t>
        </is>
      </c>
      <c r="J946" s="22" t="inlineStr"/>
      <c r="K946" s="23" t="inlineStr">
        <is>
          <t>B2</t>
        </is>
      </c>
      <c r="L946" s="22" t="inlineStr">
        <is>
          <t>레벨테스트 봄</t>
        </is>
      </c>
      <c r="M946" s="22" t="inlineStr"/>
      <c r="N946" s="25" t="inlineStr"/>
      <c r="O946" s="26">
        <f>IF(COUNTA(B946:F946)=0,"",IF(AND(B946="",E946=""),"이름을 적어 주세요",IF(F946="","연락처가 없어요",IF(NOT(AND(LEN(F946)=13,LEFT(F946,4)="010-",MID(F946,9,1)="-",ISNUMBER(--SUBSTITUTE(F946,"-","")))),"번호를 010-0000-0000으로",IF(AND(B946&lt;&gt;"",COUNTIFS($F$5:$F$1534,F946,$B$5:$B$1534,B946)&gt;1),"같은 학생이 또 있어요",IF(AND(ISNUMBER(G946),ISNUMBER(H946),H946&lt;G946),"마지막 연락이 처음보다 빨라요",""))))))</f>
        <v/>
      </c>
    </row>
    <row r="947" ht="20" customHeight="1">
      <c r="A947" s="21">
        <f>IF(COUNTA(B947:F947)=0,"",ROW()-4)</f>
        <v/>
      </c>
      <c r="B947" s="22" t="inlineStr"/>
      <c r="C947" s="23" t="inlineStr">
        <is>
          <t>초6</t>
        </is>
      </c>
      <c r="D947" s="22" t="inlineStr"/>
      <c r="E947" s="22" t="inlineStr">
        <is>
          <t>인미영</t>
        </is>
      </c>
      <c r="F947" s="22" t="inlineStr">
        <is>
          <t>010-2032-9787</t>
        </is>
      </c>
      <c r="G947" s="24" t="n">
        <v>46144</v>
      </c>
      <c r="H947" s="24" t="n">
        <v>46144</v>
      </c>
      <c r="I947" s="22" t="inlineStr">
        <is>
          <t>설명회</t>
        </is>
      </c>
      <c r="J947" s="22" t="inlineStr">
        <is>
          <t>초등 리딩반</t>
        </is>
      </c>
      <c r="K947" s="23" t="inlineStr"/>
      <c r="L947" s="22" t="inlineStr">
        <is>
          <t>설명회 신청</t>
        </is>
      </c>
      <c r="M947" s="22" t="inlineStr"/>
      <c r="N947" s="25" t="inlineStr"/>
      <c r="O947" s="26">
        <f>IF(COUNTA(B947:F947)=0,"",IF(AND(B947="",E947=""),"이름을 적어 주세요",IF(F947="","연락처가 없어요",IF(NOT(AND(LEN(F947)=13,LEFT(F947,4)="010-",MID(F947,9,1)="-",ISNUMBER(--SUBSTITUTE(F947,"-","")))),"번호를 010-0000-0000으로",IF(AND(B947&lt;&gt;"",COUNTIFS($F$5:$F$1534,F947,$B$5:$B$1534,B947)&gt;1),"같은 학생이 또 있어요",IF(AND(ISNUMBER(G947),ISNUMBER(H947),H947&lt;G947),"마지막 연락이 처음보다 빨라요",""))))))</f>
        <v/>
      </c>
    </row>
    <row r="948" ht="20" customHeight="1">
      <c r="A948" s="21">
        <f>IF(COUNTA(B948:F948)=0,"",ROW()-4)</f>
        <v/>
      </c>
      <c r="B948" s="22" t="inlineStr">
        <is>
          <t>김서연</t>
        </is>
      </c>
      <c r="C948" s="23" t="inlineStr">
        <is>
          <t>초6</t>
        </is>
      </c>
      <c r="D948" s="22" t="inlineStr"/>
      <c r="E948" s="22" t="inlineStr">
        <is>
          <t>명씨 어머님</t>
        </is>
      </c>
      <c r="F948" s="22" t="inlineStr">
        <is>
          <t>010-7956-0161</t>
        </is>
      </c>
      <c r="G948" s="24" t="n">
        <v>46068</v>
      </c>
      <c r="H948" s="24" t="n">
        <v>46143</v>
      </c>
      <c r="I948" s="22" t="inlineStr">
        <is>
          <t>전화·설명회</t>
        </is>
      </c>
      <c r="J948" s="22" t="inlineStr">
        <is>
          <t>초등 문법반</t>
        </is>
      </c>
      <c r="K948" s="23" t="inlineStr"/>
      <c r="L948" s="22" t="inlineStr">
        <is>
          <t>설명회 신청</t>
        </is>
      </c>
      <c r="M948" s="22" t="inlineStr">
        <is>
          <t>2/15 내신 대비 시기 문의</t>
        </is>
      </c>
      <c r="N948" s="25" t="inlineStr"/>
      <c r="O948" s="26">
        <f>IF(COUNTA(B948:F948)=0,"",IF(AND(B948="",E948=""),"이름을 적어 주세요",IF(F948="","연락처가 없어요",IF(NOT(AND(LEN(F948)=13,LEFT(F948,4)="010-",MID(F948,9,1)="-",ISNUMBER(--SUBSTITUTE(F948,"-","")))),"번호를 010-0000-0000으로",IF(AND(B948&lt;&gt;"",COUNTIFS($F$5:$F$1534,F948,$B$5:$B$1534,B948)&gt;1),"같은 학생이 또 있어요",IF(AND(ISNUMBER(G948),ISNUMBER(H948),H948&lt;G948),"마지막 연락이 처음보다 빨라요",""))))))</f>
        <v/>
      </c>
    </row>
    <row r="949" ht="20" customHeight="1">
      <c r="A949" s="21">
        <f>IF(COUNTA(B949:F949)=0,"",ROW()-4)</f>
        <v/>
      </c>
      <c r="B949" s="22" t="inlineStr"/>
      <c r="C949" s="23" t="inlineStr">
        <is>
          <t>고1</t>
        </is>
      </c>
      <c r="D949" s="22" t="inlineStr"/>
      <c r="E949" s="22" t="inlineStr">
        <is>
          <t>이진희</t>
        </is>
      </c>
      <c r="F949" s="22" t="inlineStr">
        <is>
          <t>010-4748-0014</t>
        </is>
      </c>
      <c r="G949" s="24" t="n">
        <v>46143</v>
      </c>
      <c r="H949" s="24" t="n">
        <v>46143</v>
      </c>
      <c r="I949" s="22" t="inlineStr">
        <is>
          <t>설명회</t>
        </is>
      </c>
      <c r="J949" s="22" t="inlineStr">
        <is>
          <t>중등 서술형반</t>
        </is>
      </c>
      <c r="K949" s="23" t="inlineStr"/>
      <c r="L949" s="22" t="inlineStr">
        <is>
          <t>설명회 신청</t>
        </is>
      </c>
      <c r="M949" s="22" t="inlineStr"/>
      <c r="N949" s="25" t="inlineStr"/>
      <c r="O949" s="26">
        <f>IF(COUNTA(B949:F949)=0,"",IF(AND(B949="",E949=""),"이름을 적어 주세요",IF(F949="","연락처가 없어요",IF(NOT(AND(LEN(F949)=13,LEFT(F949,4)="010-",MID(F949,9,1)="-",ISNUMBER(--SUBSTITUTE(F949,"-","")))),"번호를 010-0000-0000으로",IF(AND(B949&lt;&gt;"",COUNTIFS($F$5:$F$1534,F949,$B$5:$B$1534,B949)&gt;1),"같은 학생이 또 있어요",IF(AND(ISNUMBER(G949),ISNUMBER(H949),H949&lt;G949),"마지막 연락이 처음보다 빨라요",""))))))</f>
        <v/>
      </c>
    </row>
    <row r="950" ht="20" customHeight="1">
      <c r="A950" s="21">
        <f>IF(COUNTA(B950:F950)=0,"",ROW()-4)</f>
        <v/>
      </c>
      <c r="B950" s="22" t="inlineStr">
        <is>
          <t>주민준</t>
        </is>
      </c>
      <c r="C950" s="23" t="inlineStr">
        <is>
          <t>초6</t>
        </is>
      </c>
      <c r="D950" s="22" t="inlineStr"/>
      <c r="E950" s="22" t="inlineStr">
        <is>
          <t>정정희</t>
        </is>
      </c>
      <c r="F950" s="22" t="inlineStr">
        <is>
          <t>010-8061-2869</t>
        </is>
      </c>
      <c r="G950" s="24" t="n">
        <v>46118</v>
      </c>
      <c r="H950" s="24" t="n">
        <v>46142</v>
      </c>
      <c r="I950" s="22" t="inlineStr">
        <is>
          <t>전화</t>
        </is>
      </c>
      <c r="J950" s="22" t="inlineStr"/>
      <c r="K950" s="23" t="inlineStr"/>
      <c r="L950" s="22" t="inlineStr">
        <is>
          <t>전화 상담</t>
        </is>
      </c>
      <c r="M950" s="22" t="inlineStr">
        <is>
          <t>4/6 형이 다녔던 곳 물어봄 / 4/30 수강료 문의</t>
        </is>
      </c>
      <c r="N950" s="25" t="inlineStr"/>
      <c r="O950" s="26">
        <f>IF(COUNTA(B950:F950)=0,"",IF(AND(B950="",E950=""),"이름을 적어 주세요",IF(F950="","연락처가 없어요",IF(NOT(AND(LEN(F950)=13,LEFT(F950,4)="010-",MID(F950,9,1)="-",ISNUMBER(--SUBSTITUTE(F950,"-","")))),"번호를 010-0000-0000으로",IF(AND(B950&lt;&gt;"",COUNTIFS($F$5:$F$1534,F950,$B$5:$B$1534,B950)&gt;1),"같은 학생이 또 있어요",IF(AND(ISNUMBER(G950),ISNUMBER(H950),H950&lt;G950),"마지막 연락이 처음보다 빨라요",""))))))</f>
        <v/>
      </c>
    </row>
    <row r="951" ht="20" customHeight="1">
      <c r="A951" s="21">
        <f>IF(COUNTA(B951:F951)=0,"",ROW()-4)</f>
        <v/>
      </c>
      <c r="B951" s="22" t="inlineStr">
        <is>
          <t>장도윤</t>
        </is>
      </c>
      <c r="C951" s="23" t="inlineStr">
        <is>
          <t>중2</t>
        </is>
      </c>
      <c r="D951" s="22" t="inlineStr"/>
      <c r="E951" s="22" t="inlineStr">
        <is>
          <t>김민정</t>
        </is>
      </c>
      <c r="F951" s="22" t="inlineStr">
        <is>
          <t>010-8781-7482</t>
        </is>
      </c>
      <c r="G951" s="24" t="n">
        <v>46142</v>
      </c>
      <c r="H951" s="24" t="n">
        <v>46142</v>
      </c>
      <c r="I951" s="22" t="inlineStr">
        <is>
          <t>전화</t>
        </is>
      </c>
      <c r="J951" s="22" t="inlineStr"/>
      <c r="K951" s="23" t="inlineStr"/>
      <c r="L951" s="22" t="inlineStr">
        <is>
          <t>전화 상담</t>
        </is>
      </c>
      <c r="M951" s="22" t="inlineStr">
        <is>
          <t>4/30 숙제 양 걱정</t>
        </is>
      </c>
      <c r="N951" s="25" t="inlineStr"/>
      <c r="O951" s="26">
        <f>IF(COUNTA(B951:F951)=0,"",IF(AND(B951="",E951=""),"이름을 적어 주세요",IF(F951="","연락처가 없어요",IF(NOT(AND(LEN(F951)=13,LEFT(F951,4)="010-",MID(F951,9,1)="-",ISNUMBER(--SUBSTITUTE(F951,"-","")))),"번호를 010-0000-0000으로",IF(AND(B951&lt;&gt;"",COUNTIFS($F$5:$F$1534,F951,$B$5:$B$1534,B951)&gt;1),"같은 학생이 또 있어요",IF(AND(ISNUMBER(G951),ISNUMBER(H951),H951&lt;G951),"마지막 연락이 처음보다 빨라요",""))))))</f>
        <v/>
      </c>
    </row>
    <row r="952" ht="20" customHeight="1">
      <c r="A952" s="21">
        <f>IF(COUNTA(B952:F952)=0,"",ROW()-4)</f>
        <v/>
      </c>
      <c r="B952" s="22" t="inlineStr">
        <is>
          <t>이태윤</t>
        </is>
      </c>
      <c r="C952" s="23" t="inlineStr">
        <is>
          <t>초6</t>
        </is>
      </c>
      <c r="D952" s="22" t="inlineStr"/>
      <c r="E952" s="22" t="inlineStr">
        <is>
          <t>전씨 어머님</t>
        </is>
      </c>
      <c r="F952" s="22" t="inlineStr">
        <is>
          <t>010-6191-4172</t>
        </is>
      </c>
      <c r="G952" s="24" t="n">
        <v>46142</v>
      </c>
      <c r="H952" s="24" t="n">
        <v>46142</v>
      </c>
      <c r="I952" s="22" t="inlineStr">
        <is>
          <t>전화</t>
        </is>
      </c>
      <c r="J952" s="22" t="inlineStr"/>
      <c r="K952" s="23" t="inlineStr"/>
      <c r="L952" s="22" t="inlineStr">
        <is>
          <t>전화 상담</t>
        </is>
      </c>
      <c r="M952" s="22" t="inlineStr"/>
      <c r="N952" s="25" t="inlineStr"/>
      <c r="O952" s="26">
        <f>IF(COUNTA(B952:F952)=0,"",IF(AND(B952="",E952=""),"이름을 적어 주세요",IF(F952="","연락처가 없어요",IF(NOT(AND(LEN(F952)=13,LEFT(F952,4)="010-",MID(F952,9,1)="-",ISNUMBER(--SUBSTITUTE(F952,"-","")))),"번호를 010-0000-0000으로",IF(AND(B952&lt;&gt;"",COUNTIFS($F$5:$F$1534,F952,$B$5:$B$1534,B952)&gt;1),"같은 학생이 또 있어요",IF(AND(ISNUMBER(G952),ISNUMBER(H952),H952&lt;G952),"마지막 연락이 처음보다 빨라요",""))))))</f>
        <v/>
      </c>
    </row>
    <row r="953" ht="20" customHeight="1">
      <c r="A953" s="21">
        <f>IF(COUNTA(B953:F953)=0,"",ROW()-4)</f>
        <v/>
      </c>
      <c r="B953" s="22" t="inlineStr">
        <is>
          <t>김준서</t>
        </is>
      </c>
      <c r="C953" s="23" t="inlineStr">
        <is>
          <t>초5</t>
        </is>
      </c>
      <c r="D953" s="22" t="inlineStr">
        <is>
          <t>새봄초</t>
        </is>
      </c>
      <c r="E953" s="22" t="inlineStr"/>
      <c r="F953" s="22" t="inlineStr">
        <is>
          <t>010-4130-8327</t>
        </is>
      </c>
      <c r="G953" s="24" t="n">
        <v>46142</v>
      </c>
      <c r="H953" s="24" t="n">
        <v>46142</v>
      </c>
      <c r="I953" s="22" t="inlineStr">
        <is>
          <t>레벨테스트</t>
        </is>
      </c>
      <c r="J953" s="22" t="inlineStr"/>
      <c r="K953" s="23" t="inlineStr">
        <is>
          <t>A2</t>
        </is>
      </c>
      <c r="L953" s="22" t="inlineStr">
        <is>
          <t>레벨테스트 봄</t>
        </is>
      </c>
      <c r="M953" s="22" t="inlineStr"/>
      <c r="N953" s="25" t="inlineStr"/>
      <c r="O953" s="26">
        <f>IF(COUNTA(B953:F953)=0,"",IF(AND(B953="",E953=""),"이름을 적어 주세요",IF(F953="","연락처가 없어요",IF(NOT(AND(LEN(F953)=13,LEFT(F953,4)="010-",MID(F953,9,1)="-",ISNUMBER(--SUBSTITUTE(F953,"-","")))),"번호를 010-0000-0000으로",IF(AND(B953&lt;&gt;"",COUNTIFS($F$5:$F$1534,F953,$B$5:$B$1534,B953)&gt;1),"같은 학생이 또 있어요",IF(AND(ISNUMBER(G953),ISNUMBER(H953),H953&lt;G953),"마지막 연락이 처음보다 빨라요",""))))))</f>
        <v/>
      </c>
    </row>
    <row r="954" ht="20" customHeight="1">
      <c r="A954" s="21">
        <f>IF(COUNTA(B954:F954)=0,"",ROW()-4)</f>
        <v/>
      </c>
      <c r="B954" s="22" t="inlineStr"/>
      <c r="C954" s="23" t="inlineStr">
        <is>
          <t>중3</t>
        </is>
      </c>
      <c r="D954" s="22" t="inlineStr"/>
      <c r="E954" s="22" t="inlineStr">
        <is>
          <t>조지영</t>
        </is>
      </c>
      <c r="F954" s="22" t="inlineStr">
        <is>
          <t>010-7784-1331</t>
        </is>
      </c>
      <c r="G954" s="24" t="n">
        <v>46142</v>
      </c>
      <c r="H954" s="24" t="n">
        <v>46142</v>
      </c>
      <c r="I954" s="22" t="inlineStr">
        <is>
          <t>설명회</t>
        </is>
      </c>
      <c r="J954" s="22" t="inlineStr">
        <is>
          <t>중등 내신반</t>
        </is>
      </c>
      <c r="K954" s="23" t="inlineStr"/>
      <c r="L954" s="22" t="inlineStr">
        <is>
          <t>설명회 신청</t>
        </is>
      </c>
      <c r="M954" s="22" t="inlineStr"/>
      <c r="N954" s="25" t="inlineStr"/>
      <c r="O954" s="26">
        <f>IF(COUNTA(B954:F954)=0,"",IF(AND(B954="",E954=""),"이름을 적어 주세요",IF(F954="","연락처가 없어요",IF(NOT(AND(LEN(F954)=13,LEFT(F954,4)="010-",MID(F954,9,1)="-",ISNUMBER(--SUBSTITUTE(F954,"-","")))),"번호를 010-0000-0000으로",IF(AND(B954&lt;&gt;"",COUNTIFS($F$5:$F$1534,F954,$B$5:$B$1534,B954)&gt;1),"같은 학생이 또 있어요",IF(AND(ISNUMBER(G954),ISNUMBER(H954),H954&lt;G954),"마지막 연락이 처음보다 빨라요",""))))))</f>
        <v/>
      </c>
    </row>
    <row r="955" ht="20" customHeight="1">
      <c r="A955" s="21">
        <f>IF(COUNTA(B955:F955)=0,"",ROW()-4)</f>
        <v/>
      </c>
      <c r="B955" s="22" t="inlineStr"/>
      <c r="C955" s="23" t="inlineStr">
        <is>
          <t>초3</t>
        </is>
      </c>
      <c r="D955" s="22" t="inlineStr"/>
      <c r="E955" s="22" t="inlineStr">
        <is>
          <t>강성호</t>
        </is>
      </c>
      <c r="F955" s="22" t="inlineStr">
        <is>
          <t>010-8340-6348</t>
        </is>
      </c>
      <c r="G955" s="24" t="n">
        <v>46142</v>
      </c>
      <c r="H955" s="24" t="n">
        <v>46142</v>
      </c>
      <c r="I955" s="22" t="inlineStr">
        <is>
          <t>설명회</t>
        </is>
      </c>
      <c r="J955" s="22" t="inlineStr">
        <is>
          <t>초등 문법반</t>
        </is>
      </c>
      <c r="K955" s="23" t="inlineStr"/>
      <c r="L955" s="22" t="inlineStr">
        <is>
          <t>설명회 신청</t>
        </is>
      </c>
      <c r="M955" s="22" t="inlineStr"/>
      <c r="N955" s="25" t="inlineStr"/>
      <c r="O955" s="26">
        <f>IF(COUNTA(B955:F955)=0,"",IF(AND(B955="",E955=""),"이름을 적어 주세요",IF(F955="","연락처가 없어요",IF(NOT(AND(LEN(F955)=13,LEFT(F955,4)="010-",MID(F955,9,1)="-",ISNUMBER(--SUBSTITUTE(F955,"-","")))),"번호를 010-0000-0000으로",IF(AND(B955&lt;&gt;"",COUNTIFS($F$5:$F$1534,F955,$B$5:$B$1534,B955)&gt;1),"같은 학생이 또 있어요",IF(AND(ISNUMBER(G955),ISNUMBER(H955),H955&lt;G955),"마지막 연락이 처음보다 빨라요",""))))))</f>
        <v/>
      </c>
    </row>
    <row r="956" ht="20" customHeight="1">
      <c r="A956" s="21">
        <f>IF(COUNTA(B956:F956)=0,"",ROW()-4)</f>
        <v/>
      </c>
      <c r="B956" s="22" t="inlineStr"/>
      <c r="C956" s="23" t="inlineStr">
        <is>
          <t>초6</t>
        </is>
      </c>
      <c r="D956" s="22" t="inlineStr"/>
      <c r="E956" s="22" t="inlineStr">
        <is>
          <t>최지혜</t>
        </is>
      </c>
      <c r="F956" s="22" t="inlineStr">
        <is>
          <t>010-9427-5949</t>
        </is>
      </c>
      <c r="G956" s="24" t="n">
        <v>46142</v>
      </c>
      <c r="H956" s="24" t="n">
        <v>46142</v>
      </c>
      <c r="I956" s="22" t="inlineStr">
        <is>
          <t>설명회</t>
        </is>
      </c>
      <c r="J956" s="22" t="inlineStr">
        <is>
          <t>초등 문법반</t>
        </is>
      </c>
      <c r="K956" s="23" t="inlineStr"/>
      <c r="L956" s="22" t="inlineStr">
        <is>
          <t>설명회 신청</t>
        </is>
      </c>
      <c r="M956" s="22" t="inlineStr"/>
      <c r="N956" s="25" t="inlineStr"/>
      <c r="O956" s="26">
        <f>IF(COUNTA(B956:F956)=0,"",IF(AND(B956="",E956=""),"이름을 적어 주세요",IF(F956="","연락처가 없어요",IF(NOT(AND(LEN(F956)=13,LEFT(F956,4)="010-",MID(F956,9,1)="-",ISNUMBER(--SUBSTITUTE(F956,"-","")))),"번호를 010-0000-0000으로",IF(AND(B956&lt;&gt;"",COUNTIFS($F$5:$F$1534,F956,$B$5:$B$1534,B956)&gt;1),"같은 학생이 또 있어요",IF(AND(ISNUMBER(G956),ISNUMBER(H956),H956&lt;G956),"마지막 연락이 처음보다 빨라요",""))))))</f>
        <v/>
      </c>
    </row>
    <row r="957" ht="20" customHeight="1">
      <c r="A957" s="21">
        <f>IF(COUNTA(B957:F957)=0,"",ROW()-4)</f>
        <v/>
      </c>
      <c r="B957" s="22" t="inlineStr">
        <is>
          <t>김서준</t>
        </is>
      </c>
      <c r="C957" s="23" t="inlineStr">
        <is>
          <t>초6</t>
        </is>
      </c>
      <c r="D957" s="22" t="inlineStr">
        <is>
          <t>숲길초</t>
        </is>
      </c>
      <c r="E957" s="22" t="inlineStr"/>
      <c r="F957" s="22" t="inlineStr">
        <is>
          <t>010-2016-0448</t>
        </is>
      </c>
      <c r="G957" s="24" t="n">
        <v>46141</v>
      </c>
      <c r="H957" s="24" t="n">
        <v>46141</v>
      </c>
      <c r="I957" s="22" t="inlineStr">
        <is>
          <t>레벨테스트</t>
        </is>
      </c>
      <c r="J957" s="22" t="inlineStr"/>
      <c r="K957" s="23" t="inlineStr">
        <is>
          <t>C1</t>
        </is>
      </c>
      <c r="L957" s="22" t="inlineStr">
        <is>
          <t>레벨테스트 봄</t>
        </is>
      </c>
      <c r="M957" s="22" t="inlineStr"/>
      <c r="N957" s="25" t="inlineStr"/>
      <c r="O957" s="26">
        <f>IF(COUNTA(B957:F957)=0,"",IF(AND(B957="",E957=""),"이름을 적어 주세요",IF(F957="","연락처가 없어요",IF(NOT(AND(LEN(F957)=13,LEFT(F957,4)="010-",MID(F957,9,1)="-",ISNUMBER(--SUBSTITUTE(F957,"-","")))),"번호를 010-0000-0000으로",IF(AND(B957&lt;&gt;"",COUNTIFS($F$5:$F$1534,F957,$B$5:$B$1534,B957)&gt;1),"같은 학생이 또 있어요",IF(AND(ISNUMBER(G957),ISNUMBER(H957),H957&lt;G957),"마지막 연락이 처음보다 빨라요",""))))))</f>
        <v/>
      </c>
    </row>
    <row r="958" ht="20" customHeight="1">
      <c r="A958" s="21">
        <f>IF(COUNTA(B958:F958)=0,"",ROW()-4)</f>
        <v/>
      </c>
      <c r="B958" s="22" t="inlineStr"/>
      <c r="C958" s="23" t="inlineStr">
        <is>
          <t>초6</t>
        </is>
      </c>
      <c r="D958" s="22" t="inlineStr"/>
      <c r="E958" s="22" t="inlineStr">
        <is>
          <t>양현주</t>
        </is>
      </c>
      <c r="F958" s="22" t="inlineStr">
        <is>
          <t>010-8817-8565</t>
        </is>
      </c>
      <c r="G958" s="24" t="n">
        <v>46141</v>
      </c>
      <c r="H958" s="24" t="n">
        <v>46141</v>
      </c>
      <c r="I958" s="22" t="inlineStr">
        <is>
          <t>설명회</t>
        </is>
      </c>
      <c r="J958" s="22" t="inlineStr">
        <is>
          <t>초등 문법반</t>
        </is>
      </c>
      <c r="K958" s="23" t="inlineStr"/>
      <c r="L958" s="22" t="inlineStr">
        <is>
          <t>설명회 신청</t>
        </is>
      </c>
      <c r="M958" s="22" t="inlineStr"/>
      <c r="N958" s="25" t="inlineStr"/>
      <c r="O958" s="26">
        <f>IF(COUNTA(B958:F958)=0,"",IF(AND(B958="",E958=""),"이름을 적어 주세요",IF(F958="","연락처가 없어요",IF(NOT(AND(LEN(F958)=13,LEFT(F958,4)="010-",MID(F958,9,1)="-",ISNUMBER(--SUBSTITUTE(F958,"-","")))),"번호를 010-0000-0000으로",IF(AND(B958&lt;&gt;"",COUNTIFS($F$5:$F$1534,F958,$B$5:$B$1534,B958)&gt;1),"같은 학생이 또 있어요",IF(AND(ISNUMBER(G958),ISNUMBER(H958),H958&lt;G958),"마지막 연락이 처음보다 빨라요",""))))))</f>
        <v/>
      </c>
    </row>
    <row r="959" ht="20" customHeight="1">
      <c r="A959" s="21">
        <f>IF(COUNTA(B959:F959)=0,"",ROW()-4)</f>
        <v/>
      </c>
      <c r="B959" s="22" t="inlineStr"/>
      <c r="C959" s="23" t="inlineStr">
        <is>
          <t>중2</t>
        </is>
      </c>
      <c r="D959" s="22" t="inlineStr"/>
      <c r="E959" s="22" t="inlineStr">
        <is>
          <t>이경민</t>
        </is>
      </c>
      <c r="F959" s="22" t="inlineStr">
        <is>
          <t>010-6286-1972</t>
        </is>
      </c>
      <c r="G959" s="24" t="n">
        <v>46141</v>
      </c>
      <c r="H959" s="24" t="n">
        <v>46141</v>
      </c>
      <c r="I959" s="22" t="inlineStr">
        <is>
          <t>설명회</t>
        </is>
      </c>
      <c r="J959" s="22" t="inlineStr">
        <is>
          <t>중등 서술형반</t>
        </is>
      </c>
      <c r="K959" s="23" t="inlineStr"/>
      <c r="L959" s="22" t="inlineStr">
        <is>
          <t>설명회 신청</t>
        </is>
      </c>
      <c r="M959" s="22" t="inlineStr"/>
      <c r="N959" s="25" t="inlineStr"/>
      <c r="O959" s="26">
        <f>IF(COUNTA(B959:F959)=0,"",IF(AND(B959="",E959=""),"이름을 적어 주세요",IF(F959="","연락처가 없어요",IF(NOT(AND(LEN(F959)=13,LEFT(F959,4)="010-",MID(F959,9,1)="-",ISNUMBER(--SUBSTITUTE(F959,"-","")))),"번호를 010-0000-0000으로",IF(AND(B959&lt;&gt;"",COUNTIFS($F$5:$F$1534,F959,$B$5:$B$1534,B959)&gt;1),"같은 학생이 또 있어요",IF(AND(ISNUMBER(G959),ISNUMBER(H959),H959&lt;G959),"마지막 연락이 처음보다 빨라요",""))))))</f>
        <v/>
      </c>
    </row>
    <row r="960" ht="20" customHeight="1">
      <c r="A960" s="21">
        <f>IF(COUNTA(B960:F960)=0,"",ROW()-4)</f>
        <v/>
      </c>
      <c r="B960" s="22" t="inlineStr">
        <is>
          <t>이시아</t>
        </is>
      </c>
      <c r="C960" s="23" t="inlineStr">
        <is>
          <t>초4</t>
        </is>
      </c>
      <c r="D960" s="22" t="inlineStr">
        <is>
          <t>누리초</t>
        </is>
      </c>
      <c r="E960" s="22" t="inlineStr">
        <is>
          <t>강재현</t>
        </is>
      </c>
      <c r="F960" s="22" t="inlineStr">
        <is>
          <t>010-6249-8842</t>
        </is>
      </c>
      <c r="G960" s="24" t="n">
        <v>46068</v>
      </c>
      <c r="H960" s="24" t="n">
        <v>46140</v>
      </c>
      <c r="I960" s="22" t="inlineStr">
        <is>
          <t>설명회·레벨테스트</t>
        </is>
      </c>
      <c r="J960" s="22" t="inlineStr">
        <is>
          <t>초등 리딩반</t>
        </is>
      </c>
      <c r="K960" s="23" t="inlineStr">
        <is>
          <t>B1</t>
        </is>
      </c>
      <c r="L960" s="22" t="inlineStr">
        <is>
          <t>레벨테스트 봄</t>
        </is>
      </c>
      <c r="M960" s="22" t="inlineStr"/>
      <c r="N960" s="25" t="inlineStr"/>
      <c r="O960" s="26">
        <f>IF(COUNTA(B960:F960)=0,"",IF(AND(B960="",E960=""),"이름을 적어 주세요",IF(F960="","연락처가 없어요",IF(NOT(AND(LEN(F960)=13,LEFT(F960,4)="010-",MID(F960,9,1)="-",ISNUMBER(--SUBSTITUTE(F960,"-","")))),"번호를 010-0000-0000으로",IF(AND(B960&lt;&gt;"",COUNTIFS($F$5:$F$1534,F960,$B$5:$B$1534,B960)&gt;1),"같은 학생이 또 있어요",IF(AND(ISNUMBER(G960),ISNUMBER(H960),H960&lt;G960),"마지막 연락이 처음보다 빨라요",""))))))</f>
        <v/>
      </c>
    </row>
    <row r="961" ht="20" customHeight="1">
      <c r="A961" s="21">
        <f>IF(COUNTA(B961:F961)=0,"",ROW()-4)</f>
        <v/>
      </c>
      <c r="B961" s="22" t="inlineStr">
        <is>
          <t>임예은</t>
        </is>
      </c>
      <c r="C961" s="23" t="inlineStr">
        <is>
          <t>초4</t>
        </is>
      </c>
      <c r="D961" s="22" t="inlineStr">
        <is>
          <t>숲길초</t>
        </is>
      </c>
      <c r="E961" s="22" t="inlineStr"/>
      <c r="F961" s="22" t="inlineStr">
        <is>
          <t>010-4290-1930</t>
        </is>
      </c>
      <c r="G961" s="24" t="n">
        <v>46140</v>
      </c>
      <c r="H961" s="24" t="n">
        <v>46140</v>
      </c>
      <c r="I961" s="22" t="inlineStr">
        <is>
          <t>레벨테스트</t>
        </is>
      </c>
      <c r="J961" s="22" t="inlineStr"/>
      <c r="K961" s="23" t="inlineStr">
        <is>
          <t>B1</t>
        </is>
      </c>
      <c r="L961" s="22" t="inlineStr">
        <is>
          <t>레벨테스트 봄</t>
        </is>
      </c>
      <c r="M961" s="22" t="inlineStr"/>
      <c r="N961" s="25" t="inlineStr"/>
      <c r="O961" s="26">
        <f>IF(COUNTA(B961:F961)=0,"",IF(AND(B961="",E961=""),"이름을 적어 주세요",IF(F961="","연락처가 없어요",IF(NOT(AND(LEN(F961)=13,LEFT(F961,4)="010-",MID(F961,9,1)="-",ISNUMBER(--SUBSTITUTE(F961,"-","")))),"번호를 010-0000-0000으로",IF(AND(B961&lt;&gt;"",COUNTIFS($F$5:$F$1534,F961,$B$5:$B$1534,B961)&gt;1),"같은 학생이 또 있어요",IF(AND(ISNUMBER(G961),ISNUMBER(H961),H961&lt;G961),"마지막 연락이 처음보다 빨라요",""))))))</f>
        <v/>
      </c>
    </row>
    <row r="962" ht="20" customHeight="1">
      <c r="A962" s="21">
        <f>IF(COUNTA(B962:F962)=0,"",ROW()-4)</f>
        <v/>
      </c>
      <c r="B962" s="22" t="inlineStr">
        <is>
          <t>김하윤</t>
        </is>
      </c>
      <c r="C962" s="23" t="inlineStr">
        <is>
          <t>중2</t>
        </is>
      </c>
      <c r="D962" s="22" t="inlineStr"/>
      <c r="E962" s="22" t="inlineStr">
        <is>
          <t>여태영</t>
        </is>
      </c>
      <c r="F962" s="22" t="inlineStr">
        <is>
          <t>010-9521-9592</t>
        </is>
      </c>
      <c r="G962" s="24" t="n">
        <v>46105</v>
      </c>
      <c r="H962" s="24" t="n">
        <v>46139</v>
      </c>
      <c r="I962" s="22" t="inlineStr">
        <is>
          <t>전화·설명회</t>
        </is>
      </c>
      <c r="J962" s="22" t="inlineStr">
        <is>
          <t>중등 내신반</t>
        </is>
      </c>
      <c r="K962" s="23" t="inlineStr"/>
      <c r="L962" s="22" t="inlineStr">
        <is>
          <t>설명회 신청</t>
        </is>
      </c>
      <c r="M962" s="22" t="inlineStr">
        <is>
          <t>3/24 리딩 레벨 궁금해함</t>
        </is>
      </c>
      <c r="N962" s="25" t="inlineStr"/>
      <c r="O962" s="26">
        <f>IF(COUNTA(B962:F962)=0,"",IF(AND(B962="",E962=""),"이름을 적어 주세요",IF(F962="","연락처가 없어요",IF(NOT(AND(LEN(F962)=13,LEFT(F962,4)="010-",MID(F962,9,1)="-",ISNUMBER(--SUBSTITUTE(F962,"-","")))),"번호를 010-0000-0000으로",IF(AND(B962&lt;&gt;"",COUNTIFS($F$5:$F$1534,F962,$B$5:$B$1534,B962)&gt;1),"같은 학생이 또 있어요",IF(AND(ISNUMBER(G962),ISNUMBER(H962),H962&lt;G962),"마지막 연락이 처음보다 빨라요",""))))))</f>
        <v/>
      </c>
    </row>
    <row r="963" ht="20" customHeight="1">
      <c r="A963" s="21">
        <f>IF(COUNTA(B963:F963)=0,"",ROW()-4)</f>
        <v/>
      </c>
      <c r="B963" s="22" t="inlineStr">
        <is>
          <t>어다은</t>
        </is>
      </c>
      <c r="C963" s="23" t="inlineStr">
        <is>
          <t>초5</t>
        </is>
      </c>
      <c r="D963" s="22" t="inlineStr">
        <is>
          <t>한빛초</t>
        </is>
      </c>
      <c r="E963" s="22" t="inlineStr">
        <is>
          <t>조보람</t>
        </is>
      </c>
      <c r="F963" s="22" t="inlineStr">
        <is>
          <t>010-9540-8735</t>
        </is>
      </c>
      <c r="G963" s="24" t="n">
        <v>46132</v>
      </c>
      <c r="H963" s="24" t="n">
        <v>46139</v>
      </c>
      <c r="I963" s="22" t="inlineStr">
        <is>
          <t>전화·레벨테스트</t>
        </is>
      </c>
      <c r="J963" s="22" t="inlineStr"/>
      <c r="K963" s="23" t="inlineStr">
        <is>
          <t>B2</t>
        </is>
      </c>
      <c r="L963" s="22" t="inlineStr">
        <is>
          <t>레벨테스트 봄</t>
        </is>
      </c>
      <c r="M963" s="22" t="inlineStr">
        <is>
          <t>4/27 다음 주 다시 전화 주기로</t>
        </is>
      </c>
      <c r="N963" s="25" t="inlineStr"/>
      <c r="O963" s="26">
        <f>IF(COUNTA(B963:F963)=0,"",IF(AND(B963="",E963=""),"이름을 적어 주세요",IF(F963="","연락처가 없어요",IF(NOT(AND(LEN(F963)=13,LEFT(F963,4)="010-",MID(F963,9,1)="-",ISNUMBER(--SUBSTITUTE(F963,"-","")))),"번호를 010-0000-0000으로",IF(AND(B963&lt;&gt;"",COUNTIFS($F$5:$F$1534,F963,$B$5:$B$1534,B963)&gt;1),"같은 학생이 또 있어요",IF(AND(ISNUMBER(G963),ISNUMBER(H963),H963&lt;G963),"마지막 연락이 처음보다 빨라요",""))))))</f>
        <v/>
      </c>
    </row>
    <row r="964" ht="20" customHeight="1">
      <c r="A964" s="21">
        <f>IF(COUNTA(B964:F964)=0,"",ROW()-4)</f>
        <v/>
      </c>
      <c r="B964" s="22" t="inlineStr">
        <is>
          <t>박시우</t>
        </is>
      </c>
      <c r="C964" s="23" t="inlineStr">
        <is>
          <t>초5</t>
        </is>
      </c>
      <c r="D964" s="22" t="inlineStr"/>
      <c r="E964" s="22" t="inlineStr">
        <is>
          <t>이성민</t>
        </is>
      </c>
      <c r="F964" s="22" t="inlineStr">
        <is>
          <t>010-9289-0406</t>
        </is>
      </c>
      <c r="G964" s="24" t="n">
        <v>46114</v>
      </c>
      <c r="H964" s="24" t="n">
        <v>46139</v>
      </c>
      <c r="I964" s="22" t="inlineStr">
        <is>
          <t>전화·설명회</t>
        </is>
      </c>
      <c r="J964" s="22" t="inlineStr">
        <is>
          <t>초등 문법반</t>
        </is>
      </c>
      <c r="K964" s="23" t="inlineStr"/>
      <c r="L964" s="22" t="inlineStr">
        <is>
          <t>설명회 신청</t>
        </is>
      </c>
      <c r="M964" s="22" t="inlineStr">
        <is>
          <t>4/27 설명회 안내함</t>
        </is>
      </c>
      <c r="N964" s="25" t="inlineStr"/>
      <c r="O964" s="26">
        <f>IF(COUNTA(B964:F964)=0,"",IF(AND(B964="",E964=""),"이름을 적어 주세요",IF(F964="","연락처가 없어요",IF(NOT(AND(LEN(F964)=13,LEFT(F964,4)="010-",MID(F964,9,1)="-",ISNUMBER(--SUBSTITUTE(F964,"-","")))),"번호를 010-0000-0000으로",IF(AND(B964&lt;&gt;"",COUNTIFS($F$5:$F$1534,F964,$B$5:$B$1534,B964)&gt;1),"같은 학생이 또 있어요",IF(AND(ISNUMBER(G964),ISNUMBER(H964),H964&lt;G964),"마지막 연락이 처음보다 빨라요",""))))))</f>
        <v/>
      </c>
    </row>
    <row r="965" ht="20" customHeight="1">
      <c r="A965" s="21">
        <f>IF(COUNTA(B965:F965)=0,"",ROW()-4)</f>
        <v/>
      </c>
      <c r="B965" s="22" t="inlineStr">
        <is>
          <t>박지후</t>
        </is>
      </c>
      <c r="C965" s="23" t="inlineStr">
        <is>
          <t>중1</t>
        </is>
      </c>
      <c r="D965" s="22" t="inlineStr">
        <is>
          <t>숲길중</t>
        </is>
      </c>
      <c r="E965" s="22" t="inlineStr"/>
      <c r="F965" s="22" t="inlineStr">
        <is>
          <t>010-6854-5462</t>
        </is>
      </c>
      <c r="G965" s="24" t="n">
        <v>46139</v>
      </c>
      <c r="H965" s="24" t="n">
        <v>46139</v>
      </c>
      <c r="I965" s="22" t="inlineStr">
        <is>
          <t>레벨테스트</t>
        </is>
      </c>
      <c r="J965" s="22" t="inlineStr"/>
      <c r="K965" s="23" t="inlineStr">
        <is>
          <t>B2</t>
        </is>
      </c>
      <c r="L965" s="22" t="inlineStr">
        <is>
          <t>레벨테스트 봄</t>
        </is>
      </c>
      <c r="M965" s="22" t="inlineStr"/>
      <c r="N965" s="25" t="inlineStr"/>
      <c r="O965" s="26">
        <f>IF(COUNTA(B965:F965)=0,"",IF(AND(B965="",E965=""),"이름을 적어 주세요",IF(F965="","연락처가 없어요",IF(NOT(AND(LEN(F965)=13,LEFT(F965,4)="010-",MID(F965,9,1)="-",ISNUMBER(--SUBSTITUTE(F965,"-","")))),"번호를 010-0000-0000으로",IF(AND(B965&lt;&gt;"",COUNTIFS($F$5:$F$1534,F965,$B$5:$B$1534,B965)&gt;1),"같은 학생이 또 있어요",IF(AND(ISNUMBER(G965),ISNUMBER(H965),H965&lt;G965),"마지막 연락이 처음보다 빨라요",""))))))</f>
        <v/>
      </c>
    </row>
    <row r="966" ht="20" customHeight="1">
      <c r="A966" s="21">
        <f>IF(COUNTA(B966:F966)=0,"",ROW()-4)</f>
        <v/>
      </c>
      <c r="B966" s="22" t="inlineStr">
        <is>
          <t>손채원</t>
        </is>
      </c>
      <c r="C966" s="23" t="inlineStr">
        <is>
          <t>중1</t>
        </is>
      </c>
      <c r="D966" s="22" t="inlineStr">
        <is>
          <t>숲길중</t>
        </is>
      </c>
      <c r="E966" s="22" t="inlineStr">
        <is>
          <t>이은영</t>
        </is>
      </c>
      <c r="F966" s="22" t="inlineStr">
        <is>
          <t>010-5664-9106</t>
        </is>
      </c>
      <c r="G966" s="24" t="n">
        <v>46056</v>
      </c>
      <c r="H966" s="24" t="n">
        <v>46138</v>
      </c>
      <c r="I966" s="22" t="inlineStr">
        <is>
          <t>전화·레벨테스트</t>
        </is>
      </c>
      <c r="J966" s="22" t="inlineStr"/>
      <c r="K966" s="23" t="inlineStr">
        <is>
          <t>C1</t>
        </is>
      </c>
      <c r="L966" s="22" t="inlineStr">
        <is>
          <t>레벨테스트 봄</t>
        </is>
      </c>
      <c r="M966" s="22" t="inlineStr">
        <is>
          <t>4/26 다음 주 다시 전화 주기로</t>
        </is>
      </c>
      <c r="N966" s="25" t="inlineStr"/>
      <c r="O966" s="26">
        <f>IF(COUNTA(B966:F966)=0,"",IF(AND(B966="",E966=""),"이름을 적어 주세요",IF(F966="","연락처가 없어요",IF(NOT(AND(LEN(F966)=13,LEFT(F966,4)="010-",MID(F966,9,1)="-",ISNUMBER(--SUBSTITUTE(F966,"-","")))),"번호를 010-0000-0000으로",IF(AND(B966&lt;&gt;"",COUNTIFS($F$5:$F$1534,F966,$B$5:$B$1534,B966)&gt;1),"같은 학생이 또 있어요",IF(AND(ISNUMBER(G966),ISNUMBER(H966),H966&lt;G966),"마지막 연락이 처음보다 빨라요",""))))))</f>
        <v/>
      </c>
    </row>
    <row r="967" ht="20" customHeight="1">
      <c r="A967" s="21">
        <f>IF(COUNTA(B967:F967)=0,"",ROW()-4)</f>
        <v/>
      </c>
      <c r="B967" s="22" t="inlineStr">
        <is>
          <t>이도현</t>
        </is>
      </c>
      <c r="C967" s="23" t="inlineStr">
        <is>
          <t>초5</t>
        </is>
      </c>
      <c r="D967" s="22" t="inlineStr"/>
      <c r="E967" s="22" t="inlineStr"/>
      <c r="F967" s="22" t="inlineStr">
        <is>
          <t>010-9016-0931</t>
        </is>
      </c>
      <c r="G967" s="24" t="n">
        <v>46138</v>
      </c>
      <c r="H967" s="24" t="n">
        <v>46138</v>
      </c>
      <c r="I967" s="22" t="inlineStr">
        <is>
          <t>레벨테스트</t>
        </is>
      </c>
      <c r="J967" s="22" t="inlineStr"/>
      <c r="K967" s="23" t="inlineStr">
        <is>
          <t>A1</t>
        </is>
      </c>
      <c r="L967" s="22" t="inlineStr">
        <is>
          <t>레벨테스트 봄</t>
        </is>
      </c>
      <c r="M967" s="22" t="inlineStr"/>
      <c r="N967" s="25" t="inlineStr"/>
      <c r="O967" s="26">
        <f>IF(COUNTA(B967:F967)=0,"",IF(AND(B967="",E967=""),"이름을 적어 주세요",IF(F967="","연락처가 없어요",IF(NOT(AND(LEN(F967)=13,LEFT(F967,4)="010-",MID(F967,9,1)="-",ISNUMBER(--SUBSTITUTE(F967,"-","")))),"번호를 010-0000-0000으로",IF(AND(B967&lt;&gt;"",COUNTIFS($F$5:$F$1534,F967,$B$5:$B$1534,B967)&gt;1),"같은 학생이 또 있어요",IF(AND(ISNUMBER(G967),ISNUMBER(H967),H967&lt;G967),"마지막 연락이 처음보다 빨라요",""))))))</f>
        <v/>
      </c>
    </row>
    <row r="968" ht="20" customHeight="1">
      <c r="A968" s="21">
        <f>IF(COUNTA(B968:F968)=0,"",ROW()-4)</f>
        <v/>
      </c>
      <c r="B968" s="22" t="inlineStr">
        <is>
          <t>조도현</t>
        </is>
      </c>
      <c r="C968" s="23" t="inlineStr">
        <is>
          <t>초4</t>
        </is>
      </c>
      <c r="D968" s="22" t="inlineStr">
        <is>
          <t>누리초</t>
        </is>
      </c>
      <c r="E968" s="22" t="inlineStr"/>
      <c r="F968" s="22" t="inlineStr">
        <is>
          <t>010-9346-5637</t>
        </is>
      </c>
      <c r="G968" s="24" t="n">
        <v>46138</v>
      </c>
      <c r="H968" s="24" t="n">
        <v>46138</v>
      </c>
      <c r="I968" s="22" t="inlineStr">
        <is>
          <t>레벨테스트</t>
        </is>
      </c>
      <c r="J968" s="22" t="inlineStr"/>
      <c r="K968" s="23" t="inlineStr">
        <is>
          <t>C1</t>
        </is>
      </c>
      <c r="L968" s="22" t="inlineStr">
        <is>
          <t>레벨테스트 봄</t>
        </is>
      </c>
      <c r="M968" s="22" t="inlineStr"/>
      <c r="N968" s="25" t="inlineStr"/>
      <c r="O968" s="26">
        <f>IF(COUNTA(B968:F968)=0,"",IF(AND(B968="",E968=""),"이름을 적어 주세요",IF(F968="","연락처가 없어요",IF(NOT(AND(LEN(F968)=13,LEFT(F968,4)="010-",MID(F968,9,1)="-",ISNUMBER(--SUBSTITUTE(F968,"-","")))),"번호를 010-0000-0000으로",IF(AND(B968&lt;&gt;"",COUNTIFS($F$5:$F$1534,F968,$B$5:$B$1534,B968)&gt;1),"같은 학생이 또 있어요",IF(AND(ISNUMBER(G968),ISNUMBER(H968),H968&lt;G968),"마지막 연락이 처음보다 빨라요",""))))))</f>
        <v/>
      </c>
    </row>
    <row r="969" ht="20" customHeight="1">
      <c r="A969" s="21">
        <f>IF(COUNTA(B969:F969)=0,"",ROW()-4)</f>
        <v/>
      </c>
      <c r="B969" s="22" t="inlineStr">
        <is>
          <t>이지우</t>
        </is>
      </c>
      <c r="C969" s="23" t="inlineStr">
        <is>
          <t>초6</t>
        </is>
      </c>
      <c r="D969" s="22" t="inlineStr"/>
      <c r="E969" s="22" t="inlineStr">
        <is>
          <t>김혜진</t>
        </is>
      </c>
      <c r="F969" s="22" t="inlineStr">
        <is>
          <t>010-7207-6686</t>
        </is>
      </c>
      <c r="G969" s="24" t="n">
        <v>46069</v>
      </c>
      <c r="H969" s="24" t="n">
        <v>46137</v>
      </c>
      <c r="I969" s="22" t="inlineStr">
        <is>
          <t>전화·설명회</t>
        </is>
      </c>
      <c r="J969" s="22" t="inlineStr">
        <is>
          <t>초등 문법반</t>
        </is>
      </c>
      <c r="K969" s="23" t="inlineStr"/>
      <c r="L969" s="22" t="inlineStr">
        <is>
          <t>설명회 신청</t>
        </is>
      </c>
      <c r="M969" s="22" t="inlineStr"/>
      <c r="N969" s="25" t="inlineStr"/>
      <c r="O969" s="26">
        <f>IF(COUNTA(B969:F969)=0,"",IF(AND(B969="",E969=""),"이름을 적어 주세요",IF(F969="","연락처가 없어요",IF(NOT(AND(LEN(F969)=13,LEFT(F969,4)="010-",MID(F969,9,1)="-",ISNUMBER(--SUBSTITUTE(F969,"-","")))),"번호를 010-0000-0000으로",IF(AND(B969&lt;&gt;"",COUNTIFS($F$5:$F$1534,F969,$B$5:$B$1534,B969)&gt;1),"같은 학생이 또 있어요",IF(AND(ISNUMBER(G969),ISNUMBER(H969),H969&lt;G969),"마지막 연락이 처음보다 빨라요",""))))))</f>
        <v/>
      </c>
    </row>
    <row r="970" ht="20" customHeight="1">
      <c r="A970" s="21">
        <f>IF(COUNTA(B970:F970)=0,"",ROW()-4)</f>
        <v/>
      </c>
      <c r="B970" s="22" t="inlineStr">
        <is>
          <t>안준서</t>
        </is>
      </c>
      <c r="C970" s="23" t="inlineStr">
        <is>
          <t>중3</t>
        </is>
      </c>
      <c r="D970" s="22" t="inlineStr"/>
      <c r="E970" s="22" t="inlineStr">
        <is>
          <t>이지영</t>
        </is>
      </c>
      <c r="F970" s="22" t="inlineStr">
        <is>
          <t>010-2260-9748</t>
        </is>
      </c>
      <c r="G970" s="24" t="n">
        <v>46137</v>
      </c>
      <c r="H970" s="24" t="n">
        <v>46137</v>
      </c>
      <c r="I970" s="22" t="inlineStr">
        <is>
          <t>전화</t>
        </is>
      </c>
      <c r="J970" s="22" t="inlineStr"/>
      <c r="K970" s="23" t="inlineStr"/>
      <c r="L970" s="22" t="inlineStr">
        <is>
          <t>전화 상담</t>
        </is>
      </c>
      <c r="M970" s="22" t="inlineStr">
        <is>
          <t>4/25 형이 다녔던 곳 물어봄</t>
        </is>
      </c>
      <c r="N970" s="25" t="inlineStr"/>
      <c r="O970" s="26">
        <f>IF(COUNTA(B970:F970)=0,"",IF(AND(B970="",E970=""),"이름을 적어 주세요",IF(F970="","연락처가 없어요",IF(NOT(AND(LEN(F970)=13,LEFT(F970,4)="010-",MID(F970,9,1)="-",ISNUMBER(--SUBSTITUTE(F970,"-","")))),"번호를 010-0000-0000으로",IF(AND(B970&lt;&gt;"",COUNTIFS($F$5:$F$1534,F970,$B$5:$B$1534,B970)&gt;1),"같은 학생이 또 있어요",IF(AND(ISNUMBER(G970),ISNUMBER(H970),H970&lt;G970),"마지막 연락이 처음보다 빨라요",""))))))</f>
        <v/>
      </c>
    </row>
    <row r="971" ht="20" customHeight="1">
      <c r="A971" s="21">
        <f>IF(COUNTA(B971:F971)=0,"",ROW()-4)</f>
        <v/>
      </c>
      <c r="B971" s="22" t="inlineStr">
        <is>
          <t>김예은</t>
        </is>
      </c>
      <c r="C971" s="23" t="inlineStr">
        <is>
          <t>초5</t>
        </is>
      </c>
      <c r="D971" s="22" t="inlineStr"/>
      <c r="E971" s="22" t="inlineStr">
        <is>
          <t>이민수</t>
        </is>
      </c>
      <c r="F971" s="22" t="inlineStr">
        <is>
          <t>010-3497-8369</t>
        </is>
      </c>
      <c r="G971" s="24" t="n">
        <v>46137</v>
      </c>
      <c r="H971" s="24" t="n">
        <v>46137</v>
      </c>
      <c r="I971" s="22" t="inlineStr">
        <is>
          <t>전화</t>
        </is>
      </c>
      <c r="J971" s="22" t="inlineStr"/>
      <c r="K971" s="23" t="inlineStr"/>
      <c r="L971" s="22" t="inlineStr">
        <is>
          <t>전화 상담</t>
        </is>
      </c>
      <c r="M971" s="22" t="inlineStr">
        <is>
          <t>4/25 방학 특강 문의</t>
        </is>
      </c>
      <c r="N971" s="25" t="inlineStr"/>
      <c r="O971" s="26">
        <f>IF(COUNTA(B971:F971)=0,"",IF(AND(B971="",E971=""),"이름을 적어 주세요",IF(F971="","연락처가 없어요",IF(NOT(AND(LEN(F971)=13,LEFT(F971,4)="010-",MID(F971,9,1)="-",ISNUMBER(--SUBSTITUTE(F971,"-","")))),"번호를 010-0000-0000으로",IF(AND(B971&lt;&gt;"",COUNTIFS($F$5:$F$1534,F971,$B$5:$B$1534,B971)&gt;1),"같은 학생이 또 있어요",IF(AND(ISNUMBER(G971),ISNUMBER(H971),H971&lt;G971),"마지막 연락이 처음보다 빨라요",""))))))</f>
        <v/>
      </c>
    </row>
    <row r="972" ht="20" customHeight="1">
      <c r="A972" s="21">
        <f>IF(COUNTA(B972:F972)=0,"",ROW()-4)</f>
        <v/>
      </c>
      <c r="B972" s="22" t="inlineStr">
        <is>
          <t>김태윤</t>
        </is>
      </c>
      <c r="C972" s="23" t="inlineStr">
        <is>
          <t>중1</t>
        </is>
      </c>
      <c r="D972" s="22" t="inlineStr"/>
      <c r="E972" s="22" t="inlineStr"/>
      <c r="F972" s="22" t="inlineStr">
        <is>
          <t>010-7210-3384</t>
        </is>
      </c>
      <c r="G972" s="24" t="n">
        <v>46137</v>
      </c>
      <c r="H972" s="24" t="n">
        <v>46137</v>
      </c>
      <c r="I972" s="22" t="inlineStr">
        <is>
          <t>레벨테스트</t>
        </is>
      </c>
      <c r="J972" s="22" t="inlineStr"/>
      <c r="K972" s="23" t="inlineStr">
        <is>
          <t>B2</t>
        </is>
      </c>
      <c r="L972" s="22" t="inlineStr">
        <is>
          <t>레벨테스트 봄</t>
        </is>
      </c>
      <c r="M972" s="22" t="inlineStr"/>
      <c r="N972" s="25" t="inlineStr"/>
      <c r="O972" s="26">
        <f>IF(COUNTA(B972:F972)=0,"",IF(AND(B972="",E972=""),"이름을 적어 주세요",IF(F972="","연락처가 없어요",IF(NOT(AND(LEN(F972)=13,LEFT(F972,4)="010-",MID(F972,9,1)="-",ISNUMBER(--SUBSTITUTE(F972,"-","")))),"번호를 010-0000-0000으로",IF(AND(B972&lt;&gt;"",COUNTIFS($F$5:$F$1534,F972,$B$5:$B$1534,B972)&gt;1),"같은 학생이 또 있어요",IF(AND(ISNUMBER(G972),ISNUMBER(H972),H972&lt;G972),"마지막 연락이 처음보다 빨라요",""))))))</f>
        <v/>
      </c>
    </row>
    <row r="973" ht="20" customHeight="1">
      <c r="A973" s="21">
        <f>IF(COUNTA(B973:F973)=0,"",ROW()-4)</f>
        <v/>
      </c>
      <c r="B973" s="22" t="inlineStr">
        <is>
          <t>양준우</t>
        </is>
      </c>
      <c r="C973" s="23" t="inlineStr">
        <is>
          <t>초5</t>
        </is>
      </c>
      <c r="D973" s="22" t="inlineStr">
        <is>
          <t>새봄초</t>
        </is>
      </c>
      <c r="E973" s="22" t="inlineStr"/>
      <c r="F973" s="22" t="inlineStr">
        <is>
          <t>010-3394-3514</t>
        </is>
      </c>
      <c r="G973" s="24" t="n">
        <v>46137</v>
      </c>
      <c r="H973" s="24" t="n">
        <v>46137</v>
      </c>
      <c r="I973" s="22" t="inlineStr">
        <is>
          <t>레벨테스트</t>
        </is>
      </c>
      <c r="J973" s="22" t="inlineStr"/>
      <c r="K973" s="23" t="inlineStr">
        <is>
          <t>A2</t>
        </is>
      </c>
      <c r="L973" s="22" t="inlineStr">
        <is>
          <t>레벨테스트 봄</t>
        </is>
      </c>
      <c r="M973" s="22" t="inlineStr"/>
      <c r="N973" s="25" t="inlineStr"/>
      <c r="O973" s="26">
        <f>IF(COUNTA(B973:F973)=0,"",IF(AND(B973="",E973=""),"이름을 적어 주세요",IF(F973="","연락처가 없어요",IF(NOT(AND(LEN(F973)=13,LEFT(F973,4)="010-",MID(F973,9,1)="-",ISNUMBER(--SUBSTITUTE(F973,"-","")))),"번호를 010-0000-0000으로",IF(AND(B973&lt;&gt;"",COUNTIFS($F$5:$F$1534,F973,$B$5:$B$1534,B973)&gt;1),"같은 학생이 또 있어요",IF(AND(ISNUMBER(G973),ISNUMBER(H973),H973&lt;G973),"마지막 연락이 처음보다 빨라요",""))))))</f>
        <v/>
      </c>
    </row>
    <row r="974" ht="20" customHeight="1">
      <c r="A974" s="21">
        <f>IF(COUNTA(B974:F974)=0,"",ROW()-4)</f>
        <v/>
      </c>
      <c r="B974" s="22" t="inlineStr"/>
      <c r="C974" s="23" t="inlineStr">
        <is>
          <t>중1</t>
        </is>
      </c>
      <c r="D974" s="22" t="inlineStr"/>
      <c r="E974" s="22" t="inlineStr">
        <is>
          <t>김민정</t>
        </is>
      </c>
      <c r="F974" s="22" t="inlineStr">
        <is>
          <t>010-7767-0010</t>
        </is>
      </c>
      <c r="G974" s="24" t="n">
        <v>46137</v>
      </c>
      <c r="H974" s="24" t="n">
        <v>46137</v>
      </c>
      <c r="I974" s="22" t="inlineStr">
        <is>
          <t>설명회</t>
        </is>
      </c>
      <c r="J974" s="22" t="inlineStr">
        <is>
          <t>고1 수능기초반</t>
        </is>
      </c>
      <c r="K974" s="23" t="inlineStr"/>
      <c r="L974" s="22" t="inlineStr">
        <is>
          <t>설명회 신청</t>
        </is>
      </c>
      <c r="M974" s="22" t="inlineStr"/>
      <c r="N974" s="25" t="inlineStr"/>
      <c r="O974" s="26">
        <f>IF(COUNTA(B974:F974)=0,"",IF(AND(B974="",E974=""),"이름을 적어 주세요",IF(F974="","연락처가 없어요",IF(NOT(AND(LEN(F974)=13,LEFT(F974,4)="010-",MID(F974,9,1)="-",ISNUMBER(--SUBSTITUTE(F974,"-","")))),"번호를 010-0000-0000으로",IF(AND(B974&lt;&gt;"",COUNTIFS($F$5:$F$1534,F974,$B$5:$B$1534,B974)&gt;1),"같은 학생이 또 있어요",IF(AND(ISNUMBER(G974),ISNUMBER(H974),H974&lt;G974),"마지막 연락이 처음보다 빨라요",""))))))</f>
        <v/>
      </c>
    </row>
    <row r="975" ht="20" customHeight="1">
      <c r="A975" s="21">
        <f>IF(COUNTA(B975:F975)=0,"",ROW()-4)</f>
        <v/>
      </c>
      <c r="B975" s="22" t="inlineStr">
        <is>
          <t>이지호</t>
        </is>
      </c>
      <c r="C975" s="23" t="inlineStr">
        <is>
          <t>중1</t>
        </is>
      </c>
      <c r="D975" s="22" t="inlineStr">
        <is>
          <t>새봄중</t>
        </is>
      </c>
      <c r="E975" s="22" t="inlineStr">
        <is>
          <t>박씨 어머님</t>
        </is>
      </c>
      <c r="F975" s="22" t="inlineStr">
        <is>
          <t>010-5727-8570</t>
        </is>
      </c>
      <c r="G975" s="24" t="n">
        <v>46126</v>
      </c>
      <c r="H975" s="24" t="n">
        <v>46136</v>
      </c>
      <c r="I975" s="22" t="inlineStr">
        <is>
          <t>전화·설명회·레벨테스트</t>
        </is>
      </c>
      <c r="J975" s="22" t="inlineStr">
        <is>
          <t>중등 서술형반</t>
        </is>
      </c>
      <c r="K975" s="23" t="inlineStr">
        <is>
          <t>B1</t>
        </is>
      </c>
      <c r="L975" s="22" t="inlineStr">
        <is>
          <t>레벨테스트 봄</t>
        </is>
      </c>
      <c r="M975" s="22" t="inlineStr">
        <is>
          <t>4/14 셔틀 문의</t>
        </is>
      </c>
      <c r="N975" s="25" t="inlineStr"/>
      <c r="O975" s="26">
        <f>IF(COUNTA(B975:F975)=0,"",IF(AND(B975="",E975=""),"이름을 적어 주세요",IF(F975="","연락처가 없어요",IF(NOT(AND(LEN(F975)=13,LEFT(F975,4)="010-",MID(F975,9,1)="-",ISNUMBER(--SUBSTITUTE(F975,"-","")))),"번호를 010-0000-0000으로",IF(AND(B975&lt;&gt;"",COUNTIFS($F$5:$F$1534,F975,$B$5:$B$1534,B975)&gt;1),"같은 학생이 또 있어요",IF(AND(ISNUMBER(G975),ISNUMBER(H975),H975&lt;G975),"마지막 연락이 처음보다 빨라요",""))))))</f>
        <v/>
      </c>
    </row>
    <row r="976" ht="20" customHeight="1">
      <c r="A976" s="21">
        <f>IF(COUNTA(B976:F976)=0,"",ROW()-4)</f>
        <v/>
      </c>
      <c r="B976" s="22" t="inlineStr">
        <is>
          <t>남시우</t>
        </is>
      </c>
      <c r="C976" s="23" t="inlineStr">
        <is>
          <t>중1</t>
        </is>
      </c>
      <c r="D976" s="22" t="inlineStr"/>
      <c r="E976" s="22" t="inlineStr">
        <is>
          <t>왕씨 어머님</t>
        </is>
      </c>
      <c r="F976" s="22" t="inlineStr">
        <is>
          <t>010-6832-5842</t>
        </is>
      </c>
      <c r="G976" s="24" t="n">
        <v>46136</v>
      </c>
      <c r="H976" s="24" t="n">
        <v>46136</v>
      </c>
      <c r="I976" s="22" t="inlineStr">
        <is>
          <t>전화</t>
        </is>
      </c>
      <c r="J976" s="22" t="inlineStr"/>
      <c r="K976" s="23" t="inlineStr"/>
      <c r="L976" s="22" t="inlineStr">
        <is>
          <t>전화 상담</t>
        </is>
      </c>
      <c r="M976" s="22" t="inlineStr">
        <is>
          <t>4/24 셔틀 문의</t>
        </is>
      </c>
      <c r="N976" s="25" t="inlineStr"/>
      <c r="O976" s="26">
        <f>IF(COUNTA(B976:F976)=0,"",IF(AND(B976="",E976=""),"이름을 적어 주세요",IF(F976="","연락처가 없어요",IF(NOT(AND(LEN(F976)=13,LEFT(F976,4)="010-",MID(F976,9,1)="-",ISNUMBER(--SUBSTITUTE(F976,"-","")))),"번호를 010-0000-0000으로",IF(AND(B976&lt;&gt;"",COUNTIFS($F$5:$F$1534,F976,$B$5:$B$1534,B976)&gt;1),"같은 학생이 또 있어요",IF(AND(ISNUMBER(G976),ISNUMBER(H976),H976&lt;G976),"마지막 연락이 처음보다 빨라요",""))))))</f>
        <v/>
      </c>
    </row>
    <row r="977" ht="20" customHeight="1">
      <c r="A977" s="21">
        <f>IF(COUNTA(B977:F977)=0,"",ROW()-4)</f>
        <v/>
      </c>
      <c r="B977" s="22" t="inlineStr">
        <is>
          <t>양지우</t>
        </is>
      </c>
      <c r="C977" s="23" t="inlineStr">
        <is>
          <t>초6</t>
        </is>
      </c>
      <c r="D977" s="22" t="inlineStr"/>
      <c r="E977" s="22" t="inlineStr">
        <is>
          <t>김경민</t>
        </is>
      </c>
      <c r="F977" s="22" t="inlineStr">
        <is>
          <t>010-2579-3583</t>
        </is>
      </c>
      <c r="G977" s="24" t="n">
        <v>46136</v>
      </c>
      <c r="H977" s="24" t="n">
        <v>46136</v>
      </c>
      <c r="I977" s="22" t="inlineStr">
        <is>
          <t>전화</t>
        </is>
      </c>
      <c r="J977" s="22" t="inlineStr"/>
      <c r="K977" s="23" t="inlineStr"/>
      <c r="L977" s="22" t="inlineStr">
        <is>
          <t>전화 상담</t>
        </is>
      </c>
      <c r="M977" s="22" t="inlineStr">
        <is>
          <t>4/24 리딩 레벨 궁금해함</t>
        </is>
      </c>
      <c r="N977" s="25" t="inlineStr"/>
      <c r="O977" s="26">
        <f>IF(COUNTA(B977:F977)=0,"",IF(AND(B977="",E977=""),"이름을 적어 주세요",IF(F977="","연락처가 없어요",IF(NOT(AND(LEN(F977)=13,LEFT(F977,4)="010-",MID(F977,9,1)="-",ISNUMBER(--SUBSTITUTE(F977,"-","")))),"번호를 010-0000-0000으로",IF(AND(B977&lt;&gt;"",COUNTIFS($F$5:$F$1534,F977,$B$5:$B$1534,B977)&gt;1),"같은 학생이 또 있어요",IF(AND(ISNUMBER(G977),ISNUMBER(H977),H977&lt;G977),"마지막 연락이 처음보다 빨라요",""))))))</f>
        <v/>
      </c>
    </row>
    <row r="978" ht="20" customHeight="1">
      <c r="A978" s="21">
        <f>IF(COUNTA(B978:F978)=0,"",ROW()-4)</f>
        <v/>
      </c>
      <c r="B978" s="22" t="inlineStr">
        <is>
          <t>최하준</t>
        </is>
      </c>
      <c r="C978" s="23" t="inlineStr">
        <is>
          <t>중2</t>
        </is>
      </c>
      <c r="D978" s="22" t="inlineStr">
        <is>
          <t>해오름중</t>
        </is>
      </c>
      <c r="E978" s="22" t="inlineStr"/>
      <c r="F978" s="22" t="inlineStr">
        <is>
          <t>010-6428-6030</t>
        </is>
      </c>
      <c r="G978" s="24" t="n">
        <v>46136</v>
      </c>
      <c r="H978" s="24" t="n">
        <v>46136</v>
      </c>
      <c r="I978" s="22" t="inlineStr">
        <is>
          <t>레벨테스트</t>
        </is>
      </c>
      <c r="J978" s="22" t="inlineStr"/>
      <c r="K978" s="23" t="inlineStr">
        <is>
          <t>B2</t>
        </is>
      </c>
      <c r="L978" s="22" t="inlineStr">
        <is>
          <t>레벨테스트 봄</t>
        </is>
      </c>
      <c r="M978" s="22" t="inlineStr"/>
      <c r="N978" s="25" t="inlineStr"/>
      <c r="O978" s="26">
        <f>IF(COUNTA(B978:F978)=0,"",IF(AND(B978="",E978=""),"이름을 적어 주세요",IF(F978="","연락처가 없어요",IF(NOT(AND(LEN(F978)=13,LEFT(F978,4)="010-",MID(F978,9,1)="-",ISNUMBER(--SUBSTITUTE(F978,"-","")))),"번호를 010-0000-0000으로",IF(AND(B978&lt;&gt;"",COUNTIFS($F$5:$F$1534,F978,$B$5:$B$1534,B978)&gt;1),"같은 학생이 또 있어요",IF(AND(ISNUMBER(G978),ISNUMBER(H978),H978&lt;G978),"마지막 연락이 처음보다 빨라요",""))))))</f>
        <v/>
      </c>
    </row>
    <row r="979" ht="20" customHeight="1">
      <c r="A979" s="21">
        <f>IF(COUNTA(B979:F979)=0,"",ROW()-4)</f>
        <v/>
      </c>
      <c r="B979" s="22" t="inlineStr">
        <is>
          <t>김연우</t>
        </is>
      </c>
      <c r="C979" s="23" t="inlineStr">
        <is>
          <t>중2</t>
        </is>
      </c>
      <c r="D979" s="22" t="inlineStr">
        <is>
          <t>숲길중</t>
        </is>
      </c>
      <c r="E979" s="22" t="inlineStr"/>
      <c r="F979" s="22" t="inlineStr">
        <is>
          <t>010-5315-1846</t>
        </is>
      </c>
      <c r="G979" s="24" t="n">
        <v>46136</v>
      </c>
      <c r="H979" s="24" t="n">
        <v>46136</v>
      </c>
      <c r="I979" s="22" t="inlineStr">
        <is>
          <t>레벨테스트</t>
        </is>
      </c>
      <c r="J979" s="22" t="inlineStr"/>
      <c r="K979" s="23" t="inlineStr">
        <is>
          <t>A2</t>
        </is>
      </c>
      <c r="L979" s="22" t="inlineStr">
        <is>
          <t>레벨테스트 봄</t>
        </is>
      </c>
      <c r="M979" s="22" t="inlineStr"/>
      <c r="N979" s="25" t="inlineStr"/>
      <c r="O979" s="26">
        <f>IF(COUNTA(B979:F979)=0,"",IF(AND(B979="",E979=""),"이름을 적어 주세요",IF(F979="","연락처가 없어요",IF(NOT(AND(LEN(F979)=13,LEFT(F979,4)="010-",MID(F979,9,1)="-",ISNUMBER(--SUBSTITUTE(F979,"-","")))),"번호를 010-0000-0000으로",IF(AND(B979&lt;&gt;"",COUNTIFS($F$5:$F$1534,F979,$B$5:$B$1534,B979)&gt;1),"같은 학생이 또 있어요",IF(AND(ISNUMBER(G979),ISNUMBER(H979),H979&lt;G979),"마지막 연락이 처음보다 빨라요",""))))))</f>
        <v/>
      </c>
    </row>
    <row r="980" ht="20" customHeight="1">
      <c r="A980" s="21">
        <f>IF(COUNTA(B980:F980)=0,"",ROW()-4)</f>
        <v/>
      </c>
      <c r="B980" s="22" t="inlineStr">
        <is>
          <t>최지아</t>
        </is>
      </c>
      <c r="C980" s="23" t="inlineStr">
        <is>
          <t>초5</t>
        </is>
      </c>
      <c r="D980" s="22" t="inlineStr">
        <is>
          <t>숲길초</t>
        </is>
      </c>
      <c r="E980" s="22" t="inlineStr"/>
      <c r="F980" s="22" t="inlineStr">
        <is>
          <t>010-7103-0786</t>
        </is>
      </c>
      <c r="G980" s="24" t="n">
        <v>46136</v>
      </c>
      <c r="H980" s="24" t="n">
        <v>46136</v>
      </c>
      <c r="I980" s="22" t="inlineStr">
        <is>
          <t>레벨테스트</t>
        </is>
      </c>
      <c r="J980" s="22" t="inlineStr"/>
      <c r="K980" s="23" t="inlineStr">
        <is>
          <t>A2</t>
        </is>
      </c>
      <c r="L980" s="22" t="inlineStr">
        <is>
          <t>레벨테스트 봄</t>
        </is>
      </c>
      <c r="M980" s="22" t="inlineStr"/>
      <c r="N980" s="25" t="inlineStr"/>
      <c r="O980" s="26">
        <f>IF(COUNTA(B980:F980)=0,"",IF(AND(B980="",E980=""),"이름을 적어 주세요",IF(F980="","연락처가 없어요",IF(NOT(AND(LEN(F980)=13,LEFT(F980,4)="010-",MID(F980,9,1)="-",ISNUMBER(--SUBSTITUTE(F980,"-","")))),"번호를 010-0000-0000으로",IF(AND(B980&lt;&gt;"",COUNTIFS($F$5:$F$1534,F980,$B$5:$B$1534,B980)&gt;1),"같은 학생이 또 있어요",IF(AND(ISNUMBER(G980),ISNUMBER(H980),H980&lt;G980),"마지막 연락이 처음보다 빨라요",""))))))</f>
        <v/>
      </c>
    </row>
    <row r="981" ht="20" customHeight="1">
      <c r="A981" s="21">
        <f>IF(COUNTA(B981:F981)=0,"",ROW()-4)</f>
        <v/>
      </c>
      <c r="B981" s="22" t="inlineStr"/>
      <c r="C981" s="23" t="inlineStr">
        <is>
          <t>고1</t>
        </is>
      </c>
      <c r="D981" s="22" t="inlineStr"/>
      <c r="E981" s="22" t="inlineStr">
        <is>
          <t>김선영</t>
        </is>
      </c>
      <c r="F981" s="22" t="inlineStr">
        <is>
          <t>010-6573-6478</t>
        </is>
      </c>
      <c r="G981" s="24" t="n">
        <v>46136</v>
      </c>
      <c r="H981" s="24" t="n">
        <v>46136</v>
      </c>
      <c r="I981" s="22" t="inlineStr">
        <is>
          <t>설명회</t>
        </is>
      </c>
      <c r="J981" s="22" t="inlineStr">
        <is>
          <t>중등 서술형반</t>
        </is>
      </c>
      <c r="K981" s="23" t="inlineStr"/>
      <c r="L981" s="22" t="inlineStr">
        <is>
          <t>설명회 신청</t>
        </is>
      </c>
      <c r="M981" s="22" t="inlineStr"/>
      <c r="N981" s="25" t="inlineStr"/>
      <c r="O981" s="26">
        <f>IF(COUNTA(B981:F981)=0,"",IF(AND(B981="",E981=""),"이름을 적어 주세요",IF(F981="","연락처가 없어요",IF(NOT(AND(LEN(F981)=13,LEFT(F981,4)="010-",MID(F981,9,1)="-",ISNUMBER(--SUBSTITUTE(F981,"-","")))),"번호를 010-0000-0000으로",IF(AND(B981&lt;&gt;"",COUNTIFS($F$5:$F$1534,F981,$B$5:$B$1534,B981)&gt;1),"같은 학생이 또 있어요",IF(AND(ISNUMBER(G981),ISNUMBER(H981),H981&lt;G981),"마지막 연락이 처음보다 빨라요",""))))))</f>
        <v/>
      </c>
    </row>
    <row r="982" ht="20" customHeight="1">
      <c r="A982" s="21">
        <f>IF(COUNTA(B982:F982)=0,"",ROW()-4)</f>
        <v/>
      </c>
      <c r="B982" s="22" t="inlineStr"/>
      <c r="C982" s="23" t="inlineStr">
        <is>
          <t>초3</t>
        </is>
      </c>
      <c r="D982" s="22" t="inlineStr"/>
      <c r="E982" s="22" t="inlineStr">
        <is>
          <t>이준호</t>
        </is>
      </c>
      <c r="F982" s="22" t="inlineStr">
        <is>
          <t>010-7819-3185</t>
        </is>
      </c>
      <c r="G982" s="24" t="n">
        <v>46136</v>
      </c>
      <c r="H982" s="24" t="n">
        <v>46136</v>
      </c>
      <c r="I982" s="22" t="inlineStr">
        <is>
          <t>설명회</t>
        </is>
      </c>
      <c r="J982" s="22" t="inlineStr">
        <is>
          <t>초등 리딩반</t>
        </is>
      </c>
      <c r="K982" s="23" t="inlineStr"/>
      <c r="L982" s="22" t="inlineStr">
        <is>
          <t>설명회 신청</t>
        </is>
      </c>
      <c r="M982" s="22" t="inlineStr"/>
      <c r="N982" s="25" t="inlineStr"/>
      <c r="O982" s="26">
        <f>IF(COUNTA(B982:F982)=0,"",IF(AND(B982="",E982=""),"이름을 적어 주세요",IF(F982="","연락처가 없어요",IF(NOT(AND(LEN(F982)=13,LEFT(F982,4)="010-",MID(F982,9,1)="-",ISNUMBER(--SUBSTITUTE(F982,"-","")))),"번호를 010-0000-0000으로",IF(AND(B982&lt;&gt;"",COUNTIFS($F$5:$F$1534,F982,$B$5:$B$1534,B982)&gt;1),"같은 학생이 또 있어요",IF(AND(ISNUMBER(G982),ISNUMBER(H982),H982&lt;G982),"마지막 연락이 처음보다 빨라요",""))))))</f>
        <v/>
      </c>
    </row>
    <row r="983" ht="20" customHeight="1">
      <c r="A983" s="21">
        <f>IF(COUNTA(B983:F983)=0,"",ROW()-4)</f>
        <v/>
      </c>
      <c r="B983" s="22" t="inlineStr">
        <is>
          <t>이현우</t>
        </is>
      </c>
      <c r="C983" s="23" t="inlineStr">
        <is>
          <t>중1</t>
        </is>
      </c>
      <c r="D983" s="22" t="inlineStr">
        <is>
          <t>해오름중</t>
        </is>
      </c>
      <c r="E983" s="22" t="inlineStr">
        <is>
          <t>김경민</t>
        </is>
      </c>
      <c r="F983" s="22" t="inlineStr">
        <is>
          <t>010-8984-3553</t>
        </is>
      </c>
      <c r="G983" s="24" t="n">
        <v>46068</v>
      </c>
      <c r="H983" s="24" t="n">
        <v>46135</v>
      </c>
      <c r="I983" s="22" t="inlineStr">
        <is>
          <t>설명회·레벨테스트</t>
        </is>
      </c>
      <c r="J983" s="22" t="inlineStr">
        <is>
          <t>고1 수능기초반</t>
        </is>
      </c>
      <c r="K983" s="23" t="inlineStr">
        <is>
          <t>B2</t>
        </is>
      </c>
      <c r="L983" s="22" t="inlineStr">
        <is>
          <t>레벨테스트 봄</t>
        </is>
      </c>
      <c r="M983" s="22" t="inlineStr"/>
      <c r="N983" s="25" t="inlineStr"/>
      <c r="O983" s="26">
        <f>IF(COUNTA(B983:F983)=0,"",IF(AND(B983="",E983=""),"이름을 적어 주세요",IF(F983="","연락처가 없어요",IF(NOT(AND(LEN(F983)=13,LEFT(F983,4)="010-",MID(F983,9,1)="-",ISNUMBER(--SUBSTITUTE(F983,"-","")))),"번호를 010-0000-0000으로",IF(AND(B983&lt;&gt;"",COUNTIFS($F$5:$F$1534,F983,$B$5:$B$1534,B983)&gt;1),"같은 학생이 또 있어요",IF(AND(ISNUMBER(G983),ISNUMBER(H983),H983&lt;G983),"마지막 연락이 처음보다 빨라요",""))))))</f>
        <v/>
      </c>
    </row>
    <row r="984" ht="20" customHeight="1">
      <c r="A984" s="21">
        <f>IF(COUNTA(B984:F984)=0,"",ROW()-4)</f>
        <v/>
      </c>
      <c r="B984" s="22" t="inlineStr"/>
      <c r="C984" s="23" t="inlineStr">
        <is>
          <t>중1</t>
        </is>
      </c>
      <c r="D984" s="22" t="inlineStr"/>
      <c r="E984" s="22" t="inlineStr">
        <is>
          <t>이상우</t>
        </is>
      </c>
      <c r="F984" s="22" t="inlineStr">
        <is>
          <t>010-9857-3246</t>
        </is>
      </c>
      <c r="G984" s="24" t="n">
        <v>46135</v>
      </c>
      <c r="H984" s="24" t="n">
        <v>46135</v>
      </c>
      <c r="I984" s="22" t="inlineStr">
        <is>
          <t>설명회</t>
        </is>
      </c>
      <c r="J984" s="22" t="inlineStr">
        <is>
          <t>중등 서술형반</t>
        </is>
      </c>
      <c r="K984" s="23" t="inlineStr"/>
      <c r="L984" s="22" t="inlineStr">
        <is>
          <t>설명회 신청</t>
        </is>
      </c>
      <c r="M984" s="22" t="inlineStr"/>
      <c r="N984" s="25" t="inlineStr"/>
      <c r="O984" s="26">
        <f>IF(COUNTA(B984:F984)=0,"",IF(AND(B984="",E984=""),"이름을 적어 주세요",IF(F984="","연락처가 없어요",IF(NOT(AND(LEN(F984)=13,LEFT(F984,4)="010-",MID(F984,9,1)="-",ISNUMBER(--SUBSTITUTE(F984,"-","")))),"번호를 010-0000-0000으로",IF(AND(B984&lt;&gt;"",COUNTIFS($F$5:$F$1534,F984,$B$5:$B$1534,B984)&gt;1),"같은 학생이 또 있어요",IF(AND(ISNUMBER(G984),ISNUMBER(H984),H984&lt;G984),"마지막 연락이 처음보다 빨라요",""))))))</f>
        <v/>
      </c>
    </row>
    <row r="985" ht="20" customHeight="1">
      <c r="A985" s="21">
        <f>IF(COUNTA(B985:F985)=0,"",ROW()-4)</f>
        <v/>
      </c>
      <c r="B985" s="22" t="inlineStr">
        <is>
          <t>김주원</t>
        </is>
      </c>
      <c r="C985" s="23" t="inlineStr">
        <is>
          <t>중2</t>
        </is>
      </c>
      <c r="D985" s="22" t="inlineStr">
        <is>
          <t>새봄중</t>
        </is>
      </c>
      <c r="E985" s="22" t="inlineStr">
        <is>
          <t>우씨 어머님</t>
        </is>
      </c>
      <c r="F985" s="22" t="inlineStr">
        <is>
          <t>010-2439-8199</t>
        </is>
      </c>
      <c r="G985" s="24" t="n">
        <v>46077</v>
      </c>
      <c r="H985" s="24" t="n">
        <v>46134</v>
      </c>
      <c r="I985" s="22" t="inlineStr">
        <is>
          <t>전화·레벨테스트</t>
        </is>
      </c>
      <c r="J985" s="22" t="inlineStr"/>
      <c r="K985" s="23" t="inlineStr">
        <is>
          <t>C1</t>
        </is>
      </c>
      <c r="L985" s="22" t="inlineStr">
        <is>
          <t>레벨테스트 봄</t>
        </is>
      </c>
      <c r="M985" s="22" t="inlineStr">
        <is>
          <t>2/24 내신 대비 시기 문의</t>
        </is>
      </c>
      <c r="N985" s="25" t="inlineStr"/>
      <c r="O985" s="26">
        <f>IF(COUNTA(B985:F985)=0,"",IF(AND(B985="",E985=""),"이름을 적어 주세요",IF(F985="","연락처가 없어요",IF(NOT(AND(LEN(F985)=13,LEFT(F985,4)="010-",MID(F985,9,1)="-",ISNUMBER(--SUBSTITUTE(F985,"-","")))),"번호를 010-0000-0000으로",IF(AND(B985&lt;&gt;"",COUNTIFS($F$5:$F$1534,F985,$B$5:$B$1534,B985)&gt;1),"같은 학생이 또 있어요",IF(AND(ISNUMBER(G985),ISNUMBER(H985),H985&lt;G985),"마지막 연락이 처음보다 빨라요",""))))))</f>
        <v/>
      </c>
    </row>
    <row r="986" ht="20" customHeight="1">
      <c r="A986" s="21">
        <f>IF(COUNTA(B986:F986)=0,"",ROW()-4)</f>
        <v/>
      </c>
      <c r="B986" s="22" t="inlineStr">
        <is>
          <t>박지우</t>
        </is>
      </c>
      <c r="C986" s="23" t="inlineStr">
        <is>
          <t>중1</t>
        </is>
      </c>
      <c r="D986" s="22" t="inlineStr"/>
      <c r="E986" s="22" t="inlineStr">
        <is>
          <t>서성호</t>
        </is>
      </c>
      <c r="F986" s="22" t="inlineStr">
        <is>
          <t>010-6958-8195</t>
        </is>
      </c>
      <c r="G986" s="24" t="n">
        <v>46133</v>
      </c>
      <c r="H986" s="24" t="n">
        <v>46133</v>
      </c>
      <c r="I986" s="22" t="inlineStr">
        <is>
          <t>전화</t>
        </is>
      </c>
      <c r="J986" s="22" t="inlineStr"/>
      <c r="K986" s="23" t="inlineStr"/>
      <c r="L986" s="22" t="inlineStr">
        <is>
          <t>전화 상담</t>
        </is>
      </c>
      <c r="M986" s="22" t="inlineStr"/>
      <c r="N986" s="25" t="inlineStr"/>
      <c r="O986" s="26">
        <f>IF(COUNTA(B986:F986)=0,"",IF(AND(B986="",E986=""),"이름을 적어 주세요",IF(F986="","연락처가 없어요",IF(NOT(AND(LEN(F986)=13,LEFT(F986,4)="010-",MID(F986,9,1)="-",ISNUMBER(--SUBSTITUTE(F986,"-","")))),"번호를 010-0000-0000으로",IF(AND(B986&lt;&gt;"",COUNTIFS($F$5:$F$1534,F986,$B$5:$B$1534,B986)&gt;1),"같은 학생이 또 있어요",IF(AND(ISNUMBER(G986),ISNUMBER(H986),H986&lt;G986),"마지막 연락이 처음보다 빨라요",""))))))</f>
        <v/>
      </c>
    </row>
    <row r="987" ht="20" customHeight="1">
      <c r="A987" s="21">
        <f>IF(COUNTA(B987:F987)=0,"",ROW()-4)</f>
        <v/>
      </c>
      <c r="B987" s="22" t="inlineStr">
        <is>
          <t>박준서</t>
        </is>
      </c>
      <c r="C987" s="23" t="inlineStr">
        <is>
          <t>초3</t>
        </is>
      </c>
      <c r="D987" s="22" t="inlineStr"/>
      <c r="E987" s="22" t="inlineStr">
        <is>
          <t>임씨 어머님</t>
        </is>
      </c>
      <c r="F987" s="22" t="inlineStr">
        <is>
          <t>010-8682-1678</t>
        </is>
      </c>
      <c r="G987" s="24" t="n">
        <v>46133</v>
      </c>
      <c r="H987" s="24" t="n">
        <v>46133</v>
      </c>
      <c r="I987" s="22" t="inlineStr">
        <is>
          <t>전화</t>
        </is>
      </c>
      <c r="J987" s="22" t="inlineStr"/>
      <c r="K987" s="23" t="inlineStr"/>
      <c r="L987" s="22" t="inlineStr">
        <is>
          <t>전화 상담</t>
        </is>
      </c>
      <c r="M987" s="22" t="inlineStr">
        <is>
          <t>4/21 셔틀 문의</t>
        </is>
      </c>
      <c r="N987" s="25" t="inlineStr"/>
      <c r="O987" s="26">
        <f>IF(COUNTA(B987:F987)=0,"",IF(AND(B987="",E987=""),"이름을 적어 주세요",IF(F987="","연락처가 없어요",IF(NOT(AND(LEN(F987)=13,LEFT(F987,4)="010-",MID(F987,9,1)="-",ISNUMBER(--SUBSTITUTE(F987,"-","")))),"번호를 010-0000-0000으로",IF(AND(B987&lt;&gt;"",COUNTIFS($F$5:$F$1534,F987,$B$5:$B$1534,B987)&gt;1),"같은 학생이 또 있어요",IF(AND(ISNUMBER(G987),ISNUMBER(H987),H987&lt;G987),"마지막 연락이 처음보다 빨라요",""))))))</f>
        <v/>
      </c>
    </row>
    <row r="988" ht="20" customHeight="1">
      <c r="A988" s="21">
        <f>IF(COUNTA(B988:F988)=0,"",ROW()-4)</f>
        <v/>
      </c>
      <c r="B988" s="22" t="inlineStr">
        <is>
          <t>최하윤</t>
        </is>
      </c>
      <c r="C988" s="23" t="inlineStr">
        <is>
          <t>중1</t>
        </is>
      </c>
      <c r="D988" s="22" t="inlineStr">
        <is>
          <t>숲길중</t>
        </is>
      </c>
      <c r="E988" s="22" t="inlineStr"/>
      <c r="F988" s="22" t="inlineStr">
        <is>
          <t>010-8212-8377</t>
        </is>
      </c>
      <c r="G988" s="24" t="n">
        <v>46133</v>
      </c>
      <c r="H988" s="24" t="n">
        <v>46133</v>
      </c>
      <c r="I988" s="22" t="inlineStr">
        <is>
          <t>레벨테스트</t>
        </is>
      </c>
      <c r="J988" s="22" t="inlineStr"/>
      <c r="K988" s="23" t="inlineStr">
        <is>
          <t>C1</t>
        </is>
      </c>
      <c r="L988" s="22" t="inlineStr">
        <is>
          <t>레벨테스트 봄</t>
        </is>
      </c>
      <c r="M988" s="22" t="inlineStr"/>
      <c r="N988" s="25" t="inlineStr"/>
      <c r="O988" s="26">
        <f>IF(COUNTA(B988:F988)=0,"",IF(AND(B988="",E988=""),"이름을 적어 주세요",IF(F988="","연락처가 없어요",IF(NOT(AND(LEN(F988)=13,LEFT(F988,4)="010-",MID(F988,9,1)="-",ISNUMBER(--SUBSTITUTE(F988,"-","")))),"번호를 010-0000-0000으로",IF(AND(B988&lt;&gt;"",COUNTIFS($F$5:$F$1534,F988,$B$5:$B$1534,B988)&gt;1),"같은 학생이 또 있어요",IF(AND(ISNUMBER(G988),ISNUMBER(H988),H988&lt;G988),"마지막 연락이 처음보다 빨라요",""))))))</f>
        <v/>
      </c>
    </row>
    <row r="989" ht="20" customHeight="1">
      <c r="A989" s="21">
        <f>IF(COUNTA(B989:F989)=0,"",ROW()-4)</f>
        <v/>
      </c>
      <c r="B989" s="22" t="inlineStr"/>
      <c r="C989" s="23" t="inlineStr">
        <is>
          <t>중1</t>
        </is>
      </c>
      <c r="D989" s="22" t="inlineStr"/>
      <c r="E989" s="22" t="inlineStr">
        <is>
          <t>임준호</t>
        </is>
      </c>
      <c r="F989" s="22" t="inlineStr">
        <is>
          <t>010-2075-4655</t>
        </is>
      </c>
      <c r="G989" s="24" t="n">
        <v>46133</v>
      </c>
      <c r="H989" s="24" t="n">
        <v>46133</v>
      </c>
      <c r="I989" s="22" t="inlineStr">
        <is>
          <t>설명회</t>
        </is>
      </c>
      <c r="J989" s="22" t="inlineStr">
        <is>
          <t>중등 내신반</t>
        </is>
      </c>
      <c r="K989" s="23" t="inlineStr"/>
      <c r="L989" s="22" t="inlineStr">
        <is>
          <t>설명회 신청</t>
        </is>
      </c>
      <c r="M989" s="22" t="inlineStr"/>
      <c r="N989" s="25" t="inlineStr"/>
      <c r="O989" s="26">
        <f>IF(COUNTA(B989:F989)=0,"",IF(AND(B989="",E989=""),"이름을 적어 주세요",IF(F989="","연락처가 없어요",IF(NOT(AND(LEN(F989)=13,LEFT(F989,4)="010-",MID(F989,9,1)="-",ISNUMBER(--SUBSTITUTE(F989,"-","")))),"번호를 010-0000-0000으로",IF(AND(B989&lt;&gt;"",COUNTIFS($F$5:$F$1534,F989,$B$5:$B$1534,B989)&gt;1),"같은 학생이 또 있어요",IF(AND(ISNUMBER(G989),ISNUMBER(H989),H989&lt;G989),"마지막 연락이 처음보다 빨라요",""))))))</f>
        <v/>
      </c>
    </row>
    <row r="990" ht="20" customHeight="1">
      <c r="A990" s="21">
        <f>IF(COUNTA(B990:F990)=0,"",ROW()-4)</f>
        <v/>
      </c>
      <c r="B990" s="22" t="inlineStr">
        <is>
          <t>최민준</t>
        </is>
      </c>
      <c r="C990" s="23" t="inlineStr">
        <is>
          <t>고1</t>
        </is>
      </c>
      <c r="D990" s="22" t="inlineStr"/>
      <c r="E990" s="22" t="inlineStr">
        <is>
          <t>양경민</t>
        </is>
      </c>
      <c r="F990" s="22" t="inlineStr">
        <is>
          <t>010-3052-9282</t>
        </is>
      </c>
      <c r="G990" s="24" t="n">
        <v>46071</v>
      </c>
      <c r="H990" s="24" t="n">
        <v>46132</v>
      </c>
      <c r="I990" s="22" t="inlineStr">
        <is>
          <t>전화·설명회</t>
        </is>
      </c>
      <c r="J990" s="22" t="inlineStr">
        <is>
          <t>중등 내신반</t>
        </is>
      </c>
      <c r="K990" s="23" t="inlineStr"/>
      <c r="L990" s="22" t="inlineStr">
        <is>
          <t>설명회 신청</t>
        </is>
      </c>
      <c r="M990" s="22" t="inlineStr">
        <is>
          <t>2/18 수강료 문의</t>
        </is>
      </c>
      <c r="N990" s="25" t="inlineStr"/>
      <c r="O990" s="26">
        <f>IF(COUNTA(B990:F990)=0,"",IF(AND(B990="",E990=""),"이름을 적어 주세요",IF(F990="","연락처가 없어요",IF(NOT(AND(LEN(F990)=13,LEFT(F990,4)="010-",MID(F990,9,1)="-",ISNUMBER(--SUBSTITUTE(F990,"-","")))),"번호를 010-0000-0000으로",IF(AND(B990&lt;&gt;"",COUNTIFS($F$5:$F$1534,F990,$B$5:$B$1534,B990)&gt;1),"같은 학생이 또 있어요",IF(AND(ISNUMBER(G990),ISNUMBER(H990),H990&lt;G990),"마지막 연락이 처음보다 빨라요",""))))))</f>
        <v/>
      </c>
    </row>
    <row r="991" ht="20" customHeight="1">
      <c r="A991" s="21">
        <f>IF(COUNTA(B991:F991)=0,"",ROW()-4)</f>
        <v/>
      </c>
      <c r="B991" s="22" t="inlineStr">
        <is>
          <t>임연우</t>
        </is>
      </c>
      <c r="C991" s="23" t="inlineStr">
        <is>
          <t>고1</t>
        </is>
      </c>
      <c r="D991" s="22" t="inlineStr">
        <is>
          <t>한빛고</t>
        </is>
      </c>
      <c r="E991" s="22" t="inlineStr"/>
      <c r="F991" s="22" t="inlineStr">
        <is>
          <t>010-9709-2537</t>
        </is>
      </c>
      <c r="G991" s="24" t="n">
        <v>46132</v>
      </c>
      <c r="H991" s="24" t="n">
        <v>46132</v>
      </c>
      <c r="I991" s="22" t="inlineStr">
        <is>
          <t>레벨테스트</t>
        </is>
      </c>
      <c r="J991" s="22" t="inlineStr"/>
      <c r="K991" s="23" t="inlineStr">
        <is>
          <t>B2</t>
        </is>
      </c>
      <c r="L991" s="22" t="inlineStr">
        <is>
          <t>레벨테스트 봄</t>
        </is>
      </c>
      <c r="M991" s="22" t="inlineStr"/>
      <c r="N991" s="25" t="inlineStr"/>
      <c r="O991" s="26">
        <f>IF(COUNTA(B991:F991)=0,"",IF(AND(B991="",E991=""),"이름을 적어 주세요",IF(F991="","연락처가 없어요",IF(NOT(AND(LEN(F991)=13,LEFT(F991,4)="010-",MID(F991,9,1)="-",ISNUMBER(--SUBSTITUTE(F991,"-","")))),"번호를 010-0000-0000으로",IF(AND(B991&lt;&gt;"",COUNTIFS($F$5:$F$1534,F991,$B$5:$B$1534,B991)&gt;1),"같은 학생이 또 있어요",IF(AND(ISNUMBER(G991),ISNUMBER(H991),H991&lt;G991),"마지막 연락이 처음보다 빨라요",""))))))</f>
        <v/>
      </c>
    </row>
    <row r="992" ht="20" customHeight="1">
      <c r="A992" s="21">
        <f>IF(COUNTA(B992:F992)=0,"",ROW()-4)</f>
        <v/>
      </c>
      <c r="B992" s="22" t="inlineStr"/>
      <c r="C992" s="23" t="inlineStr">
        <is>
          <t>고1</t>
        </is>
      </c>
      <c r="D992" s="22" t="inlineStr"/>
      <c r="E992" s="22" t="inlineStr">
        <is>
          <t>이정희</t>
        </is>
      </c>
      <c r="F992" s="22" t="inlineStr">
        <is>
          <t>010-8078-2612</t>
        </is>
      </c>
      <c r="G992" s="24" t="n">
        <v>46132</v>
      </c>
      <c r="H992" s="24" t="n">
        <v>46132</v>
      </c>
      <c r="I992" s="22" t="inlineStr">
        <is>
          <t>설명회</t>
        </is>
      </c>
      <c r="J992" s="22" t="inlineStr">
        <is>
          <t>중등 서술형반</t>
        </is>
      </c>
      <c r="K992" s="23" t="inlineStr"/>
      <c r="L992" s="22" t="inlineStr">
        <is>
          <t>설명회 신청</t>
        </is>
      </c>
      <c r="M992" s="22" t="inlineStr"/>
      <c r="N992" s="25" t="inlineStr"/>
      <c r="O992" s="26">
        <f>IF(COUNTA(B992:F992)=0,"",IF(AND(B992="",E992=""),"이름을 적어 주세요",IF(F992="","연락처가 없어요",IF(NOT(AND(LEN(F992)=13,LEFT(F992,4)="010-",MID(F992,9,1)="-",ISNUMBER(--SUBSTITUTE(F992,"-","")))),"번호를 010-0000-0000으로",IF(AND(B992&lt;&gt;"",COUNTIFS($F$5:$F$1534,F992,$B$5:$B$1534,B992)&gt;1),"같은 학생이 또 있어요",IF(AND(ISNUMBER(G992),ISNUMBER(H992),H992&lt;G992),"마지막 연락이 처음보다 빨라요",""))))))</f>
        <v/>
      </c>
    </row>
    <row r="993" ht="20" customHeight="1">
      <c r="A993" s="21">
        <f>IF(COUNTA(B993:F993)=0,"",ROW()-4)</f>
        <v/>
      </c>
      <c r="B993" s="22" t="inlineStr">
        <is>
          <t>강민준</t>
        </is>
      </c>
      <c r="C993" s="23" t="inlineStr">
        <is>
          <t>중2</t>
        </is>
      </c>
      <c r="D993" s="22" t="inlineStr">
        <is>
          <t>새봄중</t>
        </is>
      </c>
      <c r="E993" s="22" t="inlineStr">
        <is>
          <t>여민정</t>
        </is>
      </c>
      <c r="F993" s="22" t="inlineStr">
        <is>
          <t>010-8833-7613</t>
        </is>
      </c>
      <c r="G993" s="24" t="n">
        <v>46123</v>
      </c>
      <c r="H993" s="24" t="n">
        <v>46131</v>
      </c>
      <c r="I993" s="22" t="inlineStr">
        <is>
          <t>설명회·레벨테스트</t>
        </is>
      </c>
      <c r="J993" s="22" t="inlineStr">
        <is>
          <t>중등 서술형반</t>
        </is>
      </c>
      <c r="K993" s="23" t="inlineStr">
        <is>
          <t>A1</t>
        </is>
      </c>
      <c r="L993" s="22" t="inlineStr">
        <is>
          <t>레벨테스트 봄</t>
        </is>
      </c>
      <c r="M993" s="22" t="inlineStr"/>
      <c r="N993" s="25" t="inlineStr"/>
      <c r="O993" s="26">
        <f>IF(COUNTA(B993:F993)=0,"",IF(AND(B993="",E993=""),"이름을 적어 주세요",IF(F993="","연락처가 없어요",IF(NOT(AND(LEN(F993)=13,LEFT(F993,4)="010-",MID(F993,9,1)="-",ISNUMBER(--SUBSTITUTE(F993,"-","")))),"번호를 010-0000-0000으로",IF(AND(B993&lt;&gt;"",COUNTIFS($F$5:$F$1534,F993,$B$5:$B$1534,B993)&gt;1),"같은 학생이 또 있어요",IF(AND(ISNUMBER(G993),ISNUMBER(H993),H993&lt;G993),"마지막 연락이 처음보다 빨라요",""))))))</f>
        <v/>
      </c>
    </row>
    <row r="994" ht="20" customHeight="1">
      <c r="A994" s="21">
        <f>IF(COUNTA(B994:F994)=0,"",ROW()-4)</f>
        <v/>
      </c>
      <c r="B994" s="22" t="inlineStr">
        <is>
          <t>김도윤</t>
        </is>
      </c>
      <c r="C994" s="23" t="inlineStr">
        <is>
          <t>고1</t>
        </is>
      </c>
      <c r="D994" s="22" t="inlineStr">
        <is>
          <t>한빛고</t>
        </is>
      </c>
      <c r="E994" s="22" t="inlineStr"/>
      <c r="F994" s="22" t="inlineStr">
        <is>
          <t>010-6101-0985</t>
        </is>
      </c>
      <c r="G994" s="24" t="n">
        <v>46131</v>
      </c>
      <c r="H994" s="24" t="n">
        <v>46131</v>
      </c>
      <c r="I994" s="22" t="inlineStr">
        <is>
          <t>레벨테스트</t>
        </is>
      </c>
      <c r="J994" s="22" t="inlineStr"/>
      <c r="K994" s="23" t="inlineStr">
        <is>
          <t>B2</t>
        </is>
      </c>
      <c r="L994" s="22" t="inlineStr">
        <is>
          <t>레벨테스트 봄</t>
        </is>
      </c>
      <c r="M994" s="22" t="inlineStr"/>
      <c r="N994" s="25" t="inlineStr"/>
      <c r="O994" s="26">
        <f>IF(COUNTA(B994:F994)=0,"",IF(AND(B994="",E994=""),"이름을 적어 주세요",IF(F994="","연락처가 없어요",IF(NOT(AND(LEN(F994)=13,LEFT(F994,4)="010-",MID(F994,9,1)="-",ISNUMBER(--SUBSTITUTE(F994,"-","")))),"번호를 010-0000-0000으로",IF(AND(B994&lt;&gt;"",COUNTIFS($F$5:$F$1534,F994,$B$5:$B$1534,B994)&gt;1),"같은 학생이 또 있어요",IF(AND(ISNUMBER(G994),ISNUMBER(H994),H994&lt;G994),"마지막 연락이 처음보다 빨라요",""))))))</f>
        <v/>
      </c>
    </row>
    <row r="995" ht="20" customHeight="1">
      <c r="A995" s="21">
        <f>IF(COUNTA(B995:F995)=0,"",ROW()-4)</f>
        <v/>
      </c>
      <c r="B995" s="22" t="inlineStr">
        <is>
          <t>이은우</t>
        </is>
      </c>
      <c r="C995" s="23" t="inlineStr">
        <is>
          <t>초4</t>
        </is>
      </c>
      <c r="D995" s="22" t="inlineStr">
        <is>
          <t>한빛초</t>
        </is>
      </c>
      <c r="E995" s="22" t="inlineStr"/>
      <c r="F995" s="22" t="inlineStr">
        <is>
          <t>010-8042-2203</t>
        </is>
      </c>
      <c r="G995" s="24" t="n">
        <v>46131</v>
      </c>
      <c r="H995" s="24" t="n">
        <v>46131</v>
      </c>
      <c r="I995" s="22" t="inlineStr">
        <is>
          <t>레벨테스트</t>
        </is>
      </c>
      <c r="J995" s="22" t="inlineStr"/>
      <c r="K995" s="23" t="inlineStr">
        <is>
          <t>A1</t>
        </is>
      </c>
      <c r="L995" s="22" t="inlineStr">
        <is>
          <t>레벨테스트 봄</t>
        </is>
      </c>
      <c r="M995" s="22" t="inlineStr"/>
      <c r="N995" s="25" t="inlineStr"/>
      <c r="O995" s="26">
        <f>IF(COUNTA(B995:F995)=0,"",IF(AND(B995="",E995=""),"이름을 적어 주세요",IF(F995="","연락처가 없어요",IF(NOT(AND(LEN(F995)=13,LEFT(F995,4)="010-",MID(F995,9,1)="-",ISNUMBER(--SUBSTITUTE(F995,"-","")))),"번호를 010-0000-0000으로",IF(AND(B995&lt;&gt;"",COUNTIFS($F$5:$F$1534,F995,$B$5:$B$1534,B995)&gt;1),"같은 학생이 또 있어요",IF(AND(ISNUMBER(G995),ISNUMBER(H995),H995&lt;G995),"마지막 연락이 처음보다 빨라요",""))))))</f>
        <v/>
      </c>
    </row>
    <row r="996" ht="20" customHeight="1">
      <c r="A996" s="21">
        <f>IF(COUNTA(B996:F996)=0,"",ROW()-4)</f>
        <v/>
      </c>
      <c r="B996" s="22" t="inlineStr">
        <is>
          <t>김윤서</t>
        </is>
      </c>
      <c r="C996" s="23" t="inlineStr">
        <is>
          <t>중1</t>
        </is>
      </c>
      <c r="D996" s="22" t="inlineStr">
        <is>
          <t>해오름중</t>
        </is>
      </c>
      <c r="E996" s="22" t="inlineStr"/>
      <c r="F996" s="22" t="inlineStr">
        <is>
          <t>010-2727-7117</t>
        </is>
      </c>
      <c r="G996" s="24" t="n">
        <v>46131</v>
      </c>
      <c r="H996" s="24" t="n">
        <v>46131</v>
      </c>
      <c r="I996" s="22" t="inlineStr">
        <is>
          <t>레벨테스트</t>
        </is>
      </c>
      <c r="J996" s="22" t="inlineStr"/>
      <c r="K996" s="23" t="inlineStr">
        <is>
          <t>A1</t>
        </is>
      </c>
      <c r="L996" s="22" t="inlineStr">
        <is>
          <t>레벨테스트 봄</t>
        </is>
      </c>
      <c r="M996" s="22" t="inlineStr"/>
      <c r="N996" s="25" t="inlineStr"/>
      <c r="O996" s="26">
        <f>IF(COUNTA(B996:F996)=0,"",IF(AND(B996="",E996=""),"이름을 적어 주세요",IF(F996="","연락처가 없어요",IF(NOT(AND(LEN(F996)=13,LEFT(F996,4)="010-",MID(F996,9,1)="-",ISNUMBER(--SUBSTITUTE(F996,"-","")))),"번호를 010-0000-0000으로",IF(AND(B996&lt;&gt;"",COUNTIFS($F$5:$F$1534,F996,$B$5:$B$1534,B996)&gt;1),"같은 학생이 또 있어요",IF(AND(ISNUMBER(G996),ISNUMBER(H996),H996&lt;G996),"마지막 연락이 처음보다 빨라요",""))))))</f>
        <v/>
      </c>
    </row>
    <row r="997" ht="20" customHeight="1">
      <c r="A997" s="21">
        <f>IF(COUNTA(B997:F997)=0,"",ROW()-4)</f>
        <v/>
      </c>
      <c r="B997" s="22" t="inlineStr"/>
      <c r="C997" s="23" t="inlineStr">
        <is>
          <t>초5</t>
        </is>
      </c>
      <c r="D997" s="22" t="inlineStr"/>
      <c r="E997" s="22" t="inlineStr">
        <is>
          <t>지준호</t>
        </is>
      </c>
      <c r="F997" s="22" t="inlineStr">
        <is>
          <t>010-3888-8538</t>
        </is>
      </c>
      <c r="G997" s="24" t="n">
        <v>46131</v>
      </c>
      <c r="H997" s="24" t="n">
        <v>46131</v>
      </c>
      <c r="I997" s="22" t="inlineStr">
        <is>
          <t>설명회</t>
        </is>
      </c>
      <c r="J997" s="22" t="inlineStr">
        <is>
          <t>초등 문법반</t>
        </is>
      </c>
      <c r="K997" s="23" t="inlineStr"/>
      <c r="L997" s="22" t="inlineStr">
        <is>
          <t>설명회 신청</t>
        </is>
      </c>
      <c r="M997" s="22" t="inlineStr"/>
      <c r="N997" s="25" t="inlineStr"/>
      <c r="O997" s="26">
        <f>IF(COUNTA(B997:F997)=0,"",IF(AND(B997="",E997=""),"이름을 적어 주세요",IF(F997="","연락처가 없어요",IF(NOT(AND(LEN(F997)=13,LEFT(F997,4)="010-",MID(F997,9,1)="-",ISNUMBER(--SUBSTITUTE(F997,"-","")))),"번호를 010-0000-0000으로",IF(AND(B997&lt;&gt;"",COUNTIFS($F$5:$F$1534,F997,$B$5:$B$1534,B997)&gt;1),"같은 학생이 또 있어요",IF(AND(ISNUMBER(G997),ISNUMBER(H997),H997&lt;G997),"마지막 연락이 처음보다 빨라요",""))))))</f>
        <v/>
      </c>
    </row>
    <row r="998" ht="20" customHeight="1">
      <c r="A998" s="21">
        <f>IF(COUNTA(B998:F998)=0,"",ROW()-4)</f>
        <v/>
      </c>
      <c r="B998" s="22" t="inlineStr"/>
      <c r="C998" s="23" t="inlineStr">
        <is>
          <t>중3</t>
        </is>
      </c>
      <c r="D998" s="22" t="inlineStr"/>
      <c r="E998" s="22" t="inlineStr">
        <is>
          <t>이재현</t>
        </is>
      </c>
      <c r="F998" s="22" t="inlineStr">
        <is>
          <t>010-8847-5428</t>
        </is>
      </c>
      <c r="G998" s="24" t="n">
        <v>46131</v>
      </c>
      <c r="H998" s="24" t="n">
        <v>46131</v>
      </c>
      <c r="I998" s="22" t="inlineStr">
        <is>
          <t>설명회</t>
        </is>
      </c>
      <c r="J998" s="22" t="inlineStr">
        <is>
          <t>고1 수능기초반</t>
        </is>
      </c>
      <c r="K998" s="23" t="inlineStr"/>
      <c r="L998" s="22" t="inlineStr">
        <is>
          <t>설명회 신청</t>
        </is>
      </c>
      <c r="M998" s="22" t="inlineStr"/>
      <c r="N998" s="25" t="inlineStr"/>
      <c r="O998" s="26">
        <f>IF(COUNTA(B998:F998)=0,"",IF(AND(B998="",E998=""),"이름을 적어 주세요",IF(F998="","연락처가 없어요",IF(NOT(AND(LEN(F998)=13,LEFT(F998,4)="010-",MID(F998,9,1)="-",ISNUMBER(--SUBSTITUTE(F998,"-","")))),"번호를 010-0000-0000으로",IF(AND(B998&lt;&gt;"",COUNTIFS($F$5:$F$1534,F998,$B$5:$B$1534,B998)&gt;1),"같은 학생이 또 있어요",IF(AND(ISNUMBER(G998),ISNUMBER(H998),H998&lt;G998),"마지막 연락이 처음보다 빨라요",""))))))</f>
        <v/>
      </c>
    </row>
    <row r="999" ht="20" customHeight="1">
      <c r="A999" s="21">
        <f>IF(COUNTA(B999:F999)=0,"",ROW()-4)</f>
        <v/>
      </c>
      <c r="B999" s="22" t="inlineStr">
        <is>
          <t>이로운</t>
        </is>
      </c>
      <c r="C999" s="23" t="inlineStr">
        <is>
          <t>중2</t>
        </is>
      </c>
      <c r="D999" s="22" t="inlineStr"/>
      <c r="E999" s="22" t="inlineStr">
        <is>
          <t>전씨 어머님</t>
        </is>
      </c>
      <c r="F999" s="22" t="inlineStr">
        <is>
          <t>010-8802-5278</t>
        </is>
      </c>
      <c r="G999" s="24" t="n">
        <v>46070</v>
      </c>
      <c r="H999" s="24" t="n">
        <v>46130</v>
      </c>
      <c r="I999" s="22" t="inlineStr">
        <is>
          <t>전화</t>
        </is>
      </c>
      <c r="J999" s="22" t="inlineStr"/>
      <c r="K999" s="23" t="inlineStr"/>
      <c r="L999" s="22" t="inlineStr">
        <is>
          <t>전화 상담</t>
        </is>
      </c>
      <c r="M999" s="22" t="inlineStr">
        <is>
          <t>2/17 설명회 안내함 / 4/18 다른 학원 다니는 중, 비교 중</t>
        </is>
      </c>
      <c r="N999" s="25" t="inlineStr"/>
      <c r="O999" s="26">
        <f>IF(COUNTA(B999:F999)=0,"",IF(AND(B999="",E999=""),"이름을 적어 주세요",IF(F999="","연락처가 없어요",IF(NOT(AND(LEN(F999)=13,LEFT(F999,4)="010-",MID(F999,9,1)="-",ISNUMBER(--SUBSTITUTE(F999,"-","")))),"번호를 010-0000-0000으로",IF(AND(B999&lt;&gt;"",COUNTIFS($F$5:$F$1534,F999,$B$5:$B$1534,B999)&gt;1),"같은 학생이 또 있어요",IF(AND(ISNUMBER(G999),ISNUMBER(H999),H999&lt;G999),"마지막 연락이 처음보다 빨라요",""))))))</f>
        <v/>
      </c>
    </row>
    <row r="1000" ht="20" customHeight="1">
      <c r="A1000" s="21">
        <f>IF(COUNTA(B1000:F1000)=0,"",ROW()-4)</f>
        <v/>
      </c>
      <c r="B1000" s="22" t="inlineStr">
        <is>
          <t>김채원</t>
        </is>
      </c>
      <c r="C1000" s="23" t="inlineStr">
        <is>
          <t>중1</t>
        </is>
      </c>
      <c r="D1000" s="22" t="inlineStr">
        <is>
          <t>새봄중</t>
        </is>
      </c>
      <c r="E1000" s="22" t="inlineStr"/>
      <c r="F1000" s="22" t="inlineStr">
        <is>
          <t>010-3353-4230</t>
        </is>
      </c>
      <c r="G1000" s="24" t="n">
        <v>46130</v>
      </c>
      <c r="H1000" s="24" t="n">
        <v>46130</v>
      </c>
      <c r="I1000" s="22" t="inlineStr">
        <is>
          <t>레벨테스트</t>
        </is>
      </c>
      <c r="J1000" s="22" t="inlineStr"/>
      <c r="K1000" s="23" t="inlineStr">
        <is>
          <t>B1</t>
        </is>
      </c>
      <c r="L1000" s="22" t="inlineStr">
        <is>
          <t>레벨테스트 봄</t>
        </is>
      </c>
      <c r="M1000" s="22" t="inlineStr"/>
      <c r="N1000" s="25" t="inlineStr"/>
      <c r="O1000" s="26">
        <f>IF(COUNTA(B1000:F1000)=0,"",IF(AND(B1000="",E1000=""),"이름을 적어 주세요",IF(F1000="","연락처가 없어요",IF(NOT(AND(LEN(F1000)=13,LEFT(F1000,4)="010-",MID(F1000,9,1)="-",ISNUMBER(--SUBSTITUTE(F1000,"-","")))),"번호를 010-0000-0000으로",IF(AND(B1000&lt;&gt;"",COUNTIFS($F$5:$F$1534,F1000,$B$5:$B$1534,B1000)&gt;1),"같은 학생이 또 있어요",IF(AND(ISNUMBER(G1000),ISNUMBER(H1000),H1000&lt;G1000),"마지막 연락이 처음보다 빨라요",""))))))</f>
        <v/>
      </c>
    </row>
    <row r="1001" ht="20" customHeight="1">
      <c r="A1001" s="21">
        <f>IF(COUNTA(B1001:F1001)=0,"",ROW()-4)</f>
        <v/>
      </c>
      <c r="B1001" s="22" t="inlineStr">
        <is>
          <t>손로운</t>
        </is>
      </c>
      <c r="C1001" s="23" t="inlineStr">
        <is>
          <t>중1</t>
        </is>
      </c>
      <c r="D1001" s="22" t="inlineStr">
        <is>
          <t>해오름중</t>
        </is>
      </c>
      <c r="E1001" s="22" t="inlineStr">
        <is>
          <t>허씨 어머님</t>
        </is>
      </c>
      <c r="F1001" s="22" t="inlineStr">
        <is>
          <t>010-2211-3376</t>
        </is>
      </c>
      <c r="G1001" s="24" t="n">
        <v>46102</v>
      </c>
      <c r="H1001" s="24" t="n">
        <v>46129</v>
      </c>
      <c r="I1001" s="22" t="inlineStr">
        <is>
          <t>전화·레벨테스트</t>
        </is>
      </c>
      <c r="J1001" s="22" t="inlineStr"/>
      <c r="K1001" s="23" t="inlineStr">
        <is>
          <t>C1</t>
        </is>
      </c>
      <c r="L1001" s="22" t="inlineStr">
        <is>
          <t>레벨테스트 봄</t>
        </is>
      </c>
      <c r="M1001" s="22" t="inlineStr">
        <is>
          <t>3/21 숙제 양 걱정</t>
        </is>
      </c>
      <c r="N1001" s="25" t="inlineStr"/>
      <c r="O1001" s="26">
        <f>IF(COUNTA(B1001:F1001)=0,"",IF(AND(B1001="",E1001=""),"이름을 적어 주세요",IF(F1001="","연락처가 없어요",IF(NOT(AND(LEN(F1001)=13,LEFT(F1001,4)="010-",MID(F1001,9,1)="-",ISNUMBER(--SUBSTITUTE(F1001,"-","")))),"번호를 010-0000-0000으로",IF(AND(B1001&lt;&gt;"",COUNTIFS($F$5:$F$1534,F1001,$B$5:$B$1534,B1001)&gt;1),"같은 학생이 또 있어요",IF(AND(ISNUMBER(G1001),ISNUMBER(H1001),H1001&lt;G1001),"마지막 연락이 처음보다 빨라요",""))))))</f>
        <v/>
      </c>
    </row>
    <row r="1002" ht="20" customHeight="1">
      <c r="A1002" s="21">
        <f>IF(COUNTA(B1002:F1002)=0,"",ROW()-4)</f>
        <v/>
      </c>
      <c r="B1002" s="22" t="inlineStr">
        <is>
          <t>강서현</t>
        </is>
      </c>
      <c r="C1002" s="23" t="inlineStr">
        <is>
          <t>중1</t>
        </is>
      </c>
      <c r="D1002" s="22" t="inlineStr">
        <is>
          <t>숲길중</t>
        </is>
      </c>
      <c r="E1002" s="22" t="inlineStr">
        <is>
          <t>김지영</t>
        </is>
      </c>
      <c r="F1002" s="22" t="inlineStr">
        <is>
          <t>010-9539-0866</t>
        </is>
      </c>
      <c r="G1002" s="24" t="n">
        <v>46078</v>
      </c>
      <c r="H1002" s="24" t="n">
        <v>46129</v>
      </c>
      <c r="I1002" s="22" t="inlineStr">
        <is>
          <t>설명회·레벨테스트</t>
        </is>
      </c>
      <c r="J1002" s="22" t="inlineStr">
        <is>
          <t>중등 내신반</t>
        </is>
      </c>
      <c r="K1002" s="23" t="inlineStr">
        <is>
          <t>B2</t>
        </is>
      </c>
      <c r="L1002" s="22" t="inlineStr">
        <is>
          <t>레벨테스트 봄</t>
        </is>
      </c>
      <c r="M1002" s="22" t="inlineStr"/>
      <c r="N1002" s="25" t="inlineStr"/>
      <c r="O1002" s="26">
        <f>IF(COUNTA(B1002:F1002)=0,"",IF(AND(B1002="",E1002=""),"이름을 적어 주세요",IF(F1002="","연락처가 없어요",IF(NOT(AND(LEN(F1002)=13,LEFT(F1002,4)="010-",MID(F1002,9,1)="-",ISNUMBER(--SUBSTITUTE(F1002,"-","")))),"번호를 010-0000-0000으로",IF(AND(B1002&lt;&gt;"",COUNTIFS($F$5:$F$1534,F1002,$B$5:$B$1534,B1002)&gt;1),"같은 학생이 또 있어요",IF(AND(ISNUMBER(G1002),ISNUMBER(H1002),H1002&lt;G1002),"마지막 연락이 처음보다 빨라요",""))))))</f>
        <v/>
      </c>
    </row>
    <row r="1003" ht="20" customHeight="1">
      <c r="A1003" s="21">
        <f>IF(COUNTA(B1003:F1003)=0,"",ROW()-4)</f>
        <v/>
      </c>
      <c r="B1003" s="22" t="inlineStr"/>
      <c r="C1003" s="23" t="inlineStr">
        <is>
          <t>초5</t>
        </is>
      </c>
      <c r="D1003" s="22" t="inlineStr"/>
      <c r="E1003" s="22" t="inlineStr">
        <is>
          <t>조재현</t>
        </is>
      </c>
      <c r="F1003" s="22" t="inlineStr">
        <is>
          <t>010-8627-8836</t>
        </is>
      </c>
      <c r="G1003" s="24" t="n">
        <v>46129</v>
      </c>
      <c r="H1003" s="24" t="n">
        <v>46129</v>
      </c>
      <c r="I1003" s="22" t="inlineStr">
        <is>
          <t>설명회</t>
        </is>
      </c>
      <c r="J1003" s="22" t="inlineStr">
        <is>
          <t>초등 문법반</t>
        </is>
      </c>
      <c r="K1003" s="23" t="inlineStr"/>
      <c r="L1003" s="22" t="inlineStr">
        <is>
          <t>설명회 신청</t>
        </is>
      </c>
      <c r="M1003" s="22" t="inlineStr"/>
      <c r="N1003" s="25" t="inlineStr"/>
      <c r="O1003" s="26">
        <f>IF(COUNTA(B1003:F1003)=0,"",IF(AND(B1003="",E1003=""),"이름을 적어 주세요",IF(F1003="","연락처가 없어요",IF(NOT(AND(LEN(F1003)=13,LEFT(F1003,4)="010-",MID(F1003,9,1)="-",ISNUMBER(--SUBSTITUTE(F1003,"-","")))),"번호를 010-0000-0000으로",IF(AND(B1003&lt;&gt;"",COUNTIFS($F$5:$F$1534,F1003,$B$5:$B$1534,B1003)&gt;1),"같은 학생이 또 있어요",IF(AND(ISNUMBER(G1003),ISNUMBER(H1003),H1003&lt;G1003),"마지막 연락이 처음보다 빨라요",""))))))</f>
        <v/>
      </c>
    </row>
    <row r="1004" ht="20" customHeight="1">
      <c r="A1004" s="21">
        <f>IF(COUNTA(B1004:F1004)=0,"",ROW()-4)</f>
        <v/>
      </c>
      <c r="B1004" s="22" t="inlineStr"/>
      <c r="C1004" s="23" t="inlineStr">
        <is>
          <t>중3</t>
        </is>
      </c>
      <c r="D1004" s="22" t="inlineStr"/>
      <c r="E1004" s="22" t="inlineStr">
        <is>
          <t>권재현</t>
        </is>
      </c>
      <c r="F1004" s="22" t="inlineStr">
        <is>
          <t>010-7119-8134</t>
        </is>
      </c>
      <c r="G1004" s="24" t="n">
        <v>46129</v>
      </c>
      <c r="H1004" s="24" t="n">
        <v>46129</v>
      </c>
      <c r="I1004" s="22" t="inlineStr">
        <is>
          <t>설명회</t>
        </is>
      </c>
      <c r="J1004" s="22" t="inlineStr">
        <is>
          <t>중등 서술형반</t>
        </is>
      </c>
      <c r="K1004" s="23" t="inlineStr"/>
      <c r="L1004" s="22" t="inlineStr">
        <is>
          <t>설명회 신청</t>
        </is>
      </c>
      <c r="M1004" s="22" t="inlineStr"/>
      <c r="N1004" s="25" t="inlineStr"/>
      <c r="O1004" s="26">
        <f>IF(COUNTA(B1004:F1004)=0,"",IF(AND(B1004="",E1004=""),"이름을 적어 주세요",IF(F1004="","연락처가 없어요",IF(NOT(AND(LEN(F1004)=13,LEFT(F1004,4)="010-",MID(F1004,9,1)="-",ISNUMBER(--SUBSTITUTE(F1004,"-","")))),"번호를 010-0000-0000으로",IF(AND(B1004&lt;&gt;"",COUNTIFS($F$5:$F$1534,F1004,$B$5:$B$1534,B1004)&gt;1),"같은 학생이 또 있어요",IF(AND(ISNUMBER(G1004),ISNUMBER(H1004),H1004&lt;G1004),"마지막 연락이 처음보다 빨라요",""))))))</f>
        <v/>
      </c>
    </row>
    <row r="1005" ht="20" customHeight="1">
      <c r="A1005" s="21">
        <f>IF(COUNTA(B1005:F1005)=0,"",ROW()-4)</f>
        <v/>
      </c>
      <c r="B1005" s="22" t="inlineStr"/>
      <c r="C1005" s="23" t="inlineStr">
        <is>
          <t>초3</t>
        </is>
      </c>
      <c r="D1005" s="22" t="inlineStr"/>
      <c r="E1005" s="22" t="inlineStr">
        <is>
          <t>주은영</t>
        </is>
      </c>
      <c r="F1005" s="22" t="inlineStr">
        <is>
          <t>010-4932-3880</t>
        </is>
      </c>
      <c r="G1005" s="24" t="n">
        <v>46129</v>
      </c>
      <c r="H1005" s="24" t="n">
        <v>46129</v>
      </c>
      <c r="I1005" s="22" t="inlineStr">
        <is>
          <t>설명회</t>
        </is>
      </c>
      <c r="J1005" s="22" t="inlineStr">
        <is>
          <t>초등 리딩반</t>
        </is>
      </c>
      <c r="K1005" s="23" t="inlineStr"/>
      <c r="L1005" s="22" t="inlineStr">
        <is>
          <t>설명회 신청</t>
        </is>
      </c>
      <c r="M1005" s="22" t="inlineStr"/>
      <c r="N1005" s="25" t="inlineStr"/>
      <c r="O1005" s="26">
        <f>IF(COUNTA(B1005:F1005)=0,"",IF(AND(B1005="",E1005=""),"이름을 적어 주세요",IF(F1005="","연락처가 없어요",IF(NOT(AND(LEN(F1005)=13,LEFT(F1005,4)="010-",MID(F1005,9,1)="-",ISNUMBER(--SUBSTITUTE(F1005,"-","")))),"번호를 010-0000-0000으로",IF(AND(B1005&lt;&gt;"",COUNTIFS($F$5:$F$1534,F1005,$B$5:$B$1534,B1005)&gt;1),"같은 학생이 또 있어요",IF(AND(ISNUMBER(G1005),ISNUMBER(H1005),H1005&lt;G1005),"마지막 연락이 처음보다 빨라요",""))))))</f>
        <v/>
      </c>
    </row>
    <row r="1006" ht="20" customHeight="1">
      <c r="A1006" s="21">
        <f>IF(COUNTA(B1006:F1006)=0,"",ROW()-4)</f>
        <v/>
      </c>
      <c r="B1006" s="22" t="inlineStr">
        <is>
          <t>임은서</t>
        </is>
      </c>
      <c r="C1006" s="23" t="inlineStr">
        <is>
          <t>초4</t>
        </is>
      </c>
      <c r="D1006" s="22" t="inlineStr">
        <is>
          <t>한빛초</t>
        </is>
      </c>
      <c r="E1006" s="22" t="inlineStr">
        <is>
          <t>원씨 어머님</t>
        </is>
      </c>
      <c r="F1006" s="22" t="inlineStr">
        <is>
          <t>010-4369-2089</t>
        </is>
      </c>
      <c r="G1006" s="24" t="n">
        <v>46104</v>
      </c>
      <c r="H1006" s="24" t="n">
        <v>46128</v>
      </c>
      <c r="I1006" s="22" t="inlineStr">
        <is>
          <t>전화·레벨테스트</t>
        </is>
      </c>
      <c r="J1006" s="22" t="inlineStr"/>
      <c r="K1006" s="23" t="inlineStr">
        <is>
          <t>A2</t>
        </is>
      </c>
      <c r="L1006" s="22" t="inlineStr">
        <is>
          <t>레벨테스트 봄</t>
        </is>
      </c>
      <c r="M1006" s="22" t="inlineStr">
        <is>
          <t>4/16 수강료 문의</t>
        </is>
      </c>
      <c r="N1006" s="25" t="inlineStr"/>
      <c r="O1006" s="26">
        <f>IF(COUNTA(B1006:F1006)=0,"",IF(AND(B1006="",E1006=""),"이름을 적어 주세요",IF(F1006="","연락처가 없어요",IF(NOT(AND(LEN(F1006)=13,LEFT(F1006,4)="010-",MID(F1006,9,1)="-",ISNUMBER(--SUBSTITUTE(F1006,"-","")))),"번호를 010-0000-0000으로",IF(AND(B1006&lt;&gt;"",COUNTIFS($F$5:$F$1534,F1006,$B$5:$B$1534,B1006)&gt;1),"같은 학생이 또 있어요",IF(AND(ISNUMBER(G1006),ISNUMBER(H1006),H1006&lt;G1006),"마지막 연락이 처음보다 빨라요",""))))))</f>
        <v/>
      </c>
    </row>
    <row r="1007" ht="20" customHeight="1">
      <c r="A1007" s="21">
        <f>IF(COUNTA(B1007:F1007)=0,"",ROW()-4)</f>
        <v/>
      </c>
      <c r="B1007" s="22" t="inlineStr"/>
      <c r="C1007" s="23" t="inlineStr">
        <is>
          <t>중2</t>
        </is>
      </c>
      <c r="D1007" s="22" t="inlineStr"/>
      <c r="E1007" s="22" t="inlineStr">
        <is>
          <t>김혜진</t>
        </is>
      </c>
      <c r="F1007" s="22" t="inlineStr">
        <is>
          <t>010-5889-6899</t>
        </is>
      </c>
      <c r="G1007" s="24" t="n">
        <v>46103</v>
      </c>
      <c r="H1007" s="24" t="n">
        <v>46128</v>
      </c>
      <c r="I1007" s="22" t="inlineStr">
        <is>
          <t>설명회</t>
        </is>
      </c>
      <c r="J1007" s="22" t="inlineStr">
        <is>
          <t>고1 수능기초반</t>
        </is>
      </c>
      <c r="K1007" s="23" t="inlineStr"/>
      <c r="L1007" s="22" t="inlineStr">
        <is>
          <t>설명회 신청</t>
        </is>
      </c>
      <c r="M1007" s="22" t="inlineStr"/>
      <c r="N1007" s="25" t="inlineStr"/>
      <c r="O1007" s="26">
        <f>IF(COUNTA(B1007:F1007)=0,"",IF(AND(B1007="",E1007=""),"이름을 적어 주세요",IF(F1007="","연락처가 없어요",IF(NOT(AND(LEN(F1007)=13,LEFT(F1007,4)="010-",MID(F1007,9,1)="-",ISNUMBER(--SUBSTITUTE(F1007,"-","")))),"번호를 010-0000-0000으로",IF(AND(B1007&lt;&gt;"",COUNTIFS($F$5:$F$1534,F1007,$B$5:$B$1534,B1007)&gt;1),"같은 학생이 또 있어요",IF(AND(ISNUMBER(G1007),ISNUMBER(H1007),H1007&lt;G1007),"마지막 연락이 처음보다 빨라요",""))))))</f>
        <v/>
      </c>
    </row>
    <row r="1008" ht="20" customHeight="1">
      <c r="A1008" s="21">
        <f>IF(COUNTA(B1008:F1008)=0,"",ROW()-4)</f>
        <v/>
      </c>
      <c r="B1008" s="22" t="inlineStr"/>
      <c r="C1008" s="23" t="inlineStr">
        <is>
          <t>초5</t>
        </is>
      </c>
      <c r="D1008" s="22" t="inlineStr"/>
      <c r="E1008" s="22" t="inlineStr">
        <is>
          <t>한미경</t>
        </is>
      </c>
      <c r="F1008" s="22" t="inlineStr">
        <is>
          <t>010-3927-1908</t>
        </is>
      </c>
      <c r="G1008" s="24" t="n">
        <v>46128</v>
      </c>
      <c r="H1008" s="24" t="n">
        <v>46128</v>
      </c>
      <c r="I1008" s="22" t="inlineStr">
        <is>
          <t>설명회</t>
        </is>
      </c>
      <c r="J1008" s="22" t="inlineStr">
        <is>
          <t>초등 문법반</t>
        </is>
      </c>
      <c r="K1008" s="23" t="inlineStr"/>
      <c r="L1008" s="22" t="inlineStr">
        <is>
          <t>설명회 신청</t>
        </is>
      </c>
      <c r="M1008" s="22" t="inlineStr"/>
      <c r="N1008" s="25" t="inlineStr"/>
      <c r="O1008" s="26">
        <f>IF(COUNTA(B1008:F1008)=0,"",IF(AND(B1008="",E1008=""),"이름을 적어 주세요",IF(F1008="","연락처가 없어요",IF(NOT(AND(LEN(F1008)=13,LEFT(F1008,4)="010-",MID(F1008,9,1)="-",ISNUMBER(--SUBSTITUTE(F1008,"-","")))),"번호를 010-0000-0000으로",IF(AND(B1008&lt;&gt;"",COUNTIFS($F$5:$F$1534,F1008,$B$5:$B$1534,B1008)&gt;1),"같은 학생이 또 있어요",IF(AND(ISNUMBER(G1008),ISNUMBER(H1008),H1008&lt;G1008),"마지막 연락이 처음보다 빨라요",""))))))</f>
        <v/>
      </c>
    </row>
    <row r="1009" ht="20" customHeight="1">
      <c r="A1009" s="21">
        <f>IF(COUNTA(B1009:F1009)=0,"",ROW()-4)</f>
        <v/>
      </c>
      <c r="B1009" s="22" t="inlineStr"/>
      <c r="C1009" s="23" t="inlineStr">
        <is>
          <t>고1</t>
        </is>
      </c>
      <c r="D1009" s="22" t="inlineStr"/>
      <c r="E1009" s="22" t="inlineStr">
        <is>
          <t>류지영</t>
        </is>
      </c>
      <c r="F1009" s="22" t="inlineStr">
        <is>
          <t>010-8029-5999</t>
        </is>
      </c>
      <c r="G1009" s="24" t="n">
        <v>46128</v>
      </c>
      <c r="H1009" s="24" t="n">
        <v>46128</v>
      </c>
      <c r="I1009" s="22" t="inlineStr">
        <is>
          <t>설명회</t>
        </is>
      </c>
      <c r="J1009" s="22" t="inlineStr">
        <is>
          <t>고1 수능기초반</t>
        </is>
      </c>
      <c r="K1009" s="23" t="inlineStr"/>
      <c r="L1009" s="22" t="inlineStr">
        <is>
          <t>설명회 신청</t>
        </is>
      </c>
      <c r="M1009" s="22" t="inlineStr"/>
      <c r="N1009" s="25" t="inlineStr"/>
      <c r="O1009" s="26">
        <f>IF(COUNTA(B1009:F1009)=0,"",IF(AND(B1009="",E1009=""),"이름을 적어 주세요",IF(F1009="","연락처가 없어요",IF(NOT(AND(LEN(F1009)=13,LEFT(F1009,4)="010-",MID(F1009,9,1)="-",ISNUMBER(--SUBSTITUTE(F1009,"-","")))),"번호를 010-0000-0000으로",IF(AND(B1009&lt;&gt;"",COUNTIFS($F$5:$F$1534,F1009,$B$5:$B$1534,B1009)&gt;1),"같은 학생이 또 있어요",IF(AND(ISNUMBER(G1009),ISNUMBER(H1009),H1009&lt;G1009),"마지막 연락이 처음보다 빨라요",""))))))</f>
        <v/>
      </c>
    </row>
    <row r="1010" ht="20" customHeight="1">
      <c r="A1010" s="21">
        <f>IF(COUNTA(B1010:F1010)=0,"",ROW()-4)</f>
        <v/>
      </c>
      <c r="B1010" s="22" t="inlineStr"/>
      <c r="C1010" s="23" t="inlineStr">
        <is>
          <t>초4</t>
        </is>
      </c>
      <c r="D1010" s="22" t="inlineStr"/>
      <c r="E1010" s="22" t="inlineStr">
        <is>
          <t>반은영</t>
        </is>
      </c>
      <c r="F1010" s="22" t="inlineStr">
        <is>
          <t>010-5392-1960</t>
        </is>
      </c>
      <c r="G1010" s="24" t="n">
        <v>46127</v>
      </c>
      <c r="H1010" s="24" t="n">
        <v>46127</v>
      </c>
      <c r="I1010" s="22" t="inlineStr">
        <is>
          <t>설명회</t>
        </is>
      </c>
      <c r="J1010" s="22" t="inlineStr">
        <is>
          <t>초등 문법반</t>
        </is>
      </c>
      <c r="K1010" s="23" t="inlineStr"/>
      <c r="L1010" s="22" t="inlineStr">
        <is>
          <t>설명회 신청</t>
        </is>
      </c>
      <c r="M1010" s="22" t="inlineStr"/>
      <c r="N1010" s="25" t="inlineStr"/>
      <c r="O1010" s="26">
        <f>IF(COUNTA(B1010:F1010)=0,"",IF(AND(B1010="",E1010=""),"이름을 적어 주세요",IF(F1010="","연락처가 없어요",IF(NOT(AND(LEN(F1010)=13,LEFT(F1010,4)="010-",MID(F1010,9,1)="-",ISNUMBER(--SUBSTITUTE(F1010,"-","")))),"번호를 010-0000-0000으로",IF(AND(B1010&lt;&gt;"",COUNTIFS($F$5:$F$1534,F1010,$B$5:$B$1534,B1010)&gt;1),"같은 학생이 또 있어요",IF(AND(ISNUMBER(G1010),ISNUMBER(H1010),H1010&lt;G1010),"마지막 연락이 처음보다 빨라요",""))))))</f>
        <v/>
      </c>
    </row>
    <row r="1011" ht="20" customHeight="1">
      <c r="A1011" s="21">
        <f>IF(COUNTA(B1011:F1011)=0,"",ROW()-4)</f>
        <v/>
      </c>
      <c r="B1011" s="22" t="inlineStr">
        <is>
          <t>박도윤</t>
        </is>
      </c>
      <c r="C1011" s="23" t="inlineStr">
        <is>
          <t>초3</t>
        </is>
      </c>
      <c r="D1011" s="22" t="inlineStr">
        <is>
          <t>한빛초</t>
        </is>
      </c>
      <c r="E1011" s="22" t="inlineStr">
        <is>
          <t>도선영</t>
        </is>
      </c>
      <c r="F1011" s="22" t="inlineStr">
        <is>
          <t>010-7126-1391</t>
        </is>
      </c>
      <c r="G1011" s="24" t="n">
        <v>46078</v>
      </c>
      <c r="H1011" s="24" t="n">
        <v>46126</v>
      </c>
      <c r="I1011" s="22" t="inlineStr">
        <is>
          <t>설명회·레벨테스트</t>
        </is>
      </c>
      <c r="J1011" s="22" t="inlineStr">
        <is>
          <t>초등 리딩반</t>
        </is>
      </c>
      <c r="K1011" s="23" t="inlineStr">
        <is>
          <t>A1</t>
        </is>
      </c>
      <c r="L1011" s="22" t="inlineStr">
        <is>
          <t>레벨테스트 봄</t>
        </is>
      </c>
      <c r="M1011" s="22" t="inlineStr"/>
      <c r="N1011" s="25" t="inlineStr"/>
      <c r="O1011" s="26">
        <f>IF(COUNTA(B1011:F1011)=0,"",IF(AND(B1011="",E1011=""),"이름을 적어 주세요",IF(F1011="","연락처가 없어요",IF(NOT(AND(LEN(F1011)=13,LEFT(F1011,4)="010-",MID(F1011,9,1)="-",ISNUMBER(--SUBSTITUTE(F1011,"-","")))),"번호를 010-0000-0000으로",IF(AND(B1011&lt;&gt;"",COUNTIFS($F$5:$F$1534,F1011,$B$5:$B$1534,B1011)&gt;1),"같은 학생이 또 있어요",IF(AND(ISNUMBER(G1011),ISNUMBER(H1011),H1011&lt;G1011),"마지막 연락이 처음보다 빨라요",""))))))</f>
        <v/>
      </c>
    </row>
    <row r="1012" ht="20" customHeight="1">
      <c r="A1012" s="21">
        <f>IF(COUNTA(B1012:F1012)=0,"",ROW()-4)</f>
        <v/>
      </c>
      <c r="B1012" s="22" t="inlineStr">
        <is>
          <t>김윤서</t>
        </is>
      </c>
      <c r="C1012" s="23" t="inlineStr">
        <is>
          <t>고1</t>
        </is>
      </c>
      <c r="D1012" s="22" t="inlineStr">
        <is>
          <t>누리고</t>
        </is>
      </c>
      <c r="E1012" s="22" t="inlineStr"/>
      <c r="F1012" s="22" t="inlineStr">
        <is>
          <t>010-4649-7777</t>
        </is>
      </c>
      <c r="G1012" s="24" t="n">
        <v>46126</v>
      </c>
      <c r="H1012" s="24" t="n">
        <v>46126</v>
      </c>
      <c r="I1012" s="22" t="inlineStr">
        <is>
          <t>레벨테스트</t>
        </is>
      </c>
      <c r="J1012" s="22" t="inlineStr"/>
      <c r="K1012" s="23" t="inlineStr">
        <is>
          <t>C1</t>
        </is>
      </c>
      <c r="L1012" s="22" t="inlineStr">
        <is>
          <t>레벨테스트 봄</t>
        </is>
      </c>
      <c r="M1012" s="22" t="inlineStr"/>
      <c r="N1012" s="25" t="inlineStr"/>
      <c r="O1012" s="26">
        <f>IF(COUNTA(B1012:F1012)=0,"",IF(AND(B1012="",E1012=""),"이름을 적어 주세요",IF(F1012="","연락처가 없어요",IF(NOT(AND(LEN(F1012)=13,LEFT(F1012,4)="010-",MID(F1012,9,1)="-",ISNUMBER(--SUBSTITUTE(F1012,"-","")))),"번호를 010-0000-0000으로",IF(AND(B1012&lt;&gt;"",COUNTIFS($F$5:$F$1534,F1012,$B$5:$B$1534,B1012)&gt;1),"같은 학생이 또 있어요",IF(AND(ISNUMBER(G1012),ISNUMBER(H1012),H1012&lt;G1012),"마지막 연락이 처음보다 빨라요",""))))))</f>
        <v/>
      </c>
    </row>
    <row r="1013" ht="20" customHeight="1">
      <c r="A1013" s="21">
        <f>IF(COUNTA(B1013:F1013)=0,"",ROW()-4)</f>
        <v/>
      </c>
      <c r="B1013" s="22" t="inlineStr"/>
      <c r="C1013" s="23" t="inlineStr">
        <is>
          <t>초5</t>
        </is>
      </c>
      <c r="D1013" s="22" t="inlineStr"/>
      <c r="E1013" s="22" t="inlineStr">
        <is>
          <t>전지훈</t>
        </is>
      </c>
      <c r="F1013" s="22" t="inlineStr">
        <is>
          <t>010-5476-8693</t>
        </is>
      </c>
      <c r="G1013" s="24" t="n">
        <v>46126</v>
      </c>
      <c r="H1013" s="24" t="n">
        <v>46126</v>
      </c>
      <c r="I1013" s="22" t="inlineStr">
        <is>
          <t>설명회</t>
        </is>
      </c>
      <c r="J1013" s="22" t="inlineStr">
        <is>
          <t>초등 리딩반</t>
        </is>
      </c>
      <c r="K1013" s="23" t="inlineStr"/>
      <c r="L1013" s="22" t="inlineStr">
        <is>
          <t>설명회 신청</t>
        </is>
      </c>
      <c r="M1013" s="22" t="inlineStr"/>
      <c r="N1013" s="25" t="inlineStr"/>
      <c r="O1013" s="26">
        <f>IF(COUNTA(B1013:F1013)=0,"",IF(AND(B1013="",E1013=""),"이름을 적어 주세요",IF(F1013="","연락처가 없어요",IF(NOT(AND(LEN(F1013)=13,LEFT(F1013,4)="010-",MID(F1013,9,1)="-",ISNUMBER(--SUBSTITUTE(F1013,"-","")))),"번호를 010-0000-0000으로",IF(AND(B1013&lt;&gt;"",COUNTIFS($F$5:$F$1534,F1013,$B$5:$B$1534,B1013)&gt;1),"같은 학생이 또 있어요",IF(AND(ISNUMBER(G1013),ISNUMBER(H1013),H1013&lt;G1013),"마지막 연락이 처음보다 빨라요",""))))))</f>
        <v/>
      </c>
    </row>
    <row r="1014" ht="20" customHeight="1">
      <c r="A1014" s="21">
        <f>IF(COUNTA(B1014:F1014)=0,"",ROW()-4)</f>
        <v/>
      </c>
      <c r="B1014" s="22" t="inlineStr">
        <is>
          <t>최하람</t>
        </is>
      </c>
      <c r="C1014" s="23" t="inlineStr">
        <is>
          <t>초6</t>
        </is>
      </c>
      <c r="D1014" s="22" t="inlineStr">
        <is>
          <t>누리초</t>
        </is>
      </c>
      <c r="E1014" s="22" t="inlineStr"/>
      <c r="F1014" s="22" t="inlineStr">
        <is>
          <t>010-6931-1497</t>
        </is>
      </c>
      <c r="G1014" s="24" t="n">
        <v>46125</v>
      </c>
      <c r="H1014" s="24" t="n">
        <v>46125</v>
      </c>
      <c r="I1014" s="22" t="inlineStr">
        <is>
          <t>레벨테스트</t>
        </is>
      </c>
      <c r="J1014" s="22" t="inlineStr"/>
      <c r="K1014" s="23" t="inlineStr">
        <is>
          <t>B1</t>
        </is>
      </c>
      <c r="L1014" s="22" t="inlineStr">
        <is>
          <t>레벨테스트 봄</t>
        </is>
      </c>
      <c r="M1014" s="22" t="inlineStr"/>
      <c r="N1014" s="25" t="inlineStr"/>
      <c r="O1014" s="26">
        <f>IF(COUNTA(B1014:F1014)=0,"",IF(AND(B1014="",E1014=""),"이름을 적어 주세요",IF(F1014="","연락처가 없어요",IF(NOT(AND(LEN(F1014)=13,LEFT(F1014,4)="010-",MID(F1014,9,1)="-",ISNUMBER(--SUBSTITUTE(F1014,"-","")))),"번호를 010-0000-0000으로",IF(AND(B1014&lt;&gt;"",COUNTIFS($F$5:$F$1534,F1014,$B$5:$B$1534,B1014)&gt;1),"같은 학생이 또 있어요",IF(AND(ISNUMBER(G1014),ISNUMBER(H1014),H1014&lt;G1014),"마지막 연락이 처음보다 빨라요",""))))))</f>
        <v/>
      </c>
    </row>
    <row r="1015" ht="20" customHeight="1">
      <c r="A1015" s="21">
        <f>IF(COUNTA(B1015:F1015)=0,"",ROW()-4)</f>
        <v/>
      </c>
      <c r="B1015" s="22" t="inlineStr">
        <is>
          <t>신지아</t>
        </is>
      </c>
      <c r="C1015" s="23" t="inlineStr">
        <is>
          <t>초3</t>
        </is>
      </c>
      <c r="D1015" s="22" t="inlineStr">
        <is>
          <t>새봄초</t>
        </is>
      </c>
      <c r="E1015" s="22" t="inlineStr"/>
      <c r="F1015" s="22" t="inlineStr">
        <is>
          <t>010-4378-6175</t>
        </is>
      </c>
      <c r="G1015" s="24" t="n">
        <v>46125</v>
      </c>
      <c r="H1015" s="24" t="n">
        <v>46125</v>
      </c>
      <c r="I1015" s="22" t="inlineStr">
        <is>
          <t>레벨테스트</t>
        </is>
      </c>
      <c r="J1015" s="22" t="inlineStr"/>
      <c r="K1015" s="23" t="inlineStr">
        <is>
          <t>A2</t>
        </is>
      </c>
      <c r="L1015" s="22" t="inlineStr">
        <is>
          <t>레벨테스트 봄</t>
        </is>
      </c>
      <c r="M1015" s="22" t="inlineStr"/>
      <c r="N1015" s="25" t="inlineStr"/>
      <c r="O1015" s="26">
        <f>IF(COUNTA(B1015:F1015)=0,"",IF(AND(B1015="",E1015=""),"이름을 적어 주세요",IF(F1015="","연락처가 없어요",IF(NOT(AND(LEN(F1015)=13,LEFT(F1015,4)="010-",MID(F1015,9,1)="-",ISNUMBER(--SUBSTITUTE(F1015,"-","")))),"번호를 010-0000-0000으로",IF(AND(B1015&lt;&gt;"",COUNTIFS($F$5:$F$1534,F1015,$B$5:$B$1534,B1015)&gt;1),"같은 학생이 또 있어요",IF(AND(ISNUMBER(G1015),ISNUMBER(H1015),H1015&lt;G1015),"마지막 연락이 처음보다 빨라요",""))))))</f>
        <v/>
      </c>
    </row>
    <row r="1016" ht="20" customHeight="1">
      <c r="A1016" s="21">
        <f>IF(COUNTA(B1016:F1016)=0,"",ROW()-4)</f>
        <v/>
      </c>
      <c r="B1016" s="22" t="inlineStr">
        <is>
          <t>김주원</t>
        </is>
      </c>
      <c r="C1016" s="23" t="inlineStr">
        <is>
          <t>초4</t>
        </is>
      </c>
      <c r="D1016" s="22" t="inlineStr">
        <is>
          <t>새봄초</t>
        </is>
      </c>
      <c r="E1016" s="22" t="inlineStr"/>
      <c r="F1016" s="22" t="inlineStr">
        <is>
          <t>010-3024-3074</t>
        </is>
      </c>
      <c r="G1016" s="24" t="n">
        <v>46125</v>
      </c>
      <c r="H1016" s="24" t="n">
        <v>46125</v>
      </c>
      <c r="I1016" s="22" t="inlineStr">
        <is>
          <t>레벨테스트</t>
        </is>
      </c>
      <c r="J1016" s="22" t="inlineStr"/>
      <c r="K1016" s="23" t="inlineStr">
        <is>
          <t>A1</t>
        </is>
      </c>
      <c r="L1016" s="22" t="inlineStr">
        <is>
          <t>레벨테스트 봄</t>
        </is>
      </c>
      <c r="M1016" s="22" t="inlineStr"/>
      <c r="N1016" s="25" t="inlineStr"/>
      <c r="O1016" s="26">
        <f>IF(COUNTA(B1016:F1016)=0,"",IF(AND(B1016="",E1016=""),"이름을 적어 주세요",IF(F1016="","연락처가 없어요",IF(NOT(AND(LEN(F1016)=13,LEFT(F1016,4)="010-",MID(F1016,9,1)="-",ISNUMBER(--SUBSTITUTE(F1016,"-","")))),"번호를 010-0000-0000으로",IF(AND(B1016&lt;&gt;"",COUNTIFS($F$5:$F$1534,F1016,$B$5:$B$1534,B1016)&gt;1),"같은 학생이 또 있어요",IF(AND(ISNUMBER(G1016),ISNUMBER(H1016),H1016&lt;G1016),"마지막 연락이 처음보다 빨라요",""))))))</f>
        <v/>
      </c>
    </row>
    <row r="1017" ht="20" customHeight="1">
      <c r="A1017" s="21">
        <f>IF(COUNTA(B1017:F1017)=0,"",ROW()-4)</f>
        <v/>
      </c>
      <c r="B1017" s="22" t="inlineStr">
        <is>
          <t>백태윤</t>
        </is>
      </c>
      <c r="C1017" s="23" t="inlineStr">
        <is>
          <t>중2</t>
        </is>
      </c>
      <c r="D1017" s="22" t="inlineStr"/>
      <c r="E1017" s="22" t="inlineStr">
        <is>
          <t>엄경민</t>
        </is>
      </c>
      <c r="F1017" s="22" t="inlineStr">
        <is>
          <t>010-4612-0234</t>
        </is>
      </c>
      <c r="G1017" s="24" t="n">
        <v>46109</v>
      </c>
      <c r="H1017" s="24" t="n">
        <v>46124</v>
      </c>
      <c r="I1017" s="22" t="inlineStr">
        <is>
          <t>전화·설명회</t>
        </is>
      </c>
      <c r="J1017" s="22" t="inlineStr">
        <is>
          <t>고1 수능기초반</t>
        </is>
      </c>
      <c r="K1017" s="23" t="inlineStr"/>
      <c r="L1017" s="22" t="inlineStr">
        <is>
          <t>설명회 신청</t>
        </is>
      </c>
      <c r="M1017" s="22" t="inlineStr">
        <is>
          <t>3/28 레벨테스트 날짜 잡기로</t>
        </is>
      </c>
      <c r="N1017" s="25" t="inlineStr"/>
      <c r="O1017" s="26">
        <f>IF(COUNTA(B1017:F1017)=0,"",IF(AND(B1017="",E1017=""),"이름을 적어 주세요",IF(F1017="","연락처가 없어요",IF(NOT(AND(LEN(F1017)=13,LEFT(F1017,4)="010-",MID(F1017,9,1)="-",ISNUMBER(--SUBSTITUTE(F1017,"-","")))),"번호를 010-0000-0000으로",IF(AND(B1017&lt;&gt;"",COUNTIFS($F$5:$F$1534,F1017,$B$5:$B$1534,B1017)&gt;1),"같은 학생이 또 있어요",IF(AND(ISNUMBER(G1017),ISNUMBER(H1017),H1017&lt;G1017),"마지막 연락이 처음보다 빨라요",""))))))</f>
        <v/>
      </c>
    </row>
    <row r="1018" ht="20" customHeight="1">
      <c r="A1018" s="21">
        <f>IF(COUNTA(B1018:F1018)=0,"",ROW()-4)</f>
        <v/>
      </c>
      <c r="B1018" s="22" t="inlineStr"/>
      <c r="C1018" s="23" t="inlineStr">
        <is>
          <t>중3</t>
        </is>
      </c>
      <c r="D1018" s="22" t="inlineStr"/>
      <c r="E1018" s="22" t="inlineStr">
        <is>
          <t>박성민</t>
        </is>
      </c>
      <c r="F1018" s="22" t="inlineStr">
        <is>
          <t>010-7860-0053</t>
        </is>
      </c>
      <c r="G1018" s="24" t="n">
        <v>46124</v>
      </c>
      <c r="H1018" s="24" t="n">
        <v>46124</v>
      </c>
      <c r="I1018" s="22" t="inlineStr">
        <is>
          <t>설명회</t>
        </is>
      </c>
      <c r="J1018" s="22" t="inlineStr">
        <is>
          <t>고1 수능기초반</t>
        </is>
      </c>
      <c r="K1018" s="23" t="inlineStr"/>
      <c r="L1018" s="22" t="inlineStr">
        <is>
          <t>설명회 신청</t>
        </is>
      </c>
      <c r="M1018" s="22" t="inlineStr"/>
      <c r="N1018" s="25" t="inlineStr"/>
      <c r="O1018" s="26">
        <f>IF(COUNTA(B1018:F1018)=0,"",IF(AND(B1018="",E1018=""),"이름을 적어 주세요",IF(F1018="","연락처가 없어요",IF(NOT(AND(LEN(F1018)=13,LEFT(F1018,4)="010-",MID(F1018,9,1)="-",ISNUMBER(--SUBSTITUTE(F1018,"-","")))),"번호를 010-0000-0000으로",IF(AND(B1018&lt;&gt;"",COUNTIFS($F$5:$F$1534,F1018,$B$5:$B$1534,B1018)&gt;1),"같은 학생이 또 있어요",IF(AND(ISNUMBER(G1018),ISNUMBER(H1018),H1018&lt;G1018),"마지막 연락이 처음보다 빨라요",""))))))</f>
        <v/>
      </c>
    </row>
    <row r="1019" ht="20" customHeight="1">
      <c r="A1019" s="21">
        <f>IF(COUNTA(B1019:F1019)=0,"",ROW()-4)</f>
        <v/>
      </c>
      <c r="B1019" s="22" t="inlineStr">
        <is>
          <t>김시아</t>
        </is>
      </c>
      <c r="C1019" s="23" t="inlineStr">
        <is>
          <t>중2</t>
        </is>
      </c>
      <c r="D1019" s="22" t="inlineStr"/>
      <c r="E1019" s="22" t="inlineStr">
        <is>
          <t>이경민</t>
        </is>
      </c>
      <c r="F1019" s="22" t="inlineStr">
        <is>
          <t>010-8887-5465</t>
        </is>
      </c>
      <c r="G1019" s="24" t="n">
        <v>46112</v>
      </c>
      <c r="H1019" s="24" t="n">
        <v>46123</v>
      </c>
      <c r="I1019" s="22" t="inlineStr">
        <is>
          <t>전화·설명회</t>
        </is>
      </c>
      <c r="J1019" s="22" t="inlineStr">
        <is>
          <t>고1 수능기초반</t>
        </is>
      </c>
      <c r="K1019" s="23" t="inlineStr"/>
      <c r="L1019" s="22" t="inlineStr">
        <is>
          <t>설명회 신청</t>
        </is>
      </c>
      <c r="M1019" s="22" t="inlineStr">
        <is>
          <t>4/11 설명회 안내함</t>
        </is>
      </c>
      <c r="N1019" s="25" t="inlineStr"/>
      <c r="O1019" s="26">
        <f>IF(COUNTA(B1019:F1019)=0,"",IF(AND(B1019="",E1019=""),"이름을 적어 주세요",IF(F1019="","연락처가 없어요",IF(NOT(AND(LEN(F1019)=13,LEFT(F1019,4)="010-",MID(F1019,9,1)="-",ISNUMBER(--SUBSTITUTE(F1019,"-","")))),"번호를 010-0000-0000으로",IF(AND(B1019&lt;&gt;"",COUNTIFS($F$5:$F$1534,F1019,$B$5:$B$1534,B1019)&gt;1),"같은 학생이 또 있어요",IF(AND(ISNUMBER(G1019),ISNUMBER(H1019),H1019&lt;G1019),"마지막 연락이 처음보다 빨라요",""))))))</f>
        <v/>
      </c>
    </row>
    <row r="1020" ht="20" customHeight="1">
      <c r="A1020" s="21">
        <f>IF(COUNTA(B1020:F1020)=0,"",ROW()-4)</f>
        <v/>
      </c>
      <c r="B1020" s="22" t="inlineStr">
        <is>
          <t>박서준</t>
        </is>
      </c>
      <c r="C1020" s="23" t="inlineStr">
        <is>
          <t>초6</t>
        </is>
      </c>
      <c r="D1020" s="22" t="inlineStr">
        <is>
          <t>숲길초</t>
        </is>
      </c>
      <c r="E1020" s="22" t="inlineStr"/>
      <c r="F1020" s="22" t="inlineStr">
        <is>
          <t>010-3791-6299</t>
        </is>
      </c>
      <c r="G1020" s="24" t="n">
        <v>46123</v>
      </c>
      <c r="H1020" s="24" t="n">
        <v>46123</v>
      </c>
      <c r="I1020" s="22" t="inlineStr">
        <is>
          <t>레벨테스트</t>
        </is>
      </c>
      <c r="J1020" s="22" t="inlineStr"/>
      <c r="K1020" s="23" t="inlineStr">
        <is>
          <t>B1</t>
        </is>
      </c>
      <c r="L1020" s="22" t="inlineStr">
        <is>
          <t>레벨테스트 봄</t>
        </is>
      </c>
      <c r="M1020" s="22" t="inlineStr"/>
      <c r="N1020" s="25" t="inlineStr"/>
      <c r="O1020" s="26">
        <f>IF(COUNTA(B1020:F1020)=0,"",IF(AND(B1020="",E1020=""),"이름을 적어 주세요",IF(F1020="","연락처가 없어요",IF(NOT(AND(LEN(F1020)=13,LEFT(F1020,4)="010-",MID(F1020,9,1)="-",ISNUMBER(--SUBSTITUTE(F1020,"-","")))),"번호를 010-0000-0000으로",IF(AND(B1020&lt;&gt;"",COUNTIFS($F$5:$F$1534,F1020,$B$5:$B$1534,B1020)&gt;1),"같은 학생이 또 있어요",IF(AND(ISNUMBER(G1020),ISNUMBER(H1020),H1020&lt;G1020),"마지막 연락이 처음보다 빨라요",""))))))</f>
        <v/>
      </c>
    </row>
    <row r="1021" ht="20" customHeight="1">
      <c r="A1021" s="21">
        <f>IF(COUNTA(B1021:F1021)=0,"",ROW()-4)</f>
        <v/>
      </c>
      <c r="B1021" s="22" t="inlineStr">
        <is>
          <t>김은우</t>
        </is>
      </c>
      <c r="C1021" s="23" t="inlineStr">
        <is>
          <t>초6</t>
        </is>
      </c>
      <c r="D1021" s="22" t="inlineStr">
        <is>
          <t>숲길초</t>
        </is>
      </c>
      <c r="E1021" s="22" t="inlineStr"/>
      <c r="F1021" s="22" t="inlineStr">
        <is>
          <t>010-9348-8420</t>
        </is>
      </c>
      <c r="G1021" s="24" t="n">
        <v>46122</v>
      </c>
      <c r="H1021" s="24" t="n">
        <v>46122</v>
      </c>
      <c r="I1021" s="22" t="inlineStr">
        <is>
          <t>레벨테스트</t>
        </is>
      </c>
      <c r="J1021" s="22" t="inlineStr"/>
      <c r="K1021" s="23" t="inlineStr">
        <is>
          <t>B1</t>
        </is>
      </c>
      <c r="L1021" s="22" t="inlineStr">
        <is>
          <t>레벨테스트 봄</t>
        </is>
      </c>
      <c r="M1021" s="22" t="inlineStr"/>
      <c r="N1021" s="25" t="inlineStr"/>
      <c r="O1021" s="26">
        <f>IF(COUNTA(B1021:F1021)=0,"",IF(AND(B1021="",E1021=""),"이름을 적어 주세요",IF(F1021="","연락처가 없어요",IF(NOT(AND(LEN(F1021)=13,LEFT(F1021,4)="010-",MID(F1021,9,1)="-",ISNUMBER(--SUBSTITUTE(F1021,"-","")))),"번호를 010-0000-0000으로",IF(AND(B1021&lt;&gt;"",COUNTIFS($F$5:$F$1534,F1021,$B$5:$B$1534,B1021)&gt;1),"같은 학생이 또 있어요",IF(AND(ISNUMBER(G1021),ISNUMBER(H1021),H1021&lt;G1021),"마지막 연락이 처음보다 빨라요",""))))))</f>
        <v/>
      </c>
    </row>
    <row r="1022" ht="20" customHeight="1">
      <c r="A1022" s="21">
        <f>IF(COUNTA(B1022:F1022)=0,"",ROW()-4)</f>
        <v/>
      </c>
      <c r="B1022" s="22" t="inlineStr">
        <is>
          <t>장은우</t>
        </is>
      </c>
      <c r="C1022" s="23" t="inlineStr">
        <is>
          <t>초5</t>
        </is>
      </c>
      <c r="D1022" s="22" t="inlineStr">
        <is>
          <t>새봄초</t>
        </is>
      </c>
      <c r="E1022" s="22" t="inlineStr">
        <is>
          <t>김미영</t>
        </is>
      </c>
      <c r="F1022" s="22" t="inlineStr">
        <is>
          <t>010-4406-0289</t>
        </is>
      </c>
      <c r="G1022" s="24" t="n">
        <v>46081</v>
      </c>
      <c r="H1022" s="24" t="n">
        <v>46122</v>
      </c>
      <c r="I1022" s="22" t="inlineStr">
        <is>
          <t>설명회·레벨테스트</t>
        </is>
      </c>
      <c r="J1022" s="22" t="inlineStr">
        <is>
          <t>초등 리딩반</t>
        </is>
      </c>
      <c r="K1022" s="23" t="inlineStr">
        <is>
          <t>A1</t>
        </is>
      </c>
      <c r="L1022" s="22" t="inlineStr">
        <is>
          <t>레벨테스트 봄</t>
        </is>
      </c>
      <c r="M1022" s="22" t="inlineStr"/>
      <c r="N1022" s="25" t="inlineStr"/>
      <c r="O1022" s="26">
        <f>IF(COUNTA(B1022:F1022)=0,"",IF(AND(B1022="",E1022=""),"이름을 적어 주세요",IF(F1022="","연락처가 없어요",IF(NOT(AND(LEN(F1022)=13,LEFT(F1022,4)="010-",MID(F1022,9,1)="-",ISNUMBER(--SUBSTITUTE(F1022,"-","")))),"번호를 010-0000-0000으로",IF(AND(B1022&lt;&gt;"",COUNTIFS($F$5:$F$1534,F1022,$B$5:$B$1534,B1022)&gt;1),"같은 학생이 또 있어요",IF(AND(ISNUMBER(G1022),ISNUMBER(H1022),H1022&lt;G1022),"마지막 연락이 처음보다 빨라요",""))))))</f>
        <v/>
      </c>
    </row>
    <row r="1023" ht="20" customHeight="1">
      <c r="A1023" s="21">
        <f>IF(COUNTA(B1023:F1023)=0,"",ROW()-4)</f>
        <v/>
      </c>
      <c r="B1023" s="22" t="inlineStr">
        <is>
          <t>박현우</t>
        </is>
      </c>
      <c r="C1023" s="23" t="inlineStr">
        <is>
          <t>초6</t>
        </is>
      </c>
      <c r="D1023" s="22" t="inlineStr"/>
      <c r="E1023" s="22" t="inlineStr">
        <is>
          <t>강성호</t>
        </is>
      </c>
      <c r="F1023" s="22" t="inlineStr">
        <is>
          <t>010-3530-6996</t>
        </is>
      </c>
      <c r="G1023" s="24" t="n">
        <v>46063</v>
      </c>
      <c r="H1023" s="24" t="n">
        <v>46121</v>
      </c>
      <c r="I1023" s="22" t="inlineStr">
        <is>
          <t>전화·설명회</t>
        </is>
      </c>
      <c r="J1023" s="22" t="inlineStr">
        <is>
          <t>초등 리딩반</t>
        </is>
      </c>
      <c r="K1023" s="23" t="inlineStr"/>
      <c r="L1023" s="22" t="inlineStr">
        <is>
          <t>설명회 신청</t>
        </is>
      </c>
      <c r="M1023" s="22" t="inlineStr">
        <is>
          <t>2/10 레벨테스트 날짜 잡기로</t>
        </is>
      </c>
      <c r="N1023" s="25" t="inlineStr"/>
      <c r="O1023" s="26">
        <f>IF(COUNTA(B1023:F1023)=0,"",IF(AND(B1023="",E1023=""),"이름을 적어 주세요",IF(F1023="","연락처가 없어요",IF(NOT(AND(LEN(F1023)=13,LEFT(F1023,4)="010-",MID(F1023,9,1)="-",ISNUMBER(--SUBSTITUTE(F1023,"-","")))),"번호를 010-0000-0000으로",IF(AND(B1023&lt;&gt;"",COUNTIFS($F$5:$F$1534,F1023,$B$5:$B$1534,B1023)&gt;1),"같은 학생이 또 있어요",IF(AND(ISNUMBER(G1023),ISNUMBER(H1023),H1023&lt;G1023),"마지막 연락이 처음보다 빨라요",""))))))</f>
        <v/>
      </c>
    </row>
    <row r="1024" ht="20" customHeight="1">
      <c r="A1024" s="21">
        <f>IF(COUNTA(B1024:F1024)=0,"",ROW()-4)</f>
        <v/>
      </c>
      <c r="B1024" s="22" t="inlineStr">
        <is>
          <t>박지우</t>
        </is>
      </c>
      <c r="C1024" s="23" t="inlineStr">
        <is>
          <t>초5</t>
        </is>
      </c>
      <c r="D1024" s="22" t="inlineStr"/>
      <c r="E1024" s="22" t="inlineStr">
        <is>
          <t>임씨 어머님</t>
        </is>
      </c>
      <c r="F1024" s="22" t="inlineStr">
        <is>
          <t>010-5865-8080</t>
        </is>
      </c>
      <c r="G1024" s="24" t="n">
        <v>46121</v>
      </c>
      <c r="H1024" s="24" t="n">
        <v>46121</v>
      </c>
      <c r="I1024" s="22" t="inlineStr">
        <is>
          <t>전화</t>
        </is>
      </c>
      <c r="J1024" s="22" t="inlineStr"/>
      <c r="K1024" s="23" t="inlineStr"/>
      <c r="L1024" s="22" t="inlineStr">
        <is>
          <t>전화 상담</t>
        </is>
      </c>
      <c r="M1024" s="22" t="inlineStr">
        <is>
          <t>4/9 문법이 약하다고 함</t>
        </is>
      </c>
      <c r="N1024" s="25" t="inlineStr"/>
      <c r="O1024" s="26">
        <f>IF(COUNTA(B1024:F1024)=0,"",IF(AND(B1024="",E1024=""),"이름을 적어 주세요",IF(F1024="","연락처가 없어요",IF(NOT(AND(LEN(F1024)=13,LEFT(F1024,4)="010-",MID(F1024,9,1)="-",ISNUMBER(--SUBSTITUTE(F1024,"-","")))),"번호를 010-0000-0000으로",IF(AND(B1024&lt;&gt;"",COUNTIFS($F$5:$F$1534,F1024,$B$5:$B$1534,B1024)&gt;1),"같은 학생이 또 있어요",IF(AND(ISNUMBER(G1024),ISNUMBER(H1024),H1024&lt;G1024),"마지막 연락이 처음보다 빨라요",""))))))</f>
        <v/>
      </c>
    </row>
    <row r="1025" ht="20" customHeight="1">
      <c r="A1025" s="21">
        <f>IF(COUNTA(B1025:F1025)=0,"",ROW()-4)</f>
        <v/>
      </c>
      <c r="B1025" s="22" t="inlineStr"/>
      <c r="C1025" s="23" t="inlineStr">
        <is>
          <t>중3</t>
        </is>
      </c>
      <c r="D1025" s="22" t="inlineStr"/>
      <c r="E1025" s="22" t="inlineStr">
        <is>
          <t>신윤희</t>
        </is>
      </c>
      <c r="F1025" s="22" t="inlineStr">
        <is>
          <t>010-6486-3083</t>
        </is>
      </c>
      <c r="G1025" s="24" t="n">
        <v>46121</v>
      </c>
      <c r="H1025" s="24" t="n">
        <v>46121</v>
      </c>
      <c r="I1025" s="22" t="inlineStr">
        <is>
          <t>설명회</t>
        </is>
      </c>
      <c r="J1025" s="22" t="inlineStr">
        <is>
          <t>고1 수능기초반</t>
        </is>
      </c>
      <c r="K1025" s="23" t="inlineStr"/>
      <c r="L1025" s="22" t="inlineStr">
        <is>
          <t>설명회 신청</t>
        </is>
      </c>
      <c r="M1025" s="22" t="inlineStr"/>
      <c r="N1025" s="25" t="inlineStr"/>
      <c r="O1025" s="26">
        <f>IF(COUNTA(B1025:F1025)=0,"",IF(AND(B1025="",E1025=""),"이름을 적어 주세요",IF(F1025="","연락처가 없어요",IF(NOT(AND(LEN(F1025)=13,LEFT(F1025,4)="010-",MID(F1025,9,1)="-",ISNUMBER(--SUBSTITUTE(F1025,"-","")))),"번호를 010-0000-0000으로",IF(AND(B1025&lt;&gt;"",COUNTIFS($F$5:$F$1534,F1025,$B$5:$B$1534,B1025)&gt;1),"같은 학생이 또 있어요",IF(AND(ISNUMBER(G1025),ISNUMBER(H1025),H1025&lt;G1025),"마지막 연락이 처음보다 빨라요",""))))))</f>
        <v/>
      </c>
    </row>
    <row r="1026" ht="20" customHeight="1">
      <c r="A1026" s="21">
        <f>IF(COUNTA(B1026:F1026)=0,"",ROW()-4)</f>
        <v/>
      </c>
      <c r="B1026" s="22" t="inlineStr">
        <is>
          <t>손지후</t>
        </is>
      </c>
      <c r="C1026" s="23" t="inlineStr">
        <is>
          <t>중2</t>
        </is>
      </c>
      <c r="D1026" s="22" t="inlineStr">
        <is>
          <t>숲길중</t>
        </is>
      </c>
      <c r="E1026" s="22" t="inlineStr">
        <is>
          <t>차씨 어머님</t>
        </is>
      </c>
      <c r="F1026" s="22" t="inlineStr">
        <is>
          <t>010-8158-2468</t>
        </is>
      </c>
      <c r="G1026" s="24" t="n">
        <v>46097</v>
      </c>
      <c r="H1026" s="24" t="n">
        <v>46120</v>
      </c>
      <c r="I1026" s="22" t="inlineStr">
        <is>
          <t>전화·레벨테스트</t>
        </is>
      </c>
      <c r="J1026" s="22" t="inlineStr"/>
      <c r="K1026" s="23" t="inlineStr">
        <is>
          <t>B1</t>
        </is>
      </c>
      <c r="L1026" s="22" t="inlineStr">
        <is>
          <t>레벨테스트 봄</t>
        </is>
      </c>
      <c r="M1026" s="22" t="inlineStr">
        <is>
          <t>3/16 내신 대비 시기 문의</t>
        </is>
      </c>
      <c r="N1026" s="25" t="inlineStr"/>
      <c r="O1026" s="26">
        <f>IF(COUNTA(B1026:F1026)=0,"",IF(AND(B1026="",E1026=""),"이름을 적어 주세요",IF(F1026="","연락처가 없어요",IF(NOT(AND(LEN(F1026)=13,LEFT(F1026,4)="010-",MID(F1026,9,1)="-",ISNUMBER(--SUBSTITUTE(F1026,"-","")))),"번호를 010-0000-0000으로",IF(AND(B1026&lt;&gt;"",COUNTIFS($F$5:$F$1534,F1026,$B$5:$B$1534,B1026)&gt;1),"같은 학생이 또 있어요",IF(AND(ISNUMBER(G1026),ISNUMBER(H1026),H1026&lt;G1026),"마지막 연락이 처음보다 빨라요",""))))))</f>
        <v/>
      </c>
    </row>
    <row r="1027" ht="20" customHeight="1">
      <c r="A1027" s="21">
        <f>IF(COUNTA(B1027:F1027)=0,"",ROW()-4)</f>
        <v/>
      </c>
      <c r="B1027" s="22" t="inlineStr">
        <is>
          <t>박예린</t>
        </is>
      </c>
      <c r="C1027" s="23" t="inlineStr">
        <is>
          <t>중3</t>
        </is>
      </c>
      <c r="D1027" s="22" t="inlineStr"/>
      <c r="E1027" s="22" t="inlineStr">
        <is>
          <t>고은영</t>
        </is>
      </c>
      <c r="F1027" s="22" t="inlineStr">
        <is>
          <t>010-4207-9002</t>
        </is>
      </c>
      <c r="G1027" s="24" t="n">
        <v>46116</v>
      </c>
      <c r="H1027" s="24" t="n">
        <v>46120</v>
      </c>
      <c r="I1027" s="22" t="inlineStr">
        <is>
          <t>전화</t>
        </is>
      </c>
      <c r="J1027" s="22" t="inlineStr"/>
      <c r="K1027" s="23" t="inlineStr"/>
      <c r="L1027" s="22" t="inlineStr">
        <is>
          <t>전화 상담</t>
        </is>
      </c>
      <c r="M1027" s="22" t="inlineStr">
        <is>
          <t>4/4 형이 다녔던 곳 물어봄 / 4/8 토요일 반 있는지</t>
        </is>
      </c>
      <c r="N1027" s="25" t="inlineStr"/>
      <c r="O1027" s="26">
        <f>IF(COUNTA(B1027:F1027)=0,"",IF(AND(B1027="",E1027=""),"이름을 적어 주세요",IF(F1027="","연락처가 없어요",IF(NOT(AND(LEN(F1027)=13,LEFT(F1027,4)="010-",MID(F1027,9,1)="-",ISNUMBER(--SUBSTITUTE(F1027,"-","")))),"번호를 010-0000-0000으로",IF(AND(B1027&lt;&gt;"",COUNTIFS($F$5:$F$1534,F1027,$B$5:$B$1534,B1027)&gt;1),"같은 학생이 또 있어요",IF(AND(ISNUMBER(G1027),ISNUMBER(H1027),H1027&lt;G1027),"마지막 연락이 처음보다 빨라요",""))))))</f>
        <v/>
      </c>
    </row>
    <row r="1028" ht="20" customHeight="1">
      <c r="A1028" s="21">
        <f>IF(COUNTA(B1028:F1028)=0,"",ROW()-4)</f>
        <v/>
      </c>
      <c r="B1028" s="22" t="inlineStr"/>
      <c r="C1028" s="23" t="inlineStr">
        <is>
          <t>중2</t>
        </is>
      </c>
      <c r="D1028" s="22" t="inlineStr"/>
      <c r="E1028" s="22" t="inlineStr">
        <is>
          <t>고보람</t>
        </is>
      </c>
      <c r="F1028" s="22" t="inlineStr">
        <is>
          <t>010-2308-6013</t>
        </is>
      </c>
      <c r="G1028" s="24" t="n">
        <v>46120</v>
      </c>
      <c r="H1028" s="24" t="n">
        <v>46120</v>
      </c>
      <c r="I1028" s="22" t="inlineStr">
        <is>
          <t>설명회</t>
        </is>
      </c>
      <c r="J1028" s="22" t="inlineStr">
        <is>
          <t>고1 수능기초반</t>
        </is>
      </c>
      <c r="K1028" s="23" t="inlineStr"/>
      <c r="L1028" s="22" t="inlineStr">
        <is>
          <t>설명회 신청</t>
        </is>
      </c>
      <c r="M1028" s="22" t="inlineStr"/>
      <c r="N1028" s="25" t="inlineStr"/>
      <c r="O1028" s="26">
        <f>IF(COUNTA(B1028:F1028)=0,"",IF(AND(B1028="",E1028=""),"이름을 적어 주세요",IF(F1028="","연락처가 없어요",IF(NOT(AND(LEN(F1028)=13,LEFT(F1028,4)="010-",MID(F1028,9,1)="-",ISNUMBER(--SUBSTITUTE(F1028,"-","")))),"번호를 010-0000-0000으로",IF(AND(B1028&lt;&gt;"",COUNTIFS($F$5:$F$1534,F1028,$B$5:$B$1534,B1028)&gt;1),"같은 학생이 또 있어요",IF(AND(ISNUMBER(G1028),ISNUMBER(H1028),H1028&lt;G1028),"마지막 연락이 처음보다 빨라요",""))))))</f>
        <v/>
      </c>
    </row>
    <row r="1029" ht="20" customHeight="1">
      <c r="A1029" s="21">
        <f>IF(COUNTA(B1029:F1029)=0,"",ROW()-4)</f>
        <v/>
      </c>
      <c r="B1029" s="22" t="inlineStr">
        <is>
          <t>김아린</t>
        </is>
      </c>
      <c r="C1029" s="23" t="inlineStr">
        <is>
          <t>초5</t>
        </is>
      </c>
      <c r="D1029" s="22" t="inlineStr">
        <is>
          <t>한빛초</t>
        </is>
      </c>
      <c r="E1029" s="22" t="inlineStr">
        <is>
          <t>서씨 어머님</t>
        </is>
      </c>
      <c r="F1029" s="22" t="inlineStr">
        <is>
          <t>010-4838-8858</t>
        </is>
      </c>
      <c r="G1029" s="24" t="n">
        <v>46076</v>
      </c>
      <c r="H1029" s="24" t="n">
        <v>46119</v>
      </c>
      <c r="I1029" s="22" t="inlineStr">
        <is>
          <t>전화·레벨테스트</t>
        </is>
      </c>
      <c r="J1029" s="22" t="inlineStr"/>
      <c r="K1029" s="23" t="inlineStr">
        <is>
          <t>B1</t>
        </is>
      </c>
      <c r="L1029" s="22" t="inlineStr">
        <is>
          <t>레벨테스트 봄</t>
        </is>
      </c>
      <c r="M1029" s="22" t="inlineStr">
        <is>
          <t>4/7 레벨테스트 날짜 잡기로</t>
        </is>
      </c>
      <c r="N1029" s="25" t="inlineStr"/>
      <c r="O1029" s="26">
        <f>IF(COUNTA(B1029:F1029)=0,"",IF(AND(B1029="",E1029=""),"이름을 적어 주세요",IF(F1029="","연락처가 없어요",IF(NOT(AND(LEN(F1029)=13,LEFT(F1029,4)="010-",MID(F1029,9,1)="-",ISNUMBER(--SUBSTITUTE(F1029,"-","")))),"번호를 010-0000-0000으로",IF(AND(B1029&lt;&gt;"",COUNTIFS($F$5:$F$1534,F1029,$B$5:$B$1534,B1029)&gt;1),"같은 학생이 또 있어요",IF(AND(ISNUMBER(G1029),ISNUMBER(H1029),H1029&lt;G1029),"마지막 연락이 처음보다 빨라요",""))))))</f>
        <v/>
      </c>
    </row>
    <row r="1030" ht="20" customHeight="1">
      <c r="A1030" s="21">
        <f>IF(COUNTA(B1030:F1030)=0,"",ROW()-4)</f>
        <v/>
      </c>
      <c r="B1030" s="22" t="inlineStr">
        <is>
          <t>장소율</t>
        </is>
      </c>
      <c r="C1030" s="23" t="inlineStr">
        <is>
          <t>중1</t>
        </is>
      </c>
      <c r="D1030" s="22" t="inlineStr">
        <is>
          <t>해오름중</t>
        </is>
      </c>
      <c r="E1030" s="22" t="inlineStr">
        <is>
          <t>문준호</t>
        </is>
      </c>
      <c r="F1030" s="22" t="inlineStr">
        <is>
          <t>010-7841-0951</t>
        </is>
      </c>
      <c r="G1030" s="24" t="n">
        <v>46116</v>
      </c>
      <c r="H1030" s="24" t="n">
        <v>46119</v>
      </c>
      <c r="I1030" s="22" t="inlineStr">
        <is>
          <t>전화·레벨테스트</t>
        </is>
      </c>
      <c r="J1030" s="22" t="inlineStr"/>
      <c r="K1030" s="23" t="inlineStr">
        <is>
          <t>C1</t>
        </is>
      </c>
      <c r="L1030" s="22" t="inlineStr">
        <is>
          <t>레벨테스트 봄</t>
        </is>
      </c>
      <c r="M1030" s="22" t="inlineStr">
        <is>
          <t>4/4 숙제 양 걱정</t>
        </is>
      </c>
      <c r="N1030" s="25" t="inlineStr"/>
      <c r="O1030" s="26">
        <f>IF(COUNTA(B1030:F1030)=0,"",IF(AND(B1030="",E1030=""),"이름을 적어 주세요",IF(F1030="","연락처가 없어요",IF(NOT(AND(LEN(F1030)=13,LEFT(F1030,4)="010-",MID(F1030,9,1)="-",ISNUMBER(--SUBSTITUTE(F1030,"-","")))),"번호를 010-0000-0000으로",IF(AND(B1030&lt;&gt;"",COUNTIFS($F$5:$F$1534,F1030,$B$5:$B$1534,B1030)&gt;1),"같은 학생이 또 있어요",IF(AND(ISNUMBER(G1030),ISNUMBER(H1030),H1030&lt;G1030),"마지막 연락이 처음보다 빨라요",""))))))</f>
        <v/>
      </c>
    </row>
    <row r="1031" ht="20" customHeight="1">
      <c r="A1031" s="21">
        <f>IF(COUNTA(B1031:F1031)=0,"",ROW()-4)</f>
        <v/>
      </c>
      <c r="B1031" s="22" t="inlineStr">
        <is>
          <t>진지아</t>
        </is>
      </c>
      <c r="C1031" s="23" t="inlineStr">
        <is>
          <t>중1</t>
        </is>
      </c>
      <c r="D1031" s="22" t="inlineStr">
        <is>
          <t>해오름중</t>
        </is>
      </c>
      <c r="E1031" s="22" t="inlineStr"/>
      <c r="F1031" s="22" t="inlineStr">
        <is>
          <t>010-8508-1753</t>
        </is>
      </c>
      <c r="G1031" s="24" t="n">
        <v>46119</v>
      </c>
      <c r="H1031" s="24" t="n">
        <v>46119</v>
      </c>
      <c r="I1031" s="22" t="inlineStr">
        <is>
          <t>레벨테스트</t>
        </is>
      </c>
      <c r="J1031" s="22" t="inlineStr"/>
      <c r="K1031" s="23" t="inlineStr">
        <is>
          <t>B1</t>
        </is>
      </c>
      <c r="L1031" s="22" t="inlineStr">
        <is>
          <t>레벨테스트 봄</t>
        </is>
      </c>
      <c r="M1031" s="22" t="inlineStr"/>
      <c r="N1031" s="25" t="inlineStr"/>
      <c r="O1031" s="26">
        <f>IF(COUNTA(B1031:F1031)=0,"",IF(AND(B1031="",E1031=""),"이름을 적어 주세요",IF(F1031="","연락처가 없어요",IF(NOT(AND(LEN(F1031)=13,LEFT(F1031,4)="010-",MID(F1031,9,1)="-",ISNUMBER(--SUBSTITUTE(F1031,"-","")))),"번호를 010-0000-0000으로",IF(AND(B1031&lt;&gt;"",COUNTIFS($F$5:$F$1534,F1031,$B$5:$B$1534,B1031)&gt;1),"같은 학생이 또 있어요",IF(AND(ISNUMBER(G1031),ISNUMBER(H1031),H1031&lt;G1031),"마지막 연락이 처음보다 빨라요",""))))))</f>
        <v/>
      </c>
    </row>
    <row r="1032" ht="20" customHeight="1">
      <c r="A1032" s="21">
        <f>IF(COUNTA(B1032:F1032)=0,"",ROW()-4)</f>
        <v/>
      </c>
      <c r="B1032" s="22" t="inlineStr">
        <is>
          <t>나예은</t>
        </is>
      </c>
      <c r="C1032" s="23" t="inlineStr">
        <is>
          <t>중1</t>
        </is>
      </c>
      <c r="D1032" s="22" t="inlineStr">
        <is>
          <t>해오름중</t>
        </is>
      </c>
      <c r="E1032" s="22" t="inlineStr"/>
      <c r="F1032" s="22" t="inlineStr">
        <is>
          <t>010-3401-5913</t>
        </is>
      </c>
      <c r="G1032" s="24" t="n">
        <v>46119</v>
      </c>
      <c r="H1032" s="24" t="n">
        <v>46119</v>
      </c>
      <c r="I1032" s="22" t="inlineStr">
        <is>
          <t>레벨테스트</t>
        </is>
      </c>
      <c r="J1032" s="22" t="inlineStr"/>
      <c r="K1032" s="23" t="inlineStr">
        <is>
          <t>A2</t>
        </is>
      </c>
      <c r="L1032" s="22" t="inlineStr">
        <is>
          <t>레벨테스트 봄</t>
        </is>
      </c>
      <c r="M1032" s="22" t="inlineStr"/>
      <c r="N1032" s="25" t="inlineStr"/>
      <c r="O1032" s="26">
        <f>IF(COUNTA(B1032:F1032)=0,"",IF(AND(B1032="",E1032=""),"이름을 적어 주세요",IF(F1032="","연락처가 없어요",IF(NOT(AND(LEN(F1032)=13,LEFT(F1032,4)="010-",MID(F1032,9,1)="-",ISNUMBER(--SUBSTITUTE(F1032,"-","")))),"번호를 010-0000-0000으로",IF(AND(B1032&lt;&gt;"",COUNTIFS($F$5:$F$1534,F1032,$B$5:$B$1534,B1032)&gt;1),"같은 학생이 또 있어요",IF(AND(ISNUMBER(G1032),ISNUMBER(H1032),H1032&lt;G1032),"마지막 연락이 처음보다 빨라요",""))))))</f>
        <v/>
      </c>
    </row>
    <row r="1033" ht="20" customHeight="1">
      <c r="A1033" s="21">
        <f>IF(COUNTA(B1033:F1033)=0,"",ROW()-4)</f>
        <v/>
      </c>
      <c r="B1033" s="22" t="inlineStr">
        <is>
          <t>심다은</t>
        </is>
      </c>
      <c r="C1033" s="23" t="inlineStr">
        <is>
          <t>초4</t>
        </is>
      </c>
      <c r="D1033" s="22" t="inlineStr">
        <is>
          <t>한빛초</t>
        </is>
      </c>
      <c r="E1033" s="22" t="inlineStr">
        <is>
          <t>이은영</t>
        </is>
      </c>
      <c r="F1033" s="22" t="inlineStr">
        <is>
          <t>010-4963-8755</t>
        </is>
      </c>
      <c r="G1033" s="24" t="n">
        <v>46116</v>
      </c>
      <c r="H1033" s="24" t="n">
        <v>46119</v>
      </c>
      <c r="I1033" s="22" t="inlineStr">
        <is>
          <t>설명회·레벨테스트</t>
        </is>
      </c>
      <c r="J1033" s="22" t="inlineStr">
        <is>
          <t>초등 문법반</t>
        </is>
      </c>
      <c r="K1033" s="23" t="inlineStr">
        <is>
          <t>A1</t>
        </is>
      </c>
      <c r="L1033" s="22" t="inlineStr">
        <is>
          <t>레벨테스트 봄</t>
        </is>
      </c>
      <c r="M1033" s="22" t="inlineStr"/>
      <c r="N1033" s="25" t="inlineStr"/>
      <c r="O1033" s="26">
        <f>IF(COUNTA(B1033:F1033)=0,"",IF(AND(B1033="",E1033=""),"이름을 적어 주세요",IF(F1033="","연락처가 없어요",IF(NOT(AND(LEN(F1033)=13,LEFT(F1033,4)="010-",MID(F1033,9,1)="-",ISNUMBER(--SUBSTITUTE(F1033,"-","")))),"번호를 010-0000-0000으로",IF(AND(B1033&lt;&gt;"",COUNTIFS($F$5:$F$1534,F1033,$B$5:$B$1534,B1033)&gt;1),"같은 학생이 또 있어요",IF(AND(ISNUMBER(G1033),ISNUMBER(H1033),H1033&lt;G1033),"마지막 연락이 처음보다 빨라요",""))))))</f>
        <v/>
      </c>
    </row>
    <row r="1034" ht="20" customHeight="1">
      <c r="A1034" s="21">
        <f>IF(COUNTA(B1034:F1034)=0,"",ROW()-4)</f>
        <v/>
      </c>
      <c r="B1034" s="22" t="inlineStr">
        <is>
          <t>이민준</t>
        </is>
      </c>
      <c r="C1034" s="23" t="inlineStr">
        <is>
          <t>초5</t>
        </is>
      </c>
      <c r="D1034" s="22" t="inlineStr">
        <is>
          <t>새봄초</t>
        </is>
      </c>
      <c r="E1034" s="22" t="inlineStr"/>
      <c r="F1034" s="22" t="inlineStr">
        <is>
          <t>010-2441-2160</t>
        </is>
      </c>
      <c r="G1034" s="24" t="n">
        <v>46119</v>
      </c>
      <c r="H1034" s="24" t="n">
        <v>46119</v>
      </c>
      <c r="I1034" s="22" t="inlineStr">
        <is>
          <t>레벨테스트</t>
        </is>
      </c>
      <c r="J1034" s="22" t="inlineStr"/>
      <c r="K1034" s="23" t="inlineStr">
        <is>
          <t>A1</t>
        </is>
      </c>
      <c r="L1034" s="22" t="inlineStr">
        <is>
          <t>레벨테스트 봄</t>
        </is>
      </c>
      <c r="M1034" s="22" t="inlineStr"/>
      <c r="N1034" s="25" t="inlineStr"/>
      <c r="O1034" s="26">
        <f>IF(COUNTA(B1034:F1034)=0,"",IF(AND(B1034="",E1034=""),"이름을 적어 주세요",IF(F1034="","연락처가 없어요",IF(NOT(AND(LEN(F1034)=13,LEFT(F1034,4)="010-",MID(F1034,9,1)="-",ISNUMBER(--SUBSTITUTE(F1034,"-","")))),"번호를 010-0000-0000으로",IF(AND(B1034&lt;&gt;"",COUNTIFS($F$5:$F$1534,F1034,$B$5:$B$1534,B1034)&gt;1),"같은 학생이 또 있어요",IF(AND(ISNUMBER(G1034),ISNUMBER(H1034),H1034&lt;G1034),"마지막 연락이 처음보다 빨라요",""))))))</f>
        <v/>
      </c>
    </row>
    <row r="1035" ht="20" customHeight="1">
      <c r="A1035" s="21">
        <f>IF(COUNTA(B1035:F1035)=0,"",ROW()-4)</f>
        <v/>
      </c>
      <c r="B1035" s="22" t="inlineStr"/>
      <c r="C1035" s="23" t="inlineStr">
        <is>
          <t>중3</t>
        </is>
      </c>
      <c r="D1035" s="22" t="inlineStr"/>
      <c r="E1035" s="22" t="inlineStr">
        <is>
          <t>김동훈</t>
        </is>
      </c>
      <c r="F1035" s="22" t="inlineStr">
        <is>
          <t>010-2747-4825</t>
        </is>
      </c>
      <c r="G1035" s="24" t="n">
        <v>46119</v>
      </c>
      <c r="H1035" s="24" t="n">
        <v>46119</v>
      </c>
      <c r="I1035" s="22" t="inlineStr">
        <is>
          <t>설명회</t>
        </is>
      </c>
      <c r="J1035" s="22" t="inlineStr">
        <is>
          <t>고1 수능기초반</t>
        </is>
      </c>
      <c r="K1035" s="23" t="inlineStr"/>
      <c r="L1035" s="22" t="inlineStr">
        <is>
          <t>설명회 신청</t>
        </is>
      </c>
      <c r="M1035" s="22" t="inlineStr"/>
      <c r="N1035" s="25" t="inlineStr"/>
      <c r="O1035" s="26">
        <f>IF(COUNTA(B1035:F1035)=0,"",IF(AND(B1035="",E1035=""),"이름을 적어 주세요",IF(F1035="","연락처가 없어요",IF(NOT(AND(LEN(F1035)=13,LEFT(F1035,4)="010-",MID(F1035,9,1)="-",ISNUMBER(--SUBSTITUTE(F1035,"-","")))),"번호를 010-0000-0000으로",IF(AND(B1035&lt;&gt;"",COUNTIFS($F$5:$F$1534,F1035,$B$5:$B$1534,B1035)&gt;1),"같은 학생이 또 있어요",IF(AND(ISNUMBER(G1035),ISNUMBER(H1035),H1035&lt;G1035),"마지막 연락이 처음보다 빨라요",""))))))</f>
        <v/>
      </c>
    </row>
    <row r="1036" ht="20" customHeight="1">
      <c r="A1036" s="21">
        <f>IF(COUNTA(B1036:F1036)=0,"",ROW()-4)</f>
        <v/>
      </c>
      <c r="B1036" s="22" t="inlineStr">
        <is>
          <t>박수빈</t>
        </is>
      </c>
      <c r="C1036" s="23" t="inlineStr">
        <is>
          <t>초4</t>
        </is>
      </c>
      <c r="D1036" s="22" t="inlineStr">
        <is>
          <t>한빛초</t>
        </is>
      </c>
      <c r="E1036" s="22" t="inlineStr">
        <is>
          <t>김상우</t>
        </is>
      </c>
      <c r="F1036" s="22" t="inlineStr">
        <is>
          <t>010-8348-7029</t>
        </is>
      </c>
      <c r="G1036" s="24" t="n">
        <v>46062</v>
      </c>
      <c r="H1036" s="24" t="n">
        <v>46118</v>
      </c>
      <c r="I1036" s="22" t="inlineStr">
        <is>
          <t>전화·레벨테스트</t>
        </is>
      </c>
      <c r="J1036" s="22" t="inlineStr"/>
      <c r="K1036" s="23" t="inlineStr">
        <is>
          <t>C1</t>
        </is>
      </c>
      <c r="L1036" s="22" t="inlineStr">
        <is>
          <t>레벨테스트 봄</t>
        </is>
      </c>
      <c r="M1036" s="22" t="inlineStr">
        <is>
          <t>4/6 시간표 문자로 보내 드림</t>
        </is>
      </c>
      <c r="N1036" s="25" t="inlineStr"/>
      <c r="O1036" s="26">
        <f>IF(COUNTA(B1036:F1036)=0,"",IF(AND(B1036="",E1036=""),"이름을 적어 주세요",IF(F1036="","연락처가 없어요",IF(NOT(AND(LEN(F1036)=13,LEFT(F1036,4)="010-",MID(F1036,9,1)="-",ISNUMBER(--SUBSTITUTE(F1036,"-","")))),"번호를 010-0000-0000으로",IF(AND(B1036&lt;&gt;"",COUNTIFS($F$5:$F$1534,F1036,$B$5:$B$1534,B1036)&gt;1),"같은 학생이 또 있어요",IF(AND(ISNUMBER(G1036),ISNUMBER(H1036),H1036&lt;G1036),"마지막 연락이 처음보다 빨라요",""))))))</f>
        <v/>
      </c>
    </row>
    <row r="1037" ht="20" customHeight="1">
      <c r="A1037" s="21">
        <f>IF(COUNTA(B1037:F1037)=0,"",ROW()-4)</f>
        <v/>
      </c>
      <c r="B1037" s="22" t="inlineStr">
        <is>
          <t>천나은</t>
        </is>
      </c>
      <c r="C1037" s="23" t="inlineStr">
        <is>
          <t>중1</t>
        </is>
      </c>
      <c r="D1037" s="22" t="inlineStr">
        <is>
          <t>새봄중</t>
        </is>
      </c>
      <c r="E1037" s="22" t="inlineStr">
        <is>
          <t>이씨 어머님</t>
        </is>
      </c>
      <c r="F1037" s="22" t="inlineStr">
        <is>
          <t>010-8475-4409</t>
        </is>
      </c>
      <c r="G1037" s="24" t="n">
        <v>46099</v>
      </c>
      <c r="H1037" s="24" t="n">
        <v>46118</v>
      </c>
      <c r="I1037" s="22" t="inlineStr">
        <is>
          <t>전화·레벨테스트</t>
        </is>
      </c>
      <c r="J1037" s="22" t="inlineStr"/>
      <c r="K1037" s="23" t="inlineStr">
        <is>
          <t>B2</t>
        </is>
      </c>
      <c r="L1037" s="22" t="inlineStr">
        <is>
          <t>레벨테스트 봄</t>
        </is>
      </c>
      <c r="M1037" s="22" t="inlineStr">
        <is>
          <t>3/18 친구랑 같이 오고 싶어함</t>
        </is>
      </c>
      <c r="N1037" s="25" t="inlineStr"/>
      <c r="O1037" s="26">
        <f>IF(COUNTA(B1037:F1037)=0,"",IF(AND(B1037="",E1037=""),"이름을 적어 주세요",IF(F1037="","연락처가 없어요",IF(NOT(AND(LEN(F1037)=13,LEFT(F1037,4)="010-",MID(F1037,9,1)="-",ISNUMBER(--SUBSTITUTE(F1037,"-","")))),"번호를 010-0000-0000으로",IF(AND(B1037&lt;&gt;"",COUNTIFS($F$5:$F$1534,F1037,$B$5:$B$1534,B1037)&gt;1),"같은 학생이 또 있어요",IF(AND(ISNUMBER(G1037),ISNUMBER(H1037),H1037&lt;G1037),"마지막 연락이 처음보다 빨라요",""))))))</f>
        <v/>
      </c>
    </row>
    <row r="1038" ht="20" customHeight="1">
      <c r="A1038" s="21">
        <f>IF(COUNTA(B1038:F1038)=0,"",ROW()-4)</f>
        <v/>
      </c>
      <c r="B1038" s="22" t="inlineStr">
        <is>
          <t>황지유</t>
        </is>
      </c>
      <c r="C1038" s="23" t="inlineStr">
        <is>
          <t>초4</t>
        </is>
      </c>
      <c r="D1038" s="22" t="inlineStr">
        <is>
          <t>한빛초</t>
        </is>
      </c>
      <c r="E1038" s="22" t="inlineStr"/>
      <c r="F1038" s="22" t="inlineStr">
        <is>
          <t>0116439551</t>
        </is>
      </c>
      <c r="G1038" s="24" t="n">
        <v>46118</v>
      </c>
      <c r="H1038" s="24" t="n">
        <v>46118</v>
      </c>
      <c r="I1038" s="22" t="inlineStr">
        <is>
          <t>레벨테스트</t>
        </is>
      </c>
      <c r="J1038" s="22" t="inlineStr"/>
      <c r="K1038" s="23" t="inlineStr">
        <is>
          <t>B1</t>
        </is>
      </c>
      <c r="L1038" s="22" t="inlineStr">
        <is>
          <t>레벨테스트 봄</t>
        </is>
      </c>
      <c r="M1038" s="22" t="inlineStr"/>
      <c r="N1038" s="25" t="inlineStr">
        <is>
          <t>010 번호가 아니에요</t>
        </is>
      </c>
      <c r="O1038" s="26">
        <f>IF(COUNTA(B1038:F1038)=0,"",IF(AND(B1038="",E1038=""),"이름을 적어 주세요",IF(F1038="","연락처가 없어요",IF(NOT(AND(LEN(F1038)=13,LEFT(F1038,4)="010-",MID(F1038,9,1)="-",ISNUMBER(--SUBSTITUTE(F1038,"-","")))),"번호를 010-0000-0000으로",IF(AND(B1038&lt;&gt;"",COUNTIFS($F$5:$F$1534,F1038,$B$5:$B$1534,B1038)&gt;1),"같은 학생이 또 있어요",IF(AND(ISNUMBER(G1038),ISNUMBER(H1038),H1038&lt;G1038),"마지막 연락이 처음보다 빨라요",""))))))</f>
        <v/>
      </c>
    </row>
    <row r="1039" ht="20" customHeight="1">
      <c r="A1039" s="21">
        <f>IF(COUNTA(B1039:F1039)=0,"",ROW()-4)</f>
        <v/>
      </c>
      <c r="B1039" s="22" t="inlineStr"/>
      <c r="C1039" s="23" t="inlineStr">
        <is>
          <t>초5</t>
        </is>
      </c>
      <c r="D1039" s="22" t="inlineStr"/>
      <c r="E1039" s="22" t="inlineStr">
        <is>
          <t>윤진희</t>
        </is>
      </c>
      <c r="F1039" s="22" t="inlineStr">
        <is>
          <t>010-3953-1285</t>
        </is>
      </c>
      <c r="G1039" s="24" t="n">
        <v>46118</v>
      </c>
      <c r="H1039" s="24" t="n">
        <v>46118</v>
      </c>
      <c r="I1039" s="22" t="inlineStr">
        <is>
          <t>설명회</t>
        </is>
      </c>
      <c r="J1039" s="22" t="inlineStr">
        <is>
          <t>초등 리딩반</t>
        </is>
      </c>
      <c r="K1039" s="23" t="inlineStr"/>
      <c r="L1039" s="22" t="inlineStr">
        <is>
          <t>설명회 신청</t>
        </is>
      </c>
      <c r="M1039" s="22" t="inlineStr"/>
      <c r="N1039" s="25" t="inlineStr"/>
      <c r="O1039" s="26">
        <f>IF(COUNTA(B1039:F1039)=0,"",IF(AND(B1039="",E1039=""),"이름을 적어 주세요",IF(F1039="","연락처가 없어요",IF(NOT(AND(LEN(F1039)=13,LEFT(F1039,4)="010-",MID(F1039,9,1)="-",ISNUMBER(--SUBSTITUTE(F1039,"-","")))),"번호를 010-0000-0000으로",IF(AND(B1039&lt;&gt;"",COUNTIFS($F$5:$F$1534,F1039,$B$5:$B$1534,B1039)&gt;1),"같은 학생이 또 있어요",IF(AND(ISNUMBER(G1039),ISNUMBER(H1039),H1039&lt;G1039),"마지막 연락이 처음보다 빨라요",""))))))</f>
        <v/>
      </c>
    </row>
    <row r="1040" ht="20" customHeight="1">
      <c r="A1040" s="21">
        <f>IF(COUNTA(B1040:F1040)=0,"",ROW()-4)</f>
        <v/>
      </c>
      <c r="B1040" s="22" t="inlineStr"/>
      <c r="C1040" s="23" t="inlineStr">
        <is>
          <t>고1</t>
        </is>
      </c>
      <c r="D1040" s="22" t="inlineStr"/>
      <c r="E1040" s="22" t="inlineStr">
        <is>
          <t>김동훈</t>
        </is>
      </c>
      <c r="F1040" s="22" t="inlineStr">
        <is>
          <t>010-7289-2328</t>
        </is>
      </c>
      <c r="G1040" s="24" t="n">
        <v>46118</v>
      </c>
      <c r="H1040" s="24" t="n">
        <v>46118</v>
      </c>
      <c r="I1040" s="22" t="inlineStr">
        <is>
          <t>설명회</t>
        </is>
      </c>
      <c r="J1040" s="22" t="inlineStr">
        <is>
          <t>중등 서술형반</t>
        </is>
      </c>
      <c r="K1040" s="23" t="inlineStr"/>
      <c r="L1040" s="22" t="inlineStr">
        <is>
          <t>설명회 신청</t>
        </is>
      </c>
      <c r="M1040" s="22" t="inlineStr"/>
      <c r="N1040" s="25" t="inlineStr"/>
      <c r="O1040" s="26">
        <f>IF(COUNTA(B1040:F1040)=0,"",IF(AND(B1040="",E1040=""),"이름을 적어 주세요",IF(F1040="","연락처가 없어요",IF(NOT(AND(LEN(F1040)=13,LEFT(F1040,4)="010-",MID(F1040,9,1)="-",ISNUMBER(--SUBSTITUTE(F1040,"-","")))),"번호를 010-0000-0000으로",IF(AND(B1040&lt;&gt;"",COUNTIFS($F$5:$F$1534,F1040,$B$5:$B$1534,B1040)&gt;1),"같은 학생이 또 있어요",IF(AND(ISNUMBER(G1040),ISNUMBER(H1040),H1040&lt;G1040),"마지막 연락이 처음보다 빨라요",""))))))</f>
        <v/>
      </c>
    </row>
    <row r="1041" ht="20" customHeight="1">
      <c r="A1041" s="21">
        <f>IF(COUNTA(B1041:F1041)=0,"",ROW()-4)</f>
        <v/>
      </c>
      <c r="B1041" s="22" t="inlineStr"/>
      <c r="C1041" s="23" t="inlineStr">
        <is>
          <t>초4</t>
        </is>
      </c>
      <c r="D1041" s="22" t="inlineStr"/>
      <c r="E1041" s="22" t="inlineStr">
        <is>
          <t>배은영</t>
        </is>
      </c>
      <c r="F1041" s="22" t="inlineStr">
        <is>
          <t>010-5208-2354</t>
        </is>
      </c>
      <c r="G1041" s="24" t="n">
        <v>46118</v>
      </c>
      <c r="H1041" s="24" t="n">
        <v>46118</v>
      </c>
      <c r="I1041" s="22" t="inlineStr">
        <is>
          <t>설명회</t>
        </is>
      </c>
      <c r="J1041" s="22" t="inlineStr">
        <is>
          <t>초등 문법반</t>
        </is>
      </c>
      <c r="K1041" s="23" t="inlineStr"/>
      <c r="L1041" s="22" t="inlineStr">
        <is>
          <t>설명회 신청</t>
        </is>
      </c>
      <c r="M1041" s="22" t="inlineStr"/>
      <c r="N1041" s="25" t="inlineStr"/>
      <c r="O1041" s="26">
        <f>IF(COUNTA(B1041:F1041)=0,"",IF(AND(B1041="",E1041=""),"이름을 적어 주세요",IF(F1041="","연락처가 없어요",IF(NOT(AND(LEN(F1041)=13,LEFT(F1041,4)="010-",MID(F1041,9,1)="-",ISNUMBER(--SUBSTITUTE(F1041,"-","")))),"번호를 010-0000-0000으로",IF(AND(B1041&lt;&gt;"",COUNTIFS($F$5:$F$1534,F1041,$B$5:$B$1534,B1041)&gt;1),"같은 학생이 또 있어요",IF(AND(ISNUMBER(G1041),ISNUMBER(H1041),H1041&lt;G1041),"마지막 연락이 처음보다 빨라요",""))))))</f>
        <v/>
      </c>
    </row>
    <row r="1042" ht="20" customHeight="1">
      <c r="A1042" s="21">
        <f>IF(COUNTA(B1042:F1042)=0,"",ROW()-4)</f>
        <v/>
      </c>
      <c r="B1042" s="22" t="inlineStr"/>
      <c r="C1042" s="23" t="inlineStr">
        <is>
          <t>중1</t>
        </is>
      </c>
      <c r="D1042" s="22" t="inlineStr"/>
      <c r="E1042" s="22" t="inlineStr">
        <is>
          <t>소현주</t>
        </is>
      </c>
      <c r="F1042" s="22" t="inlineStr">
        <is>
          <t>010-3835-8689</t>
        </is>
      </c>
      <c r="G1042" s="24" t="n">
        <v>46118</v>
      </c>
      <c r="H1042" s="24" t="n">
        <v>46118</v>
      </c>
      <c r="I1042" s="22" t="inlineStr">
        <is>
          <t>설명회</t>
        </is>
      </c>
      <c r="J1042" s="22" t="inlineStr">
        <is>
          <t>중등 내신반</t>
        </is>
      </c>
      <c r="K1042" s="23" t="inlineStr"/>
      <c r="L1042" s="22" t="inlineStr">
        <is>
          <t>설명회 신청</t>
        </is>
      </c>
      <c r="M1042" s="22" t="inlineStr"/>
      <c r="N1042" s="25" t="inlineStr"/>
      <c r="O1042" s="26">
        <f>IF(COUNTA(B1042:F1042)=0,"",IF(AND(B1042="",E1042=""),"이름을 적어 주세요",IF(F1042="","연락처가 없어요",IF(NOT(AND(LEN(F1042)=13,LEFT(F1042,4)="010-",MID(F1042,9,1)="-",ISNUMBER(--SUBSTITUTE(F1042,"-","")))),"번호를 010-0000-0000으로",IF(AND(B1042&lt;&gt;"",COUNTIFS($F$5:$F$1534,F1042,$B$5:$B$1534,B1042)&gt;1),"같은 학생이 또 있어요",IF(AND(ISNUMBER(G1042),ISNUMBER(H1042),H1042&lt;G1042),"마지막 연락이 처음보다 빨라요",""))))))</f>
        <v/>
      </c>
    </row>
    <row r="1043" ht="20" customHeight="1">
      <c r="A1043" s="21">
        <f>IF(COUNTA(B1043:F1043)=0,"",ROW()-4)</f>
        <v/>
      </c>
      <c r="B1043" s="22" t="inlineStr">
        <is>
          <t>김민서</t>
        </is>
      </c>
      <c r="C1043" s="23" t="inlineStr">
        <is>
          <t>중2</t>
        </is>
      </c>
      <c r="D1043" s="22" t="inlineStr">
        <is>
          <t>새봄중</t>
        </is>
      </c>
      <c r="E1043" s="22" t="inlineStr">
        <is>
          <t>이지훈</t>
        </is>
      </c>
      <c r="F1043" s="22" t="inlineStr">
        <is>
          <t>010-8611-6676</t>
        </is>
      </c>
      <c r="G1043" s="24" t="n">
        <v>46056</v>
      </c>
      <c r="H1043" s="24" t="n">
        <v>46117</v>
      </c>
      <c r="I1043" s="22" t="inlineStr">
        <is>
          <t>전화·레벨테스트</t>
        </is>
      </c>
      <c r="J1043" s="22" t="inlineStr"/>
      <c r="K1043" s="23" t="inlineStr">
        <is>
          <t>A1</t>
        </is>
      </c>
      <c r="L1043" s="22" t="inlineStr">
        <is>
          <t>레벨테스트 봄</t>
        </is>
      </c>
      <c r="M1043" s="22" t="inlineStr">
        <is>
          <t>2/3 토요일 반 있는지</t>
        </is>
      </c>
      <c r="N1043" s="25" t="inlineStr"/>
      <c r="O1043" s="26">
        <f>IF(COUNTA(B1043:F1043)=0,"",IF(AND(B1043="",E1043=""),"이름을 적어 주세요",IF(F1043="","연락처가 없어요",IF(NOT(AND(LEN(F1043)=13,LEFT(F1043,4)="010-",MID(F1043,9,1)="-",ISNUMBER(--SUBSTITUTE(F1043,"-","")))),"번호를 010-0000-0000으로",IF(AND(B1043&lt;&gt;"",COUNTIFS($F$5:$F$1534,F1043,$B$5:$B$1534,B1043)&gt;1),"같은 학생이 또 있어요",IF(AND(ISNUMBER(G1043),ISNUMBER(H1043),H1043&lt;G1043),"마지막 연락이 처음보다 빨라요",""))))))</f>
        <v/>
      </c>
    </row>
    <row r="1044" ht="20" customHeight="1">
      <c r="A1044" s="21">
        <f>IF(COUNTA(B1044:F1044)=0,"",ROW()-4)</f>
        <v/>
      </c>
      <c r="B1044" s="22" t="inlineStr">
        <is>
          <t>박연우</t>
        </is>
      </c>
      <c r="C1044" s="23" t="inlineStr">
        <is>
          <t>고1</t>
        </is>
      </c>
      <c r="D1044" s="22" t="inlineStr">
        <is>
          <t>한빛고</t>
        </is>
      </c>
      <c r="E1044" s="22" t="inlineStr"/>
      <c r="F1044" s="22" t="inlineStr">
        <is>
          <t>010-3647-9221</t>
        </is>
      </c>
      <c r="G1044" s="24" t="n">
        <v>46117</v>
      </c>
      <c r="H1044" s="24" t="n">
        <v>46117</v>
      </c>
      <c r="I1044" s="22" t="inlineStr">
        <is>
          <t>레벨테스트</t>
        </is>
      </c>
      <c r="J1044" s="22" t="inlineStr"/>
      <c r="K1044" s="23" t="inlineStr">
        <is>
          <t>B1</t>
        </is>
      </c>
      <c r="L1044" s="22" t="inlineStr">
        <is>
          <t>레벨테스트 봄</t>
        </is>
      </c>
      <c r="M1044" s="22" t="inlineStr"/>
      <c r="N1044" s="25" t="inlineStr"/>
      <c r="O1044" s="26">
        <f>IF(COUNTA(B1044:F1044)=0,"",IF(AND(B1044="",E1044=""),"이름을 적어 주세요",IF(F1044="","연락처가 없어요",IF(NOT(AND(LEN(F1044)=13,LEFT(F1044,4)="010-",MID(F1044,9,1)="-",ISNUMBER(--SUBSTITUTE(F1044,"-","")))),"번호를 010-0000-0000으로",IF(AND(B1044&lt;&gt;"",COUNTIFS($F$5:$F$1534,F1044,$B$5:$B$1534,B1044)&gt;1),"같은 학생이 또 있어요",IF(AND(ISNUMBER(G1044),ISNUMBER(H1044),H1044&lt;G1044),"마지막 연락이 처음보다 빨라요",""))))))</f>
        <v/>
      </c>
    </row>
    <row r="1045" ht="20" customHeight="1">
      <c r="A1045" s="21">
        <f>IF(COUNTA(B1045:F1045)=0,"",ROW()-4)</f>
        <v/>
      </c>
      <c r="B1045" s="22" t="inlineStr">
        <is>
          <t>소소율</t>
        </is>
      </c>
      <c r="C1045" s="23" t="inlineStr">
        <is>
          <t>초5</t>
        </is>
      </c>
      <c r="D1045" s="22" t="inlineStr">
        <is>
          <t>한빛초</t>
        </is>
      </c>
      <c r="E1045" s="22" t="inlineStr"/>
      <c r="F1045" s="22" t="inlineStr">
        <is>
          <t>010-8219-6885</t>
        </is>
      </c>
      <c r="G1045" s="24" t="n">
        <v>46117</v>
      </c>
      <c r="H1045" s="24" t="n">
        <v>46117</v>
      </c>
      <c r="I1045" s="22" t="inlineStr">
        <is>
          <t>레벨테스트</t>
        </is>
      </c>
      <c r="J1045" s="22" t="inlineStr"/>
      <c r="K1045" s="23" t="inlineStr">
        <is>
          <t>B2</t>
        </is>
      </c>
      <c r="L1045" s="22" t="inlineStr">
        <is>
          <t>레벨테스트 봄</t>
        </is>
      </c>
      <c r="M1045" s="22" t="inlineStr"/>
      <c r="N1045" s="25" t="inlineStr"/>
      <c r="O1045" s="26">
        <f>IF(COUNTA(B1045:F1045)=0,"",IF(AND(B1045="",E1045=""),"이름을 적어 주세요",IF(F1045="","연락처가 없어요",IF(NOT(AND(LEN(F1045)=13,LEFT(F1045,4)="010-",MID(F1045,9,1)="-",ISNUMBER(--SUBSTITUTE(F1045,"-","")))),"번호를 010-0000-0000으로",IF(AND(B1045&lt;&gt;"",COUNTIFS($F$5:$F$1534,F1045,$B$5:$B$1534,B1045)&gt;1),"같은 학생이 또 있어요",IF(AND(ISNUMBER(G1045),ISNUMBER(H1045),H1045&lt;G1045),"마지막 연락이 처음보다 빨라요",""))))))</f>
        <v/>
      </c>
    </row>
    <row r="1046" ht="20" customHeight="1">
      <c r="A1046" s="21">
        <f>IF(COUNTA(B1046:F1046)=0,"",ROW()-4)</f>
        <v/>
      </c>
      <c r="B1046" s="22" t="inlineStr"/>
      <c r="C1046" s="23" t="inlineStr">
        <is>
          <t>초4</t>
        </is>
      </c>
      <c r="D1046" s="22" t="inlineStr"/>
      <c r="E1046" s="22" t="inlineStr">
        <is>
          <t>윤민수</t>
        </is>
      </c>
      <c r="F1046" s="22" t="inlineStr">
        <is>
          <t>010-7578-7945</t>
        </is>
      </c>
      <c r="G1046" s="24" t="n">
        <v>46117</v>
      </c>
      <c r="H1046" s="24" t="n">
        <v>46117</v>
      </c>
      <c r="I1046" s="22" t="inlineStr">
        <is>
          <t>설명회</t>
        </is>
      </c>
      <c r="J1046" s="22" t="inlineStr">
        <is>
          <t>초등 리딩반</t>
        </is>
      </c>
      <c r="K1046" s="23" t="inlineStr"/>
      <c r="L1046" s="22" t="inlineStr">
        <is>
          <t>설명회 신청</t>
        </is>
      </c>
      <c r="M1046" s="22" t="inlineStr"/>
      <c r="N1046" s="25" t="inlineStr"/>
      <c r="O1046" s="26">
        <f>IF(COUNTA(B1046:F1046)=0,"",IF(AND(B1046="",E1046=""),"이름을 적어 주세요",IF(F1046="","연락처가 없어요",IF(NOT(AND(LEN(F1046)=13,LEFT(F1046,4)="010-",MID(F1046,9,1)="-",ISNUMBER(--SUBSTITUTE(F1046,"-","")))),"번호를 010-0000-0000으로",IF(AND(B1046&lt;&gt;"",COUNTIFS($F$5:$F$1534,F1046,$B$5:$B$1534,B1046)&gt;1),"같은 학생이 또 있어요",IF(AND(ISNUMBER(G1046),ISNUMBER(H1046),H1046&lt;G1046),"마지막 연락이 처음보다 빨라요",""))))))</f>
        <v/>
      </c>
    </row>
    <row r="1047" ht="20" customHeight="1">
      <c r="A1047" s="21">
        <f>IF(COUNTA(B1047:F1047)=0,"",ROW()-4)</f>
        <v/>
      </c>
      <c r="B1047" s="22" t="inlineStr">
        <is>
          <t>손수빈</t>
        </is>
      </c>
      <c r="C1047" s="23" t="inlineStr">
        <is>
          <t>중2</t>
        </is>
      </c>
      <c r="D1047" s="22" t="inlineStr"/>
      <c r="E1047" s="22" t="inlineStr">
        <is>
          <t>용씨 어머님</t>
        </is>
      </c>
      <c r="F1047" s="22" t="inlineStr">
        <is>
          <t>010-9776-4013</t>
        </is>
      </c>
      <c r="G1047" s="24" t="n">
        <v>46116</v>
      </c>
      <c r="H1047" s="24" t="n">
        <v>46116</v>
      </c>
      <c r="I1047" s="22" t="inlineStr">
        <is>
          <t>전화</t>
        </is>
      </c>
      <c r="J1047" s="22" t="inlineStr"/>
      <c r="K1047" s="23" t="inlineStr"/>
      <c r="L1047" s="22" t="inlineStr">
        <is>
          <t>전화 상담</t>
        </is>
      </c>
      <c r="M1047" s="22" t="inlineStr">
        <is>
          <t>4/4 다른 학원 다니는 중, 비교 중</t>
        </is>
      </c>
      <c r="N1047" s="25" t="inlineStr"/>
      <c r="O1047" s="26">
        <f>IF(COUNTA(B1047:F1047)=0,"",IF(AND(B1047="",E1047=""),"이름을 적어 주세요",IF(F1047="","연락처가 없어요",IF(NOT(AND(LEN(F1047)=13,LEFT(F1047,4)="010-",MID(F1047,9,1)="-",ISNUMBER(--SUBSTITUTE(F1047,"-","")))),"번호를 010-0000-0000으로",IF(AND(B1047&lt;&gt;"",COUNTIFS($F$5:$F$1534,F1047,$B$5:$B$1534,B1047)&gt;1),"같은 학생이 또 있어요",IF(AND(ISNUMBER(G1047),ISNUMBER(H1047),H1047&lt;G1047),"마지막 연락이 처음보다 빨라요",""))))))</f>
        <v/>
      </c>
    </row>
    <row r="1048" ht="20" customHeight="1">
      <c r="A1048" s="21">
        <f>IF(COUNTA(B1048:F1048)=0,"",ROW()-4)</f>
        <v/>
      </c>
      <c r="B1048" s="22" t="inlineStr">
        <is>
          <t>신지우</t>
        </is>
      </c>
      <c r="C1048" s="23" t="inlineStr">
        <is>
          <t>중1</t>
        </is>
      </c>
      <c r="D1048" s="22" t="inlineStr"/>
      <c r="E1048" s="22" t="inlineStr">
        <is>
          <t>맹은정</t>
        </is>
      </c>
      <c r="F1048" s="22" t="inlineStr">
        <is>
          <t>010-5874-7794</t>
        </is>
      </c>
      <c r="G1048" s="24" t="n">
        <v>46095</v>
      </c>
      <c r="H1048" s="24" t="n">
        <v>46115</v>
      </c>
      <c r="I1048" s="22" t="inlineStr">
        <is>
          <t>전화</t>
        </is>
      </c>
      <c r="J1048" s="22" t="inlineStr"/>
      <c r="K1048" s="23" t="inlineStr"/>
      <c r="L1048" s="22" t="inlineStr">
        <is>
          <t>전화 상담</t>
        </is>
      </c>
      <c r="M1048" s="22" t="inlineStr">
        <is>
          <t>3/14 셔틀 문의 / 4/3 문법이 약하다고 함</t>
        </is>
      </c>
      <c r="N1048" s="25" t="inlineStr"/>
      <c r="O1048" s="26">
        <f>IF(COUNTA(B1048:F1048)=0,"",IF(AND(B1048="",E1048=""),"이름을 적어 주세요",IF(F1048="","연락처가 없어요",IF(NOT(AND(LEN(F1048)=13,LEFT(F1048,4)="010-",MID(F1048,9,1)="-",ISNUMBER(--SUBSTITUTE(F1048,"-","")))),"번호를 010-0000-0000으로",IF(AND(B1048&lt;&gt;"",COUNTIFS($F$5:$F$1534,F1048,$B$5:$B$1534,B1048)&gt;1),"같은 학생이 또 있어요",IF(AND(ISNUMBER(G1048),ISNUMBER(H1048),H1048&lt;G1048),"마지막 연락이 처음보다 빨라요",""))))))</f>
        <v/>
      </c>
    </row>
    <row r="1049" ht="20" customHeight="1">
      <c r="A1049" s="21">
        <f>IF(COUNTA(B1049:F1049)=0,"",ROW()-4)</f>
        <v/>
      </c>
      <c r="B1049" s="22" t="inlineStr">
        <is>
          <t>이서윤</t>
        </is>
      </c>
      <c r="C1049" s="23" t="inlineStr">
        <is>
          <t>중3</t>
        </is>
      </c>
      <c r="D1049" s="22" t="inlineStr">
        <is>
          <t>숲길중</t>
        </is>
      </c>
      <c r="E1049" s="22" t="inlineStr"/>
      <c r="F1049" s="22" t="inlineStr">
        <is>
          <t>010-9394-4673</t>
        </is>
      </c>
      <c r="G1049" s="24" t="n">
        <v>46098</v>
      </c>
      <c r="H1049" s="24" t="n">
        <v>46115</v>
      </c>
      <c r="I1049" s="22" t="inlineStr">
        <is>
          <t>레벨테스트</t>
        </is>
      </c>
      <c r="J1049" s="22" t="inlineStr"/>
      <c r="K1049" s="23" t="inlineStr">
        <is>
          <t>C1 (재시험)</t>
        </is>
      </c>
      <c r="L1049" s="22" t="inlineStr">
        <is>
          <t>레벨테스트 봄</t>
        </is>
      </c>
      <c r="M1049" s="22" t="inlineStr"/>
      <c r="N1049" s="25" t="inlineStr"/>
      <c r="O1049" s="26">
        <f>IF(COUNTA(B1049:F1049)=0,"",IF(AND(B1049="",E1049=""),"이름을 적어 주세요",IF(F1049="","연락처가 없어요",IF(NOT(AND(LEN(F1049)=13,LEFT(F1049,4)="010-",MID(F1049,9,1)="-",ISNUMBER(--SUBSTITUTE(F1049,"-","")))),"번호를 010-0000-0000으로",IF(AND(B1049&lt;&gt;"",COUNTIFS($F$5:$F$1534,F1049,$B$5:$B$1534,B1049)&gt;1),"같은 학생이 또 있어요",IF(AND(ISNUMBER(G1049),ISNUMBER(H1049),H1049&lt;G1049),"마지막 연락이 처음보다 빨라요",""))))))</f>
        <v/>
      </c>
    </row>
    <row r="1050" ht="20" customHeight="1">
      <c r="A1050" s="21">
        <f>IF(COUNTA(B1050:F1050)=0,"",ROW()-4)</f>
        <v/>
      </c>
      <c r="B1050" s="22" t="inlineStr">
        <is>
          <t>이우진</t>
        </is>
      </c>
      <c r="C1050" s="23" t="inlineStr">
        <is>
          <t>초5</t>
        </is>
      </c>
      <c r="D1050" s="22" t="inlineStr">
        <is>
          <t>새봄초</t>
        </is>
      </c>
      <c r="E1050" s="22" t="inlineStr">
        <is>
          <t>정선영</t>
        </is>
      </c>
      <c r="F1050" s="22" t="inlineStr">
        <is>
          <t>010-6696-0470</t>
        </is>
      </c>
      <c r="G1050" s="24" t="n">
        <v>46087</v>
      </c>
      <c r="H1050" s="24" t="n">
        <v>46115</v>
      </c>
      <c r="I1050" s="22" t="inlineStr">
        <is>
          <t>전화·설명회·레벨테스트</t>
        </is>
      </c>
      <c r="J1050" s="22" t="inlineStr">
        <is>
          <t>초등 문법반</t>
        </is>
      </c>
      <c r="K1050" s="23" t="inlineStr">
        <is>
          <t>A1</t>
        </is>
      </c>
      <c r="L1050" s="22" t="inlineStr">
        <is>
          <t>레벨테스트 봄</t>
        </is>
      </c>
      <c r="M1050" s="22" t="inlineStr">
        <is>
          <t>3/20 문법이 약하다고 함</t>
        </is>
      </c>
      <c r="N1050" s="25" t="inlineStr"/>
      <c r="O1050" s="26">
        <f>IF(COUNTA(B1050:F1050)=0,"",IF(AND(B1050="",E1050=""),"이름을 적어 주세요",IF(F1050="","연락처가 없어요",IF(NOT(AND(LEN(F1050)=13,LEFT(F1050,4)="010-",MID(F1050,9,1)="-",ISNUMBER(--SUBSTITUTE(F1050,"-","")))),"번호를 010-0000-0000으로",IF(AND(B1050&lt;&gt;"",COUNTIFS($F$5:$F$1534,F1050,$B$5:$B$1534,B1050)&gt;1),"같은 학생이 또 있어요",IF(AND(ISNUMBER(G1050),ISNUMBER(H1050),H1050&lt;G1050),"마지막 연락이 처음보다 빨라요",""))))))</f>
        <v/>
      </c>
    </row>
    <row r="1051" ht="20" customHeight="1">
      <c r="A1051" s="21">
        <f>IF(COUNTA(B1051:F1051)=0,"",ROW()-4)</f>
        <v/>
      </c>
      <c r="B1051" s="22" t="inlineStr">
        <is>
          <t>이민준</t>
        </is>
      </c>
      <c r="C1051" s="23" t="inlineStr">
        <is>
          <t>중1</t>
        </is>
      </c>
      <c r="D1051" s="22" t="inlineStr"/>
      <c r="E1051" s="22" t="inlineStr">
        <is>
          <t>김씨 어머님</t>
        </is>
      </c>
      <c r="F1051" s="22" t="inlineStr">
        <is>
          <t>010-7051-4608</t>
        </is>
      </c>
      <c r="G1051" s="24" t="n">
        <v>46112</v>
      </c>
      <c r="H1051" s="24" t="n">
        <v>46115</v>
      </c>
      <c r="I1051" s="22" t="inlineStr">
        <is>
          <t>전화</t>
        </is>
      </c>
      <c r="J1051" s="22" t="inlineStr"/>
      <c r="K1051" s="23" t="inlineStr"/>
      <c r="L1051" s="22" t="inlineStr">
        <is>
          <t>전화 상담</t>
        </is>
      </c>
      <c r="M1051" s="22" t="inlineStr">
        <is>
          <t>3/31 셔틀 문의</t>
        </is>
      </c>
      <c r="N1051" s="25" t="inlineStr"/>
      <c r="O1051" s="26">
        <f>IF(COUNTA(B1051:F1051)=0,"",IF(AND(B1051="",E1051=""),"이름을 적어 주세요",IF(F1051="","연락처가 없어요",IF(NOT(AND(LEN(F1051)=13,LEFT(F1051,4)="010-",MID(F1051,9,1)="-",ISNUMBER(--SUBSTITUTE(F1051,"-","")))),"번호를 010-0000-0000으로",IF(AND(B1051&lt;&gt;"",COUNTIFS($F$5:$F$1534,F1051,$B$5:$B$1534,B1051)&gt;1),"같은 학생이 또 있어요",IF(AND(ISNUMBER(G1051),ISNUMBER(H1051),H1051&lt;G1051),"마지막 연락이 처음보다 빨라요",""))))))</f>
        <v/>
      </c>
    </row>
    <row r="1052" ht="20" customHeight="1">
      <c r="A1052" s="21">
        <f>IF(COUNTA(B1052:F1052)=0,"",ROW()-4)</f>
        <v/>
      </c>
      <c r="B1052" s="22" t="inlineStr">
        <is>
          <t>김서진</t>
        </is>
      </c>
      <c r="C1052" s="23" t="inlineStr">
        <is>
          <t>초4</t>
        </is>
      </c>
      <c r="D1052" s="22" t="inlineStr">
        <is>
          <t>숲길초</t>
        </is>
      </c>
      <c r="E1052" s="22" t="inlineStr"/>
      <c r="F1052" s="22" t="inlineStr">
        <is>
          <t>010-5036-4674</t>
        </is>
      </c>
      <c r="G1052" s="24" t="n">
        <v>46115</v>
      </c>
      <c r="H1052" s="24" t="n">
        <v>46115</v>
      </c>
      <c r="I1052" s="22" t="inlineStr">
        <is>
          <t>레벨테스트</t>
        </is>
      </c>
      <c r="J1052" s="22" t="inlineStr"/>
      <c r="K1052" s="23" t="inlineStr">
        <is>
          <t>A1</t>
        </is>
      </c>
      <c r="L1052" s="22" t="inlineStr">
        <is>
          <t>레벨테스트 봄</t>
        </is>
      </c>
      <c r="M1052" s="22" t="inlineStr"/>
      <c r="N1052" s="25" t="inlineStr"/>
      <c r="O1052" s="26">
        <f>IF(COUNTA(B1052:F1052)=0,"",IF(AND(B1052="",E1052=""),"이름을 적어 주세요",IF(F1052="","연락처가 없어요",IF(NOT(AND(LEN(F1052)=13,LEFT(F1052,4)="010-",MID(F1052,9,1)="-",ISNUMBER(--SUBSTITUTE(F1052,"-","")))),"번호를 010-0000-0000으로",IF(AND(B1052&lt;&gt;"",COUNTIFS($F$5:$F$1534,F1052,$B$5:$B$1534,B1052)&gt;1),"같은 학생이 또 있어요",IF(AND(ISNUMBER(G1052),ISNUMBER(H1052),H1052&lt;G1052),"마지막 연락이 처음보다 빨라요",""))))))</f>
        <v/>
      </c>
    </row>
    <row r="1053" ht="20" customHeight="1">
      <c r="A1053" s="21">
        <f>IF(COUNTA(B1053:F1053)=0,"",ROW()-4)</f>
        <v/>
      </c>
      <c r="B1053" s="22" t="inlineStr">
        <is>
          <t>권건우</t>
        </is>
      </c>
      <c r="C1053" s="23" t="inlineStr">
        <is>
          <t>중3</t>
        </is>
      </c>
      <c r="D1053" s="22" t="inlineStr">
        <is>
          <t>숲길중</t>
        </is>
      </c>
      <c r="E1053" s="22" t="inlineStr"/>
      <c r="F1053" s="22" t="inlineStr">
        <is>
          <t>010-6293-8629</t>
        </is>
      </c>
      <c r="G1053" s="24" t="n">
        <v>46115</v>
      </c>
      <c r="H1053" s="24" t="n">
        <v>46115</v>
      </c>
      <c r="I1053" s="22" t="inlineStr">
        <is>
          <t>레벨테스트</t>
        </is>
      </c>
      <c r="J1053" s="22" t="inlineStr"/>
      <c r="K1053" s="23" t="inlineStr">
        <is>
          <t>B2</t>
        </is>
      </c>
      <c r="L1053" s="22" t="inlineStr">
        <is>
          <t>레벨테스트 봄</t>
        </is>
      </c>
      <c r="M1053" s="22" t="inlineStr"/>
      <c r="N1053" s="25" t="inlineStr"/>
      <c r="O1053" s="26">
        <f>IF(COUNTA(B1053:F1053)=0,"",IF(AND(B1053="",E1053=""),"이름을 적어 주세요",IF(F1053="","연락처가 없어요",IF(NOT(AND(LEN(F1053)=13,LEFT(F1053,4)="010-",MID(F1053,9,1)="-",ISNUMBER(--SUBSTITUTE(F1053,"-","")))),"번호를 010-0000-0000으로",IF(AND(B1053&lt;&gt;"",COUNTIFS($F$5:$F$1534,F1053,$B$5:$B$1534,B1053)&gt;1),"같은 학생이 또 있어요",IF(AND(ISNUMBER(G1053),ISNUMBER(H1053),H1053&lt;G1053),"마지막 연락이 처음보다 빨라요",""))))))</f>
        <v/>
      </c>
    </row>
    <row r="1054" ht="20" customHeight="1">
      <c r="A1054" s="21">
        <f>IF(COUNTA(B1054:F1054)=0,"",ROW()-4)</f>
        <v/>
      </c>
      <c r="B1054" s="22" t="inlineStr">
        <is>
          <t>김태윤</t>
        </is>
      </c>
      <c r="C1054" s="23" t="inlineStr">
        <is>
          <t>고1</t>
        </is>
      </c>
      <c r="D1054" s="22" t="inlineStr"/>
      <c r="E1054" s="22" t="inlineStr">
        <is>
          <t>김씨 어머님</t>
        </is>
      </c>
      <c r="F1054" s="22" t="inlineStr"/>
      <c r="G1054" s="24" t="n">
        <v>46114</v>
      </c>
      <c r="H1054" s="24" t="n">
        <v>46114</v>
      </c>
      <c r="I1054" s="22" t="inlineStr">
        <is>
          <t>전화</t>
        </is>
      </c>
      <c r="J1054" s="22" t="inlineStr"/>
      <c r="K1054" s="23" t="inlineStr"/>
      <c r="L1054" s="22" t="inlineStr">
        <is>
          <t>전화 상담</t>
        </is>
      </c>
      <c r="M1054" s="22" t="inlineStr">
        <is>
          <t>4/2 온라인 수업 가능한지</t>
        </is>
      </c>
      <c r="N1054" s="25" t="inlineStr">
        <is>
          <t>연락처가 없어요</t>
        </is>
      </c>
      <c r="O1054" s="26">
        <f>IF(COUNTA(B1054:F1054)=0,"",IF(AND(B1054="",E1054=""),"이름을 적어 주세요",IF(F1054="","연락처가 없어요",IF(NOT(AND(LEN(F1054)=13,LEFT(F1054,4)="010-",MID(F1054,9,1)="-",ISNUMBER(--SUBSTITUTE(F1054,"-","")))),"번호를 010-0000-0000으로",IF(AND(B1054&lt;&gt;"",COUNTIFS($F$5:$F$1534,F1054,$B$5:$B$1534,B1054)&gt;1),"같은 학생이 또 있어요",IF(AND(ISNUMBER(G1054),ISNUMBER(H1054),H1054&lt;G1054),"마지막 연락이 처음보다 빨라요",""))))))</f>
        <v/>
      </c>
    </row>
    <row r="1055" ht="20" customHeight="1">
      <c r="A1055" s="21">
        <f>IF(COUNTA(B1055:F1055)=0,"",ROW()-4)</f>
        <v/>
      </c>
      <c r="B1055" s="22" t="inlineStr">
        <is>
          <t>박유나</t>
        </is>
      </c>
      <c r="C1055" s="23" t="inlineStr">
        <is>
          <t>중1</t>
        </is>
      </c>
      <c r="D1055" s="22" t="inlineStr"/>
      <c r="E1055" s="22" t="inlineStr"/>
      <c r="F1055" s="22" t="inlineStr">
        <is>
          <t>010-7126-1391</t>
        </is>
      </c>
      <c r="G1055" s="24" t="n">
        <v>46114</v>
      </c>
      <c r="H1055" s="24" t="n">
        <v>46114</v>
      </c>
      <c r="I1055" s="22" t="inlineStr">
        <is>
          <t>레벨테스트</t>
        </is>
      </c>
      <c r="J1055" s="22" t="inlineStr"/>
      <c r="K1055" s="23" t="inlineStr">
        <is>
          <t>B2</t>
        </is>
      </c>
      <c r="L1055" s="22" t="inlineStr">
        <is>
          <t>레벨테스트 봄</t>
        </is>
      </c>
      <c r="M1055" s="22" t="inlineStr"/>
      <c r="N1055" s="25" t="inlineStr"/>
      <c r="O1055" s="26">
        <f>IF(COUNTA(B1055:F1055)=0,"",IF(AND(B1055="",E1055=""),"이름을 적어 주세요",IF(F1055="","연락처가 없어요",IF(NOT(AND(LEN(F1055)=13,LEFT(F1055,4)="010-",MID(F1055,9,1)="-",ISNUMBER(--SUBSTITUTE(F1055,"-","")))),"번호를 010-0000-0000으로",IF(AND(B1055&lt;&gt;"",COUNTIFS($F$5:$F$1534,F1055,$B$5:$B$1534,B1055)&gt;1),"같은 학생이 또 있어요",IF(AND(ISNUMBER(G1055),ISNUMBER(H1055),H1055&lt;G1055),"마지막 연락이 처음보다 빨라요",""))))))</f>
        <v/>
      </c>
    </row>
    <row r="1056" ht="20" customHeight="1">
      <c r="A1056" s="21">
        <f>IF(COUNTA(B1056:F1056)=0,"",ROW()-4)</f>
        <v/>
      </c>
      <c r="B1056" s="22" t="inlineStr">
        <is>
          <t>조준서</t>
        </is>
      </c>
      <c r="C1056" s="23" t="inlineStr">
        <is>
          <t>초6</t>
        </is>
      </c>
      <c r="D1056" s="22" t="inlineStr"/>
      <c r="E1056" s="22" t="inlineStr">
        <is>
          <t>이지훈</t>
        </is>
      </c>
      <c r="F1056" s="22" t="inlineStr">
        <is>
          <t>010-7794-6699</t>
        </is>
      </c>
      <c r="G1056" s="24" t="n">
        <v>46063</v>
      </c>
      <c r="H1056" s="24" t="n">
        <v>46113</v>
      </c>
      <c r="I1056" s="22" t="inlineStr">
        <is>
          <t>전화·설명회</t>
        </is>
      </c>
      <c r="J1056" s="22" t="inlineStr">
        <is>
          <t>초등 리딩반</t>
        </is>
      </c>
      <c r="K1056" s="23" t="inlineStr"/>
      <c r="L1056" s="22" t="inlineStr">
        <is>
          <t>설명회 신청</t>
        </is>
      </c>
      <c r="M1056" s="22" t="inlineStr">
        <is>
          <t>2/10 셔틀 문의</t>
        </is>
      </c>
      <c r="N1056" s="25" t="inlineStr"/>
      <c r="O1056" s="26">
        <f>IF(COUNTA(B1056:F1056)=0,"",IF(AND(B1056="",E1056=""),"이름을 적어 주세요",IF(F1056="","연락처가 없어요",IF(NOT(AND(LEN(F1056)=13,LEFT(F1056,4)="010-",MID(F1056,9,1)="-",ISNUMBER(--SUBSTITUTE(F1056,"-","")))),"번호를 010-0000-0000으로",IF(AND(B1056&lt;&gt;"",COUNTIFS($F$5:$F$1534,F1056,$B$5:$B$1534,B1056)&gt;1),"같은 학생이 또 있어요",IF(AND(ISNUMBER(G1056),ISNUMBER(H1056),H1056&lt;G1056),"마지막 연락이 처음보다 빨라요",""))))))</f>
        <v/>
      </c>
    </row>
    <row r="1057" ht="20" customHeight="1">
      <c r="A1057" s="21">
        <f>IF(COUNTA(B1057:F1057)=0,"",ROW()-4)</f>
        <v/>
      </c>
      <c r="B1057" s="22" t="inlineStr">
        <is>
          <t>최도윤</t>
        </is>
      </c>
      <c r="C1057" s="23" t="inlineStr">
        <is>
          <t>초4</t>
        </is>
      </c>
      <c r="D1057" s="22" t="inlineStr">
        <is>
          <t>한빛초</t>
        </is>
      </c>
      <c r="E1057" s="22" t="inlineStr">
        <is>
          <t>우동훈</t>
        </is>
      </c>
      <c r="F1057" s="22" t="inlineStr">
        <is>
          <t>010-6903-6384</t>
        </is>
      </c>
      <c r="G1057" s="24" t="n">
        <v>46091</v>
      </c>
      <c r="H1057" s="24" t="n">
        <v>46113</v>
      </c>
      <c r="I1057" s="22" t="inlineStr">
        <is>
          <t>설명회·레벨테스트</t>
        </is>
      </c>
      <c r="J1057" s="22" t="inlineStr">
        <is>
          <t>초등 리딩반</t>
        </is>
      </c>
      <c r="K1057" s="23" t="inlineStr">
        <is>
          <t>B2</t>
        </is>
      </c>
      <c r="L1057" s="22" t="inlineStr">
        <is>
          <t>레벨테스트 봄</t>
        </is>
      </c>
      <c r="M1057" s="22" t="inlineStr"/>
      <c r="N1057" s="25" t="inlineStr"/>
      <c r="O1057" s="26">
        <f>IF(COUNTA(B1057:F1057)=0,"",IF(AND(B1057="",E1057=""),"이름을 적어 주세요",IF(F1057="","연락처가 없어요",IF(NOT(AND(LEN(F1057)=13,LEFT(F1057,4)="010-",MID(F1057,9,1)="-",ISNUMBER(--SUBSTITUTE(F1057,"-","")))),"번호를 010-0000-0000으로",IF(AND(B1057&lt;&gt;"",COUNTIFS($F$5:$F$1534,F1057,$B$5:$B$1534,B1057)&gt;1),"같은 학생이 또 있어요",IF(AND(ISNUMBER(G1057),ISNUMBER(H1057),H1057&lt;G1057),"마지막 연락이 처음보다 빨라요",""))))))</f>
        <v/>
      </c>
    </row>
    <row r="1058" ht="20" customHeight="1">
      <c r="A1058" s="21">
        <f>IF(COUNTA(B1058:F1058)=0,"",ROW()-4)</f>
        <v/>
      </c>
      <c r="B1058" s="22" t="inlineStr">
        <is>
          <t>최민서</t>
        </is>
      </c>
      <c r="C1058" s="23" t="inlineStr">
        <is>
          <t>초6</t>
        </is>
      </c>
      <c r="D1058" s="22" t="inlineStr">
        <is>
          <t>누리초</t>
        </is>
      </c>
      <c r="E1058" s="22" t="inlineStr">
        <is>
          <t>김현주</t>
        </is>
      </c>
      <c r="F1058" s="22" t="inlineStr">
        <is>
          <t>010-4403-2052</t>
        </is>
      </c>
      <c r="G1058" s="24" t="n">
        <v>46105</v>
      </c>
      <c r="H1058" s="24" t="n">
        <v>46113</v>
      </c>
      <c r="I1058" s="22" t="inlineStr">
        <is>
          <t>설명회·레벨테스트</t>
        </is>
      </c>
      <c r="J1058" s="22" t="inlineStr">
        <is>
          <t>초등 문법반</t>
        </is>
      </c>
      <c r="K1058" s="23" t="inlineStr">
        <is>
          <t>C1</t>
        </is>
      </c>
      <c r="L1058" s="22" t="inlineStr">
        <is>
          <t>레벨테스트 봄</t>
        </is>
      </c>
      <c r="M1058" s="22" t="inlineStr"/>
      <c r="N1058" s="25" t="inlineStr"/>
      <c r="O1058" s="26">
        <f>IF(COUNTA(B1058:F1058)=0,"",IF(AND(B1058="",E1058=""),"이름을 적어 주세요",IF(F1058="","연락처가 없어요",IF(NOT(AND(LEN(F1058)=13,LEFT(F1058,4)="010-",MID(F1058,9,1)="-",ISNUMBER(--SUBSTITUTE(F1058,"-","")))),"번호를 010-0000-0000으로",IF(AND(B1058&lt;&gt;"",COUNTIFS($F$5:$F$1534,F1058,$B$5:$B$1534,B1058)&gt;1),"같은 학생이 또 있어요",IF(AND(ISNUMBER(G1058),ISNUMBER(H1058),H1058&lt;G1058),"마지막 연락이 처음보다 빨라요",""))))))</f>
        <v/>
      </c>
    </row>
    <row r="1059" ht="20" customHeight="1">
      <c r="A1059" s="21">
        <f>IF(COUNTA(B1059:F1059)=0,"",ROW()-4)</f>
        <v/>
      </c>
      <c r="B1059" s="22" t="inlineStr">
        <is>
          <t>김도윤</t>
        </is>
      </c>
      <c r="C1059" s="23" t="inlineStr">
        <is>
          <t>초5</t>
        </is>
      </c>
      <c r="D1059" s="22" t="inlineStr">
        <is>
          <t>새봄초</t>
        </is>
      </c>
      <c r="E1059" s="22" t="inlineStr"/>
      <c r="F1059" s="22" t="inlineStr">
        <is>
          <t>010-5896-3654</t>
        </is>
      </c>
      <c r="G1059" s="24" t="n">
        <v>46113</v>
      </c>
      <c r="H1059" s="24" t="n">
        <v>46113</v>
      </c>
      <c r="I1059" s="22" t="inlineStr">
        <is>
          <t>레벨테스트</t>
        </is>
      </c>
      <c r="J1059" s="22" t="inlineStr"/>
      <c r="K1059" s="23" t="inlineStr">
        <is>
          <t>B2</t>
        </is>
      </c>
      <c r="L1059" s="22" t="inlineStr">
        <is>
          <t>레벨테스트 봄</t>
        </is>
      </c>
      <c r="M1059" s="22" t="inlineStr"/>
      <c r="N1059" s="25" t="inlineStr"/>
      <c r="O1059" s="26">
        <f>IF(COUNTA(B1059:F1059)=0,"",IF(AND(B1059="",E1059=""),"이름을 적어 주세요",IF(F1059="","연락처가 없어요",IF(NOT(AND(LEN(F1059)=13,LEFT(F1059,4)="010-",MID(F1059,9,1)="-",ISNUMBER(--SUBSTITUTE(F1059,"-","")))),"번호를 010-0000-0000으로",IF(AND(B1059&lt;&gt;"",COUNTIFS($F$5:$F$1534,F1059,$B$5:$B$1534,B1059)&gt;1),"같은 학생이 또 있어요",IF(AND(ISNUMBER(G1059),ISNUMBER(H1059),H1059&lt;G1059),"마지막 연락이 처음보다 빨라요",""))))))</f>
        <v/>
      </c>
    </row>
    <row r="1060" ht="20" customHeight="1">
      <c r="A1060" s="21">
        <f>IF(COUNTA(B1060:F1060)=0,"",ROW()-4)</f>
        <v/>
      </c>
      <c r="B1060" s="22" t="inlineStr"/>
      <c r="C1060" s="23" t="inlineStr">
        <is>
          <t>초6</t>
        </is>
      </c>
      <c r="D1060" s="22" t="inlineStr"/>
      <c r="E1060" s="22" t="inlineStr">
        <is>
          <t>최은정</t>
        </is>
      </c>
      <c r="F1060" s="22" t="inlineStr">
        <is>
          <t>010-7192-0656</t>
        </is>
      </c>
      <c r="G1060" s="24" t="n">
        <v>46113</v>
      </c>
      <c r="H1060" s="24" t="n">
        <v>46113</v>
      </c>
      <c r="I1060" s="22" t="inlineStr">
        <is>
          <t>설명회</t>
        </is>
      </c>
      <c r="J1060" s="22" t="inlineStr">
        <is>
          <t>초등 리딩반</t>
        </is>
      </c>
      <c r="K1060" s="23" t="inlineStr"/>
      <c r="L1060" s="22" t="inlineStr">
        <is>
          <t>설명회 신청</t>
        </is>
      </c>
      <c r="M1060" s="22" t="inlineStr"/>
      <c r="N1060" s="25" t="inlineStr"/>
      <c r="O1060" s="26">
        <f>IF(COUNTA(B1060:F1060)=0,"",IF(AND(B1060="",E1060=""),"이름을 적어 주세요",IF(F1060="","연락처가 없어요",IF(NOT(AND(LEN(F1060)=13,LEFT(F1060,4)="010-",MID(F1060,9,1)="-",ISNUMBER(--SUBSTITUTE(F1060,"-","")))),"번호를 010-0000-0000으로",IF(AND(B1060&lt;&gt;"",COUNTIFS($F$5:$F$1534,F1060,$B$5:$B$1534,B1060)&gt;1),"같은 학생이 또 있어요",IF(AND(ISNUMBER(G1060),ISNUMBER(H1060),H1060&lt;G1060),"마지막 연락이 처음보다 빨라요",""))))))</f>
        <v/>
      </c>
    </row>
    <row r="1061" ht="20" customHeight="1">
      <c r="A1061" s="21">
        <f>IF(COUNTA(B1061:F1061)=0,"",ROW()-4)</f>
        <v/>
      </c>
      <c r="B1061" s="22" t="inlineStr">
        <is>
          <t>윤수빈</t>
        </is>
      </c>
      <c r="C1061" s="23" t="inlineStr">
        <is>
          <t>초3</t>
        </is>
      </c>
      <c r="D1061" s="22" t="inlineStr"/>
      <c r="E1061" s="22" t="inlineStr">
        <is>
          <t>김준호</t>
        </is>
      </c>
      <c r="F1061" s="22" t="inlineStr">
        <is>
          <t>010-3532-9740</t>
        </is>
      </c>
      <c r="G1061" s="24" t="n">
        <v>46075</v>
      </c>
      <c r="H1061" s="24" t="n">
        <v>46112</v>
      </c>
      <c r="I1061" s="22" t="inlineStr">
        <is>
          <t>전화·설명회</t>
        </is>
      </c>
      <c r="J1061" s="22" t="inlineStr">
        <is>
          <t>초등 문법반</t>
        </is>
      </c>
      <c r="K1061" s="23" t="inlineStr"/>
      <c r="L1061" s="22" t="inlineStr">
        <is>
          <t>설명회 신청</t>
        </is>
      </c>
      <c r="M1061" s="22" t="inlineStr">
        <is>
          <t>2/22 온라인 수업 가능한지</t>
        </is>
      </c>
      <c r="N1061" s="25" t="inlineStr"/>
      <c r="O1061" s="26">
        <f>IF(COUNTA(B1061:F1061)=0,"",IF(AND(B1061="",E1061=""),"이름을 적어 주세요",IF(F1061="","연락처가 없어요",IF(NOT(AND(LEN(F1061)=13,LEFT(F1061,4)="010-",MID(F1061,9,1)="-",ISNUMBER(--SUBSTITUTE(F1061,"-","")))),"번호를 010-0000-0000으로",IF(AND(B1061&lt;&gt;"",COUNTIFS($F$5:$F$1534,F1061,$B$5:$B$1534,B1061)&gt;1),"같은 학생이 또 있어요",IF(AND(ISNUMBER(G1061),ISNUMBER(H1061),H1061&lt;G1061),"마지막 연락이 처음보다 빨라요",""))))))</f>
        <v/>
      </c>
    </row>
    <row r="1062" ht="20" customHeight="1">
      <c r="A1062" s="21">
        <f>IF(COUNTA(B1062:F1062)=0,"",ROW()-4)</f>
        <v/>
      </c>
      <c r="B1062" s="22" t="inlineStr">
        <is>
          <t>윤윤아</t>
        </is>
      </c>
      <c r="C1062" s="23" t="inlineStr">
        <is>
          <t>중1</t>
        </is>
      </c>
      <c r="D1062" s="22" t="inlineStr"/>
      <c r="E1062" s="22" t="inlineStr">
        <is>
          <t>윤성민</t>
        </is>
      </c>
      <c r="F1062" s="22" t="inlineStr">
        <is>
          <t>010-6488-5506</t>
        </is>
      </c>
      <c r="G1062" s="24" t="n">
        <v>46112</v>
      </c>
      <c r="H1062" s="24" t="n">
        <v>46112</v>
      </c>
      <c r="I1062" s="22" t="inlineStr">
        <is>
          <t>전화</t>
        </is>
      </c>
      <c r="J1062" s="22" t="inlineStr"/>
      <c r="K1062" s="23" t="inlineStr"/>
      <c r="L1062" s="22" t="inlineStr">
        <is>
          <t>전화 상담</t>
        </is>
      </c>
      <c r="M1062" s="22" t="inlineStr">
        <is>
          <t>3/31 형이 다녔던 곳 물어봄</t>
        </is>
      </c>
      <c r="N1062" s="25" t="inlineStr"/>
      <c r="O1062" s="26">
        <f>IF(COUNTA(B1062:F1062)=0,"",IF(AND(B1062="",E1062=""),"이름을 적어 주세요",IF(F1062="","연락처가 없어요",IF(NOT(AND(LEN(F1062)=13,LEFT(F1062,4)="010-",MID(F1062,9,1)="-",ISNUMBER(--SUBSTITUTE(F1062,"-","")))),"번호를 010-0000-0000으로",IF(AND(B1062&lt;&gt;"",COUNTIFS($F$5:$F$1534,F1062,$B$5:$B$1534,B1062)&gt;1),"같은 학생이 또 있어요",IF(AND(ISNUMBER(G1062),ISNUMBER(H1062),H1062&lt;G1062),"마지막 연락이 처음보다 빨라요",""))))))</f>
        <v/>
      </c>
    </row>
    <row r="1063" ht="20" customHeight="1">
      <c r="A1063" s="21">
        <f>IF(COUNTA(B1063:F1063)=0,"",ROW()-4)</f>
        <v/>
      </c>
      <c r="B1063" s="22" t="inlineStr">
        <is>
          <t>채주원</t>
        </is>
      </c>
      <c r="C1063" s="23" t="inlineStr">
        <is>
          <t>초6</t>
        </is>
      </c>
      <c r="D1063" s="22" t="inlineStr"/>
      <c r="E1063" s="22" t="inlineStr">
        <is>
          <t>김정희</t>
        </is>
      </c>
      <c r="F1063" s="22" t="inlineStr">
        <is>
          <t>010-8674-6860</t>
        </is>
      </c>
      <c r="G1063" s="24" t="n">
        <v>46112</v>
      </c>
      <c r="H1063" s="24" t="n">
        <v>46112</v>
      </c>
      <c r="I1063" s="22" t="inlineStr">
        <is>
          <t>전화</t>
        </is>
      </c>
      <c r="J1063" s="22" t="inlineStr"/>
      <c r="K1063" s="23" t="inlineStr"/>
      <c r="L1063" s="22" t="inlineStr">
        <is>
          <t>전화 상담</t>
        </is>
      </c>
      <c r="M1063" s="22" t="inlineStr">
        <is>
          <t>3/31 토요일 반 있는지</t>
        </is>
      </c>
      <c r="N1063" s="25" t="inlineStr"/>
      <c r="O1063" s="26">
        <f>IF(COUNTA(B1063:F1063)=0,"",IF(AND(B1063="",E1063=""),"이름을 적어 주세요",IF(F1063="","연락처가 없어요",IF(NOT(AND(LEN(F1063)=13,LEFT(F1063,4)="010-",MID(F1063,9,1)="-",ISNUMBER(--SUBSTITUTE(F1063,"-","")))),"번호를 010-0000-0000으로",IF(AND(B1063&lt;&gt;"",COUNTIFS($F$5:$F$1534,F1063,$B$5:$B$1534,B1063)&gt;1),"같은 학생이 또 있어요",IF(AND(ISNUMBER(G1063),ISNUMBER(H1063),H1063&lt;G1063),"마지막 연락이 처음보다 빨라요",""))))))</f>
        <v/>
      </c>
    </row>
    <row r="1064" ht="20" customHeight="1">
      <c r="A1064" s="21">
        <f>IF(COUNTA(B1064:F1064)=0,"",ROW()-4)</f>
        <v/>
      </c>
      <c r="B1064" s="22" t="inlineStr">
        <is>
          <t>권지유</t>
        </is>
      </c>
      <c r="C1064" s="23" t="inlineStr">
        <is>
          <t>초6</t>
        </is>
      </c>
      <c r="D1064" s="22" t="inlineStr">
        <is>
          <t>숲길초</t>
        </is>
      </c>
      <c r="E1064" s="22" t="inlineStr"/>
      <c r="F1064" s="22" t="inlineStr">
        <is>
          <t>010-4345-6763</t>
        </is>
      </c>
      <c r="G1064" s="24" t="n">
        <v>46112</v>
      </c>
      <c r="H1064" s="24" t="n">
        <v>46112</v>
      </c>
      <c r="I1064" s="22" t="inlineStr">
        <is>
          <t>레벨테스트</t>
        </is>
      </c>
      <c r="J1064" s="22" t="inlineStr"/>
      <c r="K1064" s="23" t="inlineStr">
        <is>
          <t>B1</t>
        </is>
      </c>
      <c r="L1064" s="22" t="inlineStr">
        <is>
          <t>레벨테스트 봄</t>
        </is>
      </c>
      <c r="M1064" s="22" t="inlineStr"/>
      <c r="N1064" s="25" t="inlineStr"/>
      <c r="O1064" s="26">
        <f>IF(COUNTA(B1064:F1064)=0,"",IF(AND(B1064="",E1064=""),"이름을 적어 주세요",IF(F1064="","연락처가 없어요",IF(NOT(AND(LEN(F1064)=13,LEFT(F1064,4)="010-",MID(F1064,9,1)="-",ISNUMBER(--SUBSTITUTE(F1064,"-","")))),"번호를 010-0000-0000으로",IF(AND(B1064&lt;&gt;"",COUNTIFS($F$5:$F$1534,F1064,$B$5:$B$1534,B1064)&gt;1),"같은 학생이 또 있어요",IF(AND(ISNUMBER(G1064),ISNUMBER(H1064),H1064&lt;G1064),"마지막 연락이 처음보다 빨라요",""))))))</f>
        <v/>
      </c>
    </row>
    <row r="1065" ht="20" customHeight="1">
      <c r="A1065" s="21">
        <f>IF(COUNTA(B1065:F1065)=0,"",ROW()-4)</f>
        <v/>
      </c>
      <c r="B1065" s="22" t="inlineStr">
        <is>
          <t>이서윤</t>
        </is>
      </c>
      <c r="C1065" s="23" t="inlineStr">
        <is>
          <t>중3</t>
        </is>
      </c>
      <c r="D1065" s="22" t="inlineStr">
        <is>
          <t>숲길중</t>
        </is>
      </c>
      <c r="E1065" s="22" t="inlineStr"/>
      <c r="F1065" s="22" t="inlineStr">
        <is>
          <t>010-4589-8200</t>
        </is>
      </c>
      <c r="G1065" s="24" t="n">
        <v>46112</v>
      </c>
      <c r="H1065" s="24" t="n">
        <v>46112</v>
      </c>
      <c r="I1065" s="22" t="inlineStr">
        <is>
          <t>레벨테스트</t>
        </is>
      </c>
      <c r="J1065" s="22" t="inlineStr"/>
      <c r="K1065" s="23" t="inlineStr">
        <is>
          <t>C1</t>
        </is>
      </c>
      <c r="L1065" s="22" t="inlineStr">
        <is>
          <t>레벨테스트 봄</t>
        </is>
      </c>
      <c r="M1065" s="22" t="inlineStr"/>
      <c r="N1065" s="25" t="inlineStr"/>
      <c r="O1065" s="26">
        <f>IF(COUNTA(B1065:F1065)=0,"",IF(AND(B1065="",E1065=""),"이름을 적어 주세요",IF(F1065="","연락처가 없어요",IF(NOT(AND(LEN(F1065)=13,LEFT(F1065,4)="010-",MID(F1065,9,1)="-",ISNUMBER(--SUBSTITUTE(F1065,"-","")))),"번호를 010-0000-0000으로",IF(AND(B1065&lt;&gt;"",COUNTIFS($F$5:$F$1534,F1065,$B$5:$B$1534,B1065)&gt;1),"같은 학생이 또 있어요",IF(AND(ISNUMBER(G1065),ISNUMBER(H1065),H1065&lt;G1065),"마지막 연락이 처음보다 빨라요",""))))))</f>
        <v/>
      </c>
    </row>
    <row r="1066" ht="20" customHeight="1">
      <c r="A1066" s="21">
        <f>IF(COUNTA(B1066:F1066)=0,"",ROW()-4)</f>
        <v/>
      </c>
      <c r="B1066" s="22" t="inlineStr">
        <is>
          <t>김지민</t>
        </is>
      </c>
      <c r="C1066" s="23" t="inlineStr">
        <is>
          <t>중2</t>
        </is>
      </c>
      <c r="D1066" s="22" t="inlineStr">
        <is>
          <t>해오름중</t>
        </is>
      </c>
      <c r="E1066" s="22" t="inlineStr"/>
      <c r="F1066" s="22" t="inlineStr">
        <is>
          <t>010-6758-3033</t>
        </is>
      </c>
      <c r="G1066" s="24" t="n">
        <v>46112</v>
      </c>
      <c r="H1066" s="24" t="n">
        <v>46112</v>
      </c>
      <c r="I1066" s="22" t="inlineStr">
        <is>
          <t>레벨테스트</t>
        </is>
      </c>
      <c r="J1066" s="22" t="inlineStr"/>
      <c r="K1066" s="23" t="inlineStr">
        <is>
          <t>C1</t>
        </is>
      </c>
      <c r="L1066" s="22" t="inlineStr">
        <is>
          <t>레벨테스트 봄</t>
        </is>
      </c>
      <c r="M1066" s="22" t="inlineStr"/>
      <c r="N1066" s="25" t="inlineStr"/>
      <c r="O1066" s="26">
        <f>IF(COUNTA(B1066:F1066)=0,"",IF(AND(B1066="",E1066=""),"이름을 적어 주세요",IF(F1066="","연락처가 없어요",IF(NOT(AND(LEN(F1066)=13,LEFT(F1066,4)="010-",MID(F1066,9,1)="-",ISNUMBER(--SUBSTITUTE(F1066,"-","")))),"번호를 010-0000-0000으로",IF(AND(B1066&lt;&gt;"",COUNTIFS($F$5:$F$1534,F1066,$B$5:$B$1534,B1066)&gt;1),"같은 학생이 또 있어요",IF(AND(ISNUMBER(G1066),ISNUMBER(H1066),H1066&lt;G1066),"마지막 연락이 처음보다 빨라요",""))))))</f>
        <v/>
      </c>
    </row>
    <row r="1067" ht="20" customHeight="1">
      <c r="A1067" s="21">
        <f>IF(COUNTA(B1067:F1067)=0,"",ROW()-4)</f>
        <v/>
      </c>
      <c r="B1067" s="22" t="inlineStr">
        <is>
          <t>강지아</t>
        </is>
      </c>
      <c r="C1067" s="23" t="inlineStr">
        <is>
          <t>초4</t>
        </is>
      </c>
      <c r="D1067" s="22" t="inlineStr">
        <is>
          <t>새봄초</t>
        </is>
      </c>
      <c r="E1067" s="22" t="inlineStr">
        <is>
          <t>채경민</t>
        </is>
      </c>
      <c r="F1067" s="22" t="inlineStr">
        <is>
          <t>010-6375-3676</t>
        </is>
      </c>
      <c r="G1067" s="24" t="n">
        <v>46060</v>
      </c>
      <c r="H1067" s="24" t="n">
        <v>46111</v>
      </c>
      <c r="I1067" s="22" t="inlineStr">
        <is>
          <t>전화·레벨테스트</t>
        </is>
      </c>
      <c r="J1067" s="22" t="inlineStr"/>
      <c r="K1067" s="23" t="inlineStr">
        <is>
          <t>B2</t>
        </is>
      </c>
      <c r="L1067" s="22" t="inlineStr">
        <is>
          <t>레벨테스트 봄</t>
        </is>
      </c>
      <c r="M1067" s="22" t="inlineStr">
        <is>
          <t>3/30 토요일 반 있는지</t>
        </is>
      </c>
      <c r="N1067" s="25" t="inlineStr"/>
      <c r="O1067" s="26">
        <f>IF(COUNTA(B1067:F1067)=0,"",IF(AND(B1067="",E1067=""),"이름을 적어 주세요",IF(F1067="","연락처가 없어요",IF(NOT(AND(LEN(F1067)=13,LEFT(F1067,4)="010-",MID(F1067,9,1)="-",ISNUMBER(--SUBSTITUTE(F1067,"-","")))),"번호를 010-0000-0000으로",IF(AND(B1067&lt;&gt;"",COUNTIFS($F$5:$F$1534,F1067,$B$5:$B$1534,B1067)&gt;1),"같은 학생이 또 있어요",IF(AND(ISNUMBER(G1067),ISNUMBER(H1067),H1067&lt;G1067),"마지막 연락이 처음보다 빨라요",""))))))</f>
        <v/>
      </c>
    </row>
    <row r="1068" ht="20" customHeight="1">
      <c r="A1068" s="21">
        <f>IF(COUNTA(B1068:F1068)=0,"",ROW()-4)</f>
        <v/>
      </c>
      <c r="B1068" s="22" t="inlineStr">
        <is>
          <t>변윤서</t>
        </is>
      </c>
      <c r="C1068" s="23" t="inlineStr">
        <is>
          <t>초5</t>
        </is>
      </c>
      <c r="D1068" s="22" t="inlineStr"/>
      <c r="E1068" s="22" t="inlineStr">
        <is>
          <t>정씨 어머님</t>
        </is>
      </c>
      <c r="F1068" s="22" t="inlineStr">
        <is>
          <t>010-4498-0421</t>
        </is>
      </c>
      <c r="G1068" s="24" t="n">
        <v>46111</v>
      </c>
      <c r="H1068" s="24" t="n">
        <v>46111</v>
      </c>
      <c r="I1068" s="22" t="inlineStr">
        <is>
          <t>전화</t>
        </is>
      </c>
      <c r="J1068" s="22" t="inlineStr"/>
      <c r="K1068" s="23" t="inlineStr"/>
      <c r="L1068" s="22" t="inlineStr">
        <is>
          <t>전화 상담</t>
        </is>
      </c>
      <c r="M1068" s="22" t="inlineStr">
        <is>
          <t>3/30 주 2회 원함</t>
        </is>
      </c>
      <c r="N1068" s="25" t="inlineStr"/>
      <c r="O1068" s="26">
        <f>IF(COUNTA(B1068:F1068)=0,"",IF(AND(B1068="",E1068=""),"이름을 적어 주세요",IF(F1068="","연락처가 없어요",IF(NOT(AND(LEN(F1068)=13,LEFT(F1068,4)="010-",MID(F1068,9,1)="-",ISNUMBER(--SUBSTITUTE(F1068,"-","")))),"번호를 010-0000-0000으로",IF(AND(B1068&lt;&gt;"",COUNTIFS($F$5:$F$1534,F1068,$B$5:$B$1534,B1068)&gt;1),"같은 학생이 또 있어요",IF(AND(ISNUMBER(G1068),ISNUMBER(H1068),H1068&lt;G1068),"마지막 연락이 처음보다 빨라요",""))))))</f>
        <v/>
      </c>
    </row>
    <row r="1069" ht="20" customHeight="1">
      <c r="A1069" s="21">
        <f>IF(COUNTA(B1069:F1069)=0,"",ROW()-4)</f>
        <v/>
      </c>
      <c r="B1069" s="22" t="inlineStr">
        <is>
          <t>최서현</t>
        </is>
      </c>
      <c r="C1069" s="23" t="inlineStr">
        <is>
          <t>중1</t>
        </is>
      </c>
      <c r="D1069" s="22" t="inlineStr"/>
      <c r="E1069" s="22" t="inlineStr">
        <is>
          <t>박씨 어머님</t>
        </is>
      </c>
      <c r="F1069" s="22" t="inlineStr">
        <is>
          <t>010-9246-4164</t>
        </is>
      </c>
      <c r="G1069" s="24" t="n">
        <v>46111</v>
      </c>
      <c r="H1069" s="24" t="n">
        <v>46111</v>
      </c>
      <c r="I1069" s="22" t="inlineStr">
        <is>
          <t>전화</t>
        </is>
      </c>
      <c r="J1069" s="22" t="inlineStr"/>
      <c r="K1069" s="23" t="inlineStr"/>
      <c r="L1069" s="22" t="inlineStr">
        <is>
          <t>전화 상담</t>
        </is>
      </c>
      <c r="M1069" s="22" t="inlineStr"/>
      <c r="N1069" s="25" t="inlineStr"/>
      <c r="O1069" s="26">
        <f>IF(COUNTA(B1069:F1069)=0,"",IF(AND(B1069="",E1069=""),"이름을 적어 주세요",IF(F1069="","연락처가 없어요",IF(NOT(AND(LEN(F1069)=13,LEFT(F1069,4)="010-",MID(F1069,9,1)="-",ISNUMBER(--SUBSTITUTE(F1069,"-","")))),"번호를 010-0000-0000으로",IF(AND(B1069&lt;&gt;"",COUNTIFS($F$5:$F$1534,F1069,$B$5:$B$1534,B1069)&gt;1),"같은 학생이 또 있어요",IF(AND(ISNUMBER(G1069),ISNUMBER(H1069),H1069&lt;G1069),"마지막 연락이 처음보다 빨라요",""))))))</f>
        <v/>
      </c>
    </row>
    <row r="1070" ht="20" customHeight="1">
      <c r="A1070" s="21">
        <f>IF(COUNTA(B1070:F1070)=0,"",ROW()-4)</f>
        <v/>
      </c>
      <c r="B1070" s="22" t="inlineStr">
        <is>
          <t>임지호</t>
        </is>
      </c>
      <c r="C1070" s="23" t="inlineStr">
        <is>
          <t>초5</t>
        </is>
      </c>
      <c r="D1070" s="22" t="inlineStr">
        <is>
          <t>새봄초</t>
        </is>
      </c>
      <c r="E1070" s="22" t="inlineStr"/>
      <c r="F1070" s="22" t="inlineStr">
        <is>
          <t>010-4499-6392</t>
        </is>
      </c>
      <c r="G1070" s="24" t="n">
        <v>46110</v>
      </c>
      <c r="H1070" s="24" t="n">
        <v>46110</v>
      </c>
      <c r="I1070" s="22" t="inlineStr">
        <is>
          <t>레벨테스트</t>
        </is>
      </c>
      <c r="J1070" s="22" t="inlineStr"/>
      <c r="K1070" s="23" t="inlineStr">
        <is>
          <t>B1</t>
        </is>
      </c>
      <c r="L1070" s="22" t="inlineStr">
        <is>
          <t>레벨테스트 봄</t>
        </is>
      </c>
      <c r="M1070" s="22" t="inlineStr"/>
      <c r="N1070" s="25" t="inlineStr"/>
      <c r="O1070" s="26">
        <f>IF(COUNTA(B1070:F1070)=0,"",IF(AND(B1070="",E1070=""),"이름을 적어 주세요",IF(F1070="","연락처가 없어요",IF(NOT(AND(LEN(F1070)=13,LEFT(F1070,4)="010-",MID(F1070,9,1)="-",ISNUMBER(--SUBSTITUTE(F1070,"-","")))),"번호를 010-0000-0000으로",IF(AND(B1070&lt;&gt;"",COUNTIFS($F$5:$F$1534,F1070,$B$5:$B$1534,B1070)&gt;1),"같은 학생이 또 있어요",IF(AND(ISNUMBER(G1070),ISNUMBER(H1070),H1070&lt;G1070),"마지막 연락이 처음보다 빨라요",""))))))</f>
        <v/>
      </c>
    </row>
    <row r="1071" ht="20" customHeight="1">
      <c r="A1071" s="21">
        <f>IF(COUNTA(B1071:F1071)=0,"",ROW()-4)</f>
        <v/>
      </c>
      <c r="B1071" s="22" t="inlineStr">
        <is>
          <t>민도윤</t>
        </is>
      </c>
      <c r="C1071" s="23" t="inlineStr">
        <is>
          <t>초5</t>
        </is>
      </c>
      <c r="D1071" s="22" t="inlineStr">
        <is>
          <t>새봄초</t>
        </is>
      </c>
      <c r="E1071" s="22" t="inlineStr"/>
      <c r="F1071" s="22" t="inlineStr">
        <is>
          <t>010-2254-1055</t>
        </is>
      </c>
      <c r="G1071" s="24" t="n">
        <v>46110</v>
      </c>
      <c r="H1071" s="24" t="n">
        <v>46110</v>
      </c>
      <c r="I1071" s="22" t="inlineStr">
        <is>
          <t>레벨테스트</t>
        </is>
      </c>
      <c r="J1071" s="22" t="inlineStr"/>
      <c r="K1071" s="23" t="inlineStr">
        <is>
          <t>C1</t>
        </is>
      </c>
      <c r="L1071" s="22" t="inlineStr">
        <is>
          <t>레벨테스트 봄</t>
        </is>
      </c>
      <c r="M1071" s="22" t="inlineStr"/>
      <c r="N1071" s="25" t="inlineStr"/>
      <c r="O1071" s="26">
        <f>IF(COUNTA(B1071:F1071)=0,"",IF(AND(B1071="",E1071=""),"이름을 적어 주세요",IF(F1071="","연락처가 없어요",IF(NOT(AND(LEN(F1071)=13,LEFT(F1071,4)="010-",MID(F1071,9,1)="-",ISNUMBER(--SUBSTITUTE(F1071,"-","")))),"번호를 010-0000-0000으로",IF(AND(B1071&lt;&gt;"",COUNTIFS($F$5:$F$1534,F1071,$B$5:$B$1534,B1071)&gt;1),"같은 학생이 또 있어요",IF(AND(ISNUMBER(G1071),ISNUMBER(H1071),H1071&lt;G1071),"마지막 연락이 처음보다 빨라요",""))))))</f>
        <v/>
      </c>
    </row>
    <row r="1072" ht="20" customHeight="1">
      <c r="A1072" s="21">
        <f>IF(COUNTA(B1072:F1072)=0,"",ROW()-4)</f>
        <v/>
      </c>
      <c r="B1072" s="22" t="inlineStr">
        <is>
          <t>최연우</t>
        </is>
      </c>
      <c r="C1072" s="23" t="inlineStr">
        <is>
          <t>고1</t>
        </is>
      </c>
      <c r="D1072" s="22" t="inlineStr">
        <is>
          <t>한빛고</t>
        </is>
      </c>
      <c r="E1072" s="22" t="inlineStr"/>
      <c r="F1072" s="22" t="inlineStr">
        <is>
          <t>010-3647-4315</t>
        </is>
      </c>
      <c r="G1072" s="24" t="n">
        <v>46110</v>
      </c>
      <c r="H1072" s="24" t="n">
        <v>46110</v>
      </c>
      <c r="I1072" s="22" t="inlineStr">
        <is>
          <t>레벨테스트</t>
        </is>
      </c>
      <c r="J1072" s="22" t="inlineStr"/>
      <c r="K1072" s="23" t="inlineStr">
        <is>
          <t>C1</t>
        </is>
      </c>
      <c r="L1072" s="22" t="inlineStr">
        <is>
          <t>레벨테스트 봄</t>
        </is>
      </c>
      <c r="M1072" s="22" t="inlineStr"/>
      <c r="N1072" s="25" t="inlineStr"/>
      <c r="O1072" s="26">
        <f>IF(COUNTA(B1072:F1072)=0,"",IF(AND(B1072="",E1072=""),"이름을 적어 주세요",IF(F1072="","연락처가 없어요",IF(NOT(AND(LEN(F1072)=13,LEFT(F1072,4)="010-",MID(F1072,9,1)="-",ISNUMBER(--SUBSTITUTE(F1072,"-","")))),"번호를 010-0000-0000으로",IF(AND(B1072&lt;&gt;"",COUNTIFS($F$5:$F$1534,F1072,$B$5:$B$1534,B1072)&gt;1),"같은 학생이 또 있어요",IF(AND(ISNUMBER(G1072),ISNUMBER(H1072),H1072&lt;G1072),"마지막 연락이 처음보다 빨라요",""))))))</f>
        <v/>
      </c>
    </row>
    <row r="1073" ht="20" customHeight="1">
      <c r="A1073" s="21">
        <f>IF(COUNTA(B1073:F1073)=0,"",ROW()-4)</f>
        <v/>
      </c>
      <c r="B1073" s="22" t="inlineStr"/>
      <c r="C1073" s="23" t="inlineStr">
        <is>
          <t>중3</t>
        </is>
      </c>
      <c r="D1073" s="22" t="inlineStr"/>
      <c r="E1073" s="22" t="inlineStr">
        <is>
          <t>김선영</t>
        </is>
      </c>
      <c r="F1073" s="22" t="inlineStr">
        <is>
          <t>010-3799-8453</t>
        </is>
      </c>
      <c r="G1073" s="24" t="n">
        <v>46068</v>
      </c>
      <c r="H1073" s="24" t="n">
        <v>46110</v>
      </c>
      <c r="I1073" s="22" t="inlineStr">
        <is>
          <t>설명회</t>
        </is>
      </c>
      <c r="J1073" s="22" t="inlineStr">
        <is>
          <t>중등 내신반</t>
        </is>
      </c>
      <c r="K1073" s="23" t="inlineStr"/>
      <c r="L1073" s="22" t="inlineStr">
        <is>
          <t>설명회 신청</t>
        </is>
      </c>
      <c r="M1073" s="22" t="inlineStr"/>
      <c r="N1073" s="25" t="inlineStr"/>
      <c r="O1073" s="26">
        <f>IF(COUNTA(B1073:F1073)=0,"",IF(AND(B1073="",E1073=""),"이름을 적어 주세요",IF(F1073="","연락처가 없어요",IF(NOT(AND(LEN(F1073)=13,LEFT(F1073,4)="010-",MID(F1073,9,1)="-",ISNUMBER(--SUBSTITUTE(F1073,"-","")))),"번호를 010-0000-0000으로",IF(AND(B1073&lt;&gt;"",COUNTIFS($F$5:$F$1534,F1073,$B$5:$B$1534,B1073)&gt;1),"같은 학생이 또 있어요",IF(AND(ISNUMBER(G1073),ISNUMBER(H1073),H1073&lt;G1073),"마지막 연락이 처음보다 빨라요",""))))))</f>
        <v/>
      </c>
    </row>
    <row r="1074" ht="20" customHeight="1">
      <c r="A1074" s="21">
        <f>IF(COUNTA(B1074:F1074)=0,"",ROW()-4)</f>
        <v/>
      </c>
      <c r="B1074" s="22" t="inlineStr"/>
      <c r="C1074" s="23" t="inlineStr">
        <is>
          <t>초3</t>
        </is>
      </c>
      <c r="D1074" s="22" t="inlineStr"/>
      <c r="E1074" s="22" t="inlineStr">
        <is>
          <t>정보람</t>
        </is>
      </c>
      <c r="F1074" s="22" t="inlineStr">
        <is>
          <t>010-7215-3179</t>
        </is>
      </c>
      <c r="G1074" s="24" t="n">
        <v>46110</v>
      </c>
      <c r="H1074" s="24" t="n">
        <v>46110</v>
      </c>
      <c r="I1074" s="22" t="inlineStr">
        <is>
          <t>설명회</t>
        </is>
      </c>
      <c r="J1074" s="22" t="inlineStr">
        <is>
          <t>초등 문법반</t>
        </is>
      </c>
      <c r="K1074" s="23" t="inlineStr"/>
      <c r="L1074" s="22" t="inlineStr">
        <is>
          <t>설명회 신청</t>
        </is>
      </c>
      <c r="M1074" s="22" t="inlineStr"/>
      <c r="N1074" s="25" t="inlineStr"/>
      <c r="O1074" s="26">
        <f>IF(COUNTA(B1074:F1074)=0,"",IF(AND(B1074="",E1074=""),"이름을 적어 주세요",IF(F1074="","연락처가 없어요",IF(NOT(AND(LEN(F1074)=13,LEFT(F1074,4)="010-",MID(F1074,9,1)="-",ISNUMBER(--SUBSTITUTE(F1074,"-","")))),"번호를 010-0000-0000으로",IF(AND(B1074&lt;&gt;"",COUNTIFS($F$5:$F$1534,F1074,$B$5:$B$1534,B1074)&gt;1),"같은 학생이 또 있어요",IF(AND(ISNUMBER(G1074),ISNUMBER(H1074),H1074&lt;G1074),"마지막 연락이 처음보다 빨라요",""))))))</f>
        <v/>
      </c>
    </row>
    <row r="1075" ht="20" customHeight="1">
      <c r="A1075" s="21">
        <f>IF(COUNTA(B1075:F1075)=0,"",ROW()-4)</f>
        <v/>
      </c>
      <c r="B1075" s="22" t="inlineStr">
        <is>
          <t>심지후</t>
        </is>
      </c>
      <c r="C1075" s="23" t="inlineStr">
        <is>
          <t>초4</t>
        </is>
      </c>
      <c r="D1075" s="22" t="inlineStr"/>
      <c r="E1075" s="22" t="inlineStr">
        <is>
          <t>김진희</t>
        </is>
      </c>
      <c r="F1075" s="22" t="inlineStr">
        <is>
          <t>010-5466-0488</t>
        </is>
      </c>
      <c r="G1075" s="24" t="n">
        <v>46109</v>
      </c>
      <c r="H1075" s="24" t="n">
        <v>46109</v>
      </c>
      <c r="I1075" s="22" t="inlineStr">
        <is>
          <t>전화</t>
        </is>
      </c>
      <c r="J1075" s="22" t="inlineStr"/>
      <c r="K1075" s="23" t="inlineStr"/>
      <c r="L1075" s="22" t="inlineStr">
        <is>
          <t>전화 상담</t>
        </is>
      </c>
      <c r="M1075" s="22" t="inlineStr">
        <is>
          <t>3/28 레벨테스트 날짜 잡기로</t>
        </is>
      </c>
      <c r="N1075" s="25" t="inlineStr"/>
      <c r="O1075" s="26">
        <f>IF(COUNTA(B1075:F1075)=0,"",IF(AND(B1075="",E1075=""),"이름을 적어 주세요",IF(F1075="","연락처가 없어요",IF(NOT(AND(LEN(F1075)=13,LEFT(F1075,4)="010-",MID(F1075,9,1)="-",ISNUMBER(--SUBSTITUTE(F1075,"-","")))),"번호를 010-0000-0000으로",IF(AND(B1075&lt;&gt;"",COUNTIFS($F$5:$F$1534,F1075,$B$5:$B$1534,B1075)&gt;1),"같은 학생이 또 있어요",IF(AND(ISNUMBER(G1075),ISNUMBER(H1075),H1075&lt;G1075),"마지막 연락이 처음보다 빨라요",""))))))</f>
        <v/>
      </c>
    </row>
    <row r="1076" ht="20" customHeight="1">
      <c r="A1076" s="21">
        <f>IF(COUNTA(B1076:F1076)=0,"",ROW()-4)</f>
        <v/>
      </c>
      <c r="B1076" s="22" t="inlineStr">
        <is>
          <t>윤현우</t>
        </is>
      </c>
      <c r="C1076" s="23" t="inlineStr">
        <is>
          <t>초4</t>
        </is>
      </c>
      <c r="D1076" s="22" t="inlineStr">
        <is>
          <t>누리초</t>
        </is>
      </c>
      <c r="E1076" s="22" t="inlineStr">
        <is>
          <t>류성민</t>
        </is>
      </c>
      <c r="F1076" s="22" t="inlineStr">
        <is>
          <t>010-4384-0772</t>
        </is>
      </c>
      <c r="G1076" s="24" t="n">
        <v>46109</v>
      </c>
      <c r="H1076" s="24" t="n">
        <v>46109</v>
      </c>
      <c r="I1076" s="22" t="inlineStr">
        <is>
          <t>설명회·레벨테스트</t>
        </is>
      </c>
      <c r="J1076" s="22" t="inlineStr">
        <is>
          <t>초등 리딩반</t>
        </is>
      </c>
      <c r="K1076" s="23" t="inlineStr">
        <is>
          <t>B1</t>
        </is>
      </c>
      <c r="L1076" s="22" t="inlineStr">
        <is>
          <t>레벨테스트 봄</t>
        </is>
      </c>
      <c r="M1076" s="22" t="inlineStr"/>
      <c r="N1076" s="25" t="inlineStr"/>
      <c r="O1076" s="26">
        <f>IF(COUNTA(B1076:F1076)=0,"",IF(AND(B1076="",E1076=""),"이름을 적어 주세요",IF(F1076="","연락처가 없어요",IF(NOT(AND(LEN(F1076)=13,LEFT(F1076,4)="010-",MID(F1076,9,1)="-",ISNUMBER(--SUBSTITUTE(F1076,"-","")))),"번호를 010-0000-0000으로",IF(AND(B1076&lt;&gt;"",COUNTIFS($F$5:$F$1534,F1076,$B$5:$B$1534,B1076)&gt;1),"같은 학생이 또 있어요",IF(AND(ISNUMBER(G1076),ISNUMBER(H1076),H1076&lt;G1076),"마지막 연락이 처음보다 빨라요",""))))))</f>
        <v/>
      </c>
    </row>
    <row r="1077" ht="20" customHeight="1">
      <c r="A1077" s="21">
        <f>IF(COUNTA(B1077:F1077)=0,"",ROW()-4)</f>
        <v/>
      </c>
      <c r="B1077" s="22" t="inlineStr"/>
      <c r="C1077" s="23" t="inlineStr">
        <is>
          <t>고1</t>
        </is>
      </c>
      <c r="D1077" s="22" t="inlineStr"/>
      <c r="E1077" s="22" t="inlineStr">
        <is>
          <t>김동훈</t>
        </is>
      </c>
      <c r="F1077" s="22" t="inlineStr">
        <is>
          <t>010-6530-6790</t>
        </is>
      </c>
      <c r="G1077" s="24" t="n">
        <v>46109</v>
      </c>
      <c r="H1077" s="24" t="n">
        <v>46109</v>
      </c>
      <c r="I1077" s="22" t="inlineStr">
        <is>
          <t>설명회</t>
        </is>
      </c>
      <c r="J1077" s="22" t="inlineStr">
        <is>
          <t>중등 서술형반</t>
        </is>
      </c>
      <c r="K1077" s="23" t="inlineStr"/>
      <c r="L1077" s="22" t="inlineStr">
        <is>
          <t>설명회 신청</t>
        </is>
      </c>
      <c r="M1077" s="22" t="inlineStr"/>
      <c r="N1077" s="25" t="inlineStr"/>
      <c r="O1077" s="26">
        <f>IF(COUNTA(B1077:F1077)=0,"",IF(AND(B1077="",E1077=""),"이름을 적어 주세요",IF(F1077="","연락처가 없어요",IF(NOT(AND(LEN(F1077)=13,LEFT(F1077,4)="010-",MID(F1077,9,1)="-",ISNUMBER(--SUBSTITUTE(F1077,"-","")))),"번호를 010-0000-0000으로",IF(AND(B1077&lt;&gt;"",COUNTIFS($F$5:$F$1534,F1077,$B$5:$B$1534,B1077)&gt;1),"같은 학생이 또 있어요",IF(AND(ISNUMBER(G1077),ISNUMBER(H1077),H1077&lt;G1077),"마지막 연락이 처음보다 빨라요",""))))))</f>
        <v/>
      </c>
    </row>
    <row r="1078" ht="20" customHeight="1">
      <c r="A1078" s="21">
        <f>IF(COUNTA(B1078:F1078)=0,"",ROW()-4)</f>
        <v/>
      </c>
      <c r="B1078" s="22" t="inlineStr"/>
      <c r="C1078" s="23" t="inlineStr">
        <is>
          <t>초5</t>
        </is>
      </c>
      <c r="D1078" s="22" t="inlineStr"/>
      <c r="E1078" s="22" t="inlineStr">
        <is>
          <t>한미경</t>
        </is>
      </c>
      <c r="F1078" s="22" t="inlineStr">
        <is>
          <t>010-8502-6541</t>
        </is>
      </c>
      <c r="G1078" s="24" t="n">
        <v>46109</v>
      </c>
      <c r="H1078" s="24" t="n">
        <v>46109</v>
      </c>
      <c r="I1078" s="22" t="inlineStr">
        <is>
          <t>설명회</t>
        </is>
      </c>
      <c r="J1078" s="22" t="inlineStr">
        <is>
          <t>초등 리딩반</t>
        </is>
      </c>
      <c r="K1078" s="23" t="inlineStr"/>
      <c r="L1078" s="22" t="inlineStr">
        <is>
          <t>설명회 신청</t>
        </is>
      </c>
      <c r="M1078" s="22" t="inlineStr"/>
      <c r="N1078" s="25" t="inlineStr"/>
      <c r="O1078" s="26">
        <f>IF(COUNTA(B1078:F1078)=0,"",IF(AND(B1078="",E1078=""),"이름을 적어 주세요",IF(F1078="","연락처가 없어요",IF(NOT(AND(LEN(F1078)=13,LEFT(F1078,4)="010-",MID(F1078,9,1)="-",ISNUMBER(--SUBSTITUTE(F1078,"-","")))),"번호를 010-0000-0000으로",IF(AND(B1078&lt;&gt;"",COUNTIFS($F$5:$F$1534,F1078,$B$5:$B$1534,B1078)&gt;1),"같은 학생이 또 있어요",IF(AND(ISNUMBER(G1078),ISNUMBER(H1078),H1078&lt;G1078),"마지막 연락이 처음보다 빨라요",""))))))</f>
        <v/>
      </c>
    </row>
    <row r="1079" ht="20" customHeight="1">
      <c r="A1079" s="21">
        <f>IF(COUNTA(B1079:F1079)=0,"",ROW()-4)</f>
        <v/>
      </c>
      <c r="B1079" s="22" t="inlineStr"/>
      <c r="C1079" s="23" t="inlineStr">
        <is>
          <t>중3</t>
        </is>
      </c>
      <c r="D1079" s="22" t="inlineStr"/>
      <c r="E1079" s="22" t="inlineStr">
        <is>
          <t>이미영</t>
        </is>
      </c>
      <c r="F1079" s="22" t="inlineStr">
        <is>
          <t>010-4403-1192</t>
        </is>
      </c>
      <c r="G1079" s="24" t="n">
        <v>46109</v>
      </c>
      <c r="H1079" s="24" t="n">
        <v>46109</v>
      </c>
      <c r="I1079" s="22" t="inlineStr">
        <is>
          <t>설명회</t>
        </is>
      </c>
      <c r="J1079" s="22" t="inlineStr">
        <is>
          <t>고1 수능기초반</t>
        </is>
      </c>
      <c r="K1079" s="23" t="inlineStr"/>
      <c r="L1079" s="22" t="inlineStr">
        <is>
          <t>설명회 신청</t>
        </is>
      </c>
      <c r="M1079" s="22" t="inlineStr"/>
      <c r="N1079" s="25" t="inlineStr"/>
      <c r="O1079" s="26">
        <f>IF(COUNTA(B1079:F1079)=0,"",IF(AND(B1079="",E1079=""),"이름을 적어 주세요",IF(F1079="","연락처가 없어요",IF(NOT(AND(LEN(F1079)=13,LEFT(F1079,4)="010-",MID(F1079,9,1)="-",ISNUMBER(--SUBSTITUTE(F1079,"-","")))),"번호를 010-0000-0000으로",IF(AND(B1079&lt;&gt;"",COUNTIFS($F$5:$F$1534,F1079,$B$5:$B$1534,B1079)&gt;1),"같은 학생이 또 있어요",IF(AND(ISNUMBER(G1079),ISNUMBER(H1079),H1079&lt;G1079),"마지막 연락이 처음보다 빨라요",""))))))</f>
        <v/>
      </c>
    </row>
    <row r="1080" ht="20" customHeight="1">
      <c r="A1080" s="21">
        <f>IF(COUNTA(B1080:F1080)=0,"",ROW()-4)</f>
        <v/>
      </c>
      <c r="B1080" s="22" t="inlineStr">
        <is>
          <t>이서준</t>
        </is>
      </c>
      <c r="C1080" s="23" t="inlineStr">
        <is>
          <t>중3</t>
        </is>
      </c>
      <c r="D1080" s="22" t="inlineStr">
        <is>
          <t>숲길중</t>
        </is>
      </c>
      <c r="E1080" s="22" t="inlineStr">
        <is>
          <t>김경민</t>
        </is>
      </c>
      <c r="F1080" s="22" t="inlineStr">
        <is>
          <t>010-8484-8851</t>
        </is>
      </c>
      <c r="G1080" s="24" t="n">
        <v>46058</v>
      </c>
      <c r="H1080" s="24" t="n">
        <v>46107</v>
      </c>
      <c r="I1080" s="22" t="inlineStr">
        <is>
          <t>설명회·레벨테스트</t>
        </is>
      </c>
      <c r="J1080" s="22" t="inlineStr">
        <is>
          <t>고1 수능기초반</t>
        </is>
      </c>
      <c r="K1080" s="23" t="inlineStr">
        <is>
          <t>C1</t>
        </is>
      </c>
      <c r="L1080" s="22" t="inlineStr">
        <is>
          <t>레벨테스트 봄</t>
        </is>
      </c>
      <c r="M1080" s="22" t="inlineStr"/>
      <c r="N1080" s="25" t="inlineStr"/>
      <c r="O1080" s="26">
        <f>IF(COUNTA(B1080:F1080)=0,"",IF(AND(B1080="",E1080=""),"이름을 적어 주세요",IF(F1080="","연락처가 없어요",IF(NOT(AND(LEN(F1080)=13,LEFT(F1080,4)="010-",MID(F1080,9,1)="-",ISNUMBER(--SUBSTITUTE(F1080,"-","")))),"번호를 010-0000-0000으로",IF(AND(B1080&lt;&gt;"",COUNTIFS($F$5:$F$1534,F1080,$B$5:$B$1534,B1080)&gt;1),"같은 학생이 또 있어요",IF(AND(ISNUMBER(G1080),ISNUMBER(H1080),H1080&lt;G1080),"마지막 연락이 처음보다 빨라요",""))))))</f>
        <v/>
      </c>
    </row>
    <row r="1081" ht="20" customHeight="1">
      <c r="A1081" s="21">
        <f>IF(COUNTA(B1081:F1081)=0,"",ROW()-4)</f>
        <v/>
      </c>
      <c r="B1081" s="22" t="inlineStr">
        <is>
          <t>강준서</t>
        </is>
      </c>
      <c r="C1081" s="23" t="inlineStr">
        <is>
          <t>중3</t>
        </is>
      </c>
      <c r="D1081" s="22" t="inlineStr">
        <is>
          <t>해오름중</t>
        </is>
      </c>
      <c r="E1081" s="22" t="inlineStr"/>
      <c r="F1081" s="22" t="inlineStr">
        <is>
          <t>010-2358-7759</t>
        </is>
      </c>
      <c r="G1081" s="24" t="n">
        <v>46107</v>
      </c>
      <c r="H1081" s="24" t="n">
        <v>46107</v>
      </c>
      <c r="I1081" s="22" t="inlineStr">
        <is>
          <t>레벨테스트</t>
        </is>
      </c>
      <c r="J1081" s="22" t="inlineStr"/>
      <c r="K1081" s="23" t="inlineStr">
        <is>
          <t>B2</t>
        </is>
      </c>
      <c r="L1081" s="22" t="inlineStr">
        <is>
          <t>레벨테스트 봄</t>
        </is>
      </c>
      <c r="M1081" s="22" t="inlineStr"/>
      <c r="N1081" s="25" t="inlineStr"/>
      <c r="O1081" s="26">
        <f>IF(COUNTA(B1081:F1081)=0,"",IF(AND(B1081="",E1081=""),"이름을 적어 주세요",IF(F1081="","연락처가 없어요",IF(NOT(AND(LEN(F1081)=13,LEFT(F1081,4)="010-",MID(F1081,9,1)="-",ISNUMBER(--SUBSTITUTE(F1081,"-","")))),"번호를 010-0000-0000으로",IF(AND(B1081&lt;&gt;"",COUNTIFS($F$5:$F$1534,F1081,$B$5:$B$1534,B1081)&gt;1),"같은 학생이 또 있어요",IF(AND(ISNUMBER(G1081),ISNUMBER(H1081),H1081&lt;G1081),"마지막 연락이 처음보다 빨라요",""))))))</f>
        <v/>
      </c>
    </row>
    <row r="1082" ht="20" customHeight="1">
      <c r="A1082" s="21">
        <f>IF(COUNTA(B1082:F1082)=0,"",ROW()-4)</f>
        <v/>
      </c>
      <c r="B1082" s="22" t="inlineStr">
        <is>
          <t>황유나</t>
        </is>
      </c>
      <c r="C1082" s="23" t="inlineStr">
        <is>
          <t>중1</t>
        </is>
      </c>
      <c r="D1082" s="22" t="inlineStr"/>
      <c r="E1082" s="22" t="inlineStr">
        <is>
          <t>김동훈</t>
        </is>
      </c>
      <c r="F1082" s="22" t="inlineStr">
        <is>
          <t>010-8827-9044</t>
        </is>
      </c>
      <c r="G1082" s="24" t="n">
        <v>46106</v>
      </c>
      <c r="H1082" s="24" t="n">
        <v>46106</v>
      </c>
      <c r="I1082" s="22" t="inlineStr">
        <is>
          <t>전화</t>
        </is>
      </c>
      <c r="J1082" s="22" t="inlineStr"/>
      <c r="K1082" s="23" t="inlineStr"/>
      <c r="L1082" s="22" t="inlineStr">
        <is>
          <t>전화 상담</t>
        </is>
      </c>
      <c r="M1082" s="22" t="inlineStr">
        <is>
          <t>3/25 셔틀 문의</t>
        </is>
      </c>
      <c r="N1082" s="25" t="inlineStr"/>
      <c r="O1082" s="26">
        <f>IF(COUNTA(B1082:F1082)=0,"",IF(AND(B1082="",E1082=""),"이름을 적어 주세요",IF(F1082="","연락처가 없어요",IF(NOT(AND(LEN(F1082)=13,LEFT(F1082,4)="010-",MID(F1082,9,1)="-",ISNUMBER(--SUBSTITUTE(F1082,"-","")))),"번호를 010-0000-0000으로",IF(AND(B1082&lt;&gt;"",COUNTIFS($F$5:$F$1534,F1082,$B$5:$B$1534,B1082)&gt;1),"같은 학생이 또 있어요",IF(AND(ISNUMBER(G1082),ISNUMBER(H1082),H1082&lt;G1082),"마지막 연락이 처음보다 빨라요",""))))))</f>
        <v/>
      </c>
    </row>
    <row r="1083" ht="20" customHeight="1">
      <c r="A1083" s="21">
        <f>IF(COUNTA(B1083:F1083)=0,"",ROW()-4)</f>
        <v/>
      </c>
      <c r="B1083" s="22" t="inlineStr">
        <is>
          <t>박지우</t>
        </is>
      </c>
      <c r="C1083" s="23" t="inlineStr">
        <is>
          <t>중2</t>
        </is>
      </c>
      <c r="D1083" s="22" t="inlineStr">
        <is>
          <t>숲길중</t>
        </is>
      </c>
      <c r="E1083" s="22" t="inlineStr"/>
      <c r="F1083" s="22" t="inlineStr">
        <is>
          <t>010-3565-6658</t>
        </is>
      </c>
      <c r="G1083" s="24" t="n">
        <v>46106</v>
      </c>
      <c r="H1083" s="24" t="n">
        <v>46106</v>
      </c>
      <c r="I1083" s="22" t="inlineStr">
        <is>
          <t>레벨테스트</t>
        </is>
      </c>
      <c r="J1083" s="22" t="inlineStr"/>
      <c r="K1083" s="23" t="inlineStr">
        <is>
          <t>B1</t>
        </is>
      </c>
      <c r="L1083" s="22" t="inlineStr">
        <is>
          <t>레벨테스트 봄</t>
        </is>
      </c>
      <c r="M1083" s="22" t="inlineStr"/>
      <c r="N1083" s="25" t="inlineStr"/>
      <c r="O1083" s="26">
        <f>IF(COUNTA(B1083:F1083)=0,"",IF(AND(B1083="",E1083=""),"이름을 적어 주세요",IF(F1083="","연락처가 없어요",IF(NOT(AND(LEN(F1083)=13,LEFT(F1083,4)="010-",MID(F1083,9,1)="-",ISNUMBER(--SUBSTITUTE(F1083,"-","")))),"번호를 010-0000-0000으로",IF(AND(B1083&lt;&gt;"",COUNTIFS($F$5:$F$1534,F1083,$B$5:$B$1534,B1083)&gt;1),"같은 학생이 또 있어요",IF(AND(ISNUMBER(G1083),ISNUMBER(H1083),H1083&lt;G1083),"마지막 연락이 처음보다 빨라요",""))))))</f>
        <v/>
      </c>
    </row>
    <row r="1084" ht="20" customHeight="1">
      <c r="A1084" s="21">
        <f>IF(COUNTA(B1084:F1084)=0,"",ROW()-4)</f>
        <v/>
      </c>
      <c r="B1084" s="22" t="inlineStr">
        <is>
          <t>이수빈</t>
        </is>
      </c>
      <c r="C1084" s="23" t="inlineStr">
        <is>
          <t>초4</t>
        </is>
      </c>
      <c r="D1084" s="22" t="inlineStr">
        <is>
          <t>새봄초</t>
        </is>
      </c>
      <c r="E1084" s="22" t="inlineStr"/>
      <c r="F1084" s="22" t="inlineStr">
        <is>
          <t>010-8843-2277</t>
        </is>
      </c>
      <c r="G1084" s="24" t="n">
        <v>46106</v>
      </c>
      <c r="H1084" s="24" t="n">
        <v>46106</v>
      </c>
      <c r="I1084" s="22" t="inlineStr">
        <is>
          <t>레벨테스트</t>
        </is>
      </c>
      <c r="J1084" s="22" t="inlineStr"/>
      <c r="K1084" s="23" t="inlineStr">
        <is>
          <t>A2</t>
        </is>
      </c>
      <c r="L1084" s="22" t="inlineStr">
        <is>
          <t>레벨테스트 봄</t>
        </is>
      </c>
      <c r="M1084" s="22" t="inlineStr"/>
      <c r="N1084" s="25" t="inlineStr"/>
      <c r="O1084" s="26">
        <f>IF(COUNTA(B1084:F1084)=0,"",IF(AND(B1084="",E1084=""),"이름을 적어 주세요",IF(F1084="","연락처가 없어요",IF(NOT(AND(LEN(F1084)=13,LEFT(F1084,4)="010-",MID(F1084,9,1)="-",ISNUMBER(--SUBSTITUTE(F1084,"-","")))),"번호를 010-0000-0000으로",IF(AND(B1084&lt;&gt;"",COUNTIFS($F$5:$F$1534,F1084,$B$5:$B$1534,B1084)&gt;1),"같은 학생이 또 있어요",IF(AND(ISNUMBER(G1084),ISNUMBER(H1084),H1084&lt;G1084),"마지막 연락이 처음보다 빨라요",""))))))</f>
        <v/>
      </c>
    </row>
    <row r="1085" ht="20" customHeight="1">
      <c r="A1085" s="21">
        <f>IF(COUNTA(B1085:F1085)=0,"",ROW()-4)</f>
        <v/>
      </c>
      <c r="B1085" s="22" t="inlineStr">
        <is>
          <t>김도현</t>
        </is>
      </c>
      <c r="C1085" s="23" t="inlineStr">
        <is>
          <t>중3</t>
        </is>
      </c>
      <c r="D1085" s="22" t="inlineStr">
        <is>
          <t>새봄중</t>
        </is>
      </c>
      <c r="E1085" s="22" t="inlineStr"/>
      <c r="F1085" s="22" t="inlineStr">
        <is>
          <t>010-6593-5654</t>
        </is>
      </c>
      <c r="G1085" s="24" t="n">
        <v>46106</v>
      </c>
      <c r="H1085" s="24" t="n">
        <v>46106</v>
      </c>
      <c r="I1085" s="22" t="inlineStr">
        <is>
          <t>레벨테스트</t>
        </is>
      </c>
      <c r="J1085" s="22" t="inlineStr"/>
      <c r="K1085" s="23" t="inlineStr">
        <is>
          <t>B1</t>
        </is>
      </c>
      <c r="L1085" s="22" t="inlineStr">
        <is>
          <t>레벨테스트 봄</t>
        </is>
      </c>
      <c r="M1085" s="22" t="inlineStr"/>
      <c r="N1085" s="25" t="inlineStr"/>
      <c r="O1085" s="26">
        <f>IF(COUNTA(B1085:F1085)=0,"",IF(AND(B1085="",E1085=""),"이름을 적어 주세요",IF(F1085="","연락처가 없어요",IF(NOT(AND(LEN(F1085)=13,LEFT(F1085,4)="010-",MID(F1085,9,1)="-",ISNUMBER(--SUBSTITUTE(F1085,"-","")))),"번호를 010-0000-0000으로",IF(AND(B1085&lt;&gt;"",COUNTIFS($F$5:$F$1534,F1085,$B$5:$B$1534,B1085)&gt;1),"같은 학생이 또 있어요",IF(AND(ISNUMBER(G1085),ISNUMBER(H1085),H1085&lt;G1085),"마지막 연락이 처음보다 빨라요",""))))))</f>
        <v/>
      </c>
    </row>
    <row r="1086" ht="20" customHeight="1">
      <c r="A1086" s="21">
        <f>IF(COUNTA(B1086:F1086)=0,"",ROW()-4)</f>
        <v/>
      </c>
      <c r="B1086" s="22" t="inlineStr"/>
      <c r="C1086" s="23" t="inlineStr">
        <is>
          <t>초4</t>
        </is>
      </c>
      <c r="D1086" s="22" t="inlineStr"/>
      <c r="E1086" s="22" t="inlineStr">
        <is>
          <t>정윤희</t>
        </is>
      </c>
      <c r="F1086" s="22" t="inlineStr">
        <is>
          <t>010-4843-9167</t>
        </is>
      </c>
      <c r="G1086" s="24" t="n">
        <v>46106</v>
      </c>
      <c r="H1086" s="24" t="n">
        <v>46106</v>
      </c>
      <c r="I1086" s="22" t="inlineStr">
        <is>
          <t>설명회</t>
        </is>
      </c>
      <c r="J1086" s="22" t="inlineStr">
        <is>
          <t>초등 문법반</t>
        </is>
      </c>
      <c r="K1086" s="23" t="inlineStr"/>
      <c r="L1086" s="22" t="inlineStr">
        <is>
          <t>설명회 신청</t>
        </is>
      </c>
      <c r="M1086" s="22" t="inlineStr"/>
      <c r="N1086" s="25" t="inlineStr"/>
      <c r="O1086" s="26">
        <f>IF(COUNTA(B1086:F1086)=0,"",IF(AND(B1086="",E1086=""),"이름을 적어 주세요",IF(F1086="","연락처가 없어요",IF(NOT(AND(LEN(F1086)=13,LEFT(F1086,4)="010-",MID(F1086,9,1)="-",ISNUMBER(--SUBSTITUTE(F1086,"-","")))),"번호를 010-0000-0000으로",IF(AND(B1086&lt;&gt;"",COUNTIFS($F$5:$F$1534,F1086,$B$5:$B$1534,B1086)&gt;1),"같은 학생이 또 있어요",IF(AND(ISNUMBER(G1086),ISNUMBER(H1086),H1086&lt;G1086),"마지막 연락이 처음보다 빨라요",""))))))</f>
        <v/>
      </c>
    </row>
    <row r="1087" ht="20" customHeight="1">
      <c r="A1087" s="21">
        <f>IF(COUNTA(B1087:F1087)=0,"",ROW()-4)</f>
        <v/>
      </c>
      <c r="B1087" s="22" t="inlineStr">
        <is>
          <t>박윤서</t>
        </is>
      </c>
      <c r="C1087" s="23" t="inlineStr">
        <is>
          <t>초6</t>
        </is>
      </c>
      <c r="D1087" s="22" t="inlineStr"/>
      <c r="E1087" s="22" t="inlineStr">
        <is>
          <t>채준호</t>
        </is>
      </c>
      <c r="F1087" s="22" t="inlineStr">
        <is>
          <t>010-5757-7344</t>
        </is>
      </c>
      <c r="G1087" s="24" t="n">
        <v>46105</v>
      </c>
      <c r="H1087" s="24" t="n">
        <v>46105</v>
      </c>
      <c r="I1087" s="22" t="inlineStr">
        <is>
          <t>전화</t>
        </is>
      </c>
      <c r="J1087" s="22" t="inlineStr"/>
      <c r="K1087" s="23" t="inlineStr"/>
      <c r="L1087" s="22" t="inlineStr">
        <is>
          <t>전화 상담</t>
        </is>
      </c>
      <c r="M1087" s="22" t="inlineStr">
        <is>
          <t>3/24 친구랑 같이 오고 싶어함</t>
        </is>
      </c>
      <c r="N1087" s="25" t="inlineStr"/>
      <c r="O1087" s="26">
        <f>IF(COUNTA(B1087:F1087)=0,"",IF(AND(B1087="",E1087=""),"이름을 적어 주세요",IF(F1087="","연락처가 없어요",IF(NOT(AND(LEN(F1087)=13,LEFT(F1087,4)="010-",MID(F1087,9,1)="-",ISNUMBER(--SUBSTITUTE(F1087,"-","")))),"번호를 010-0000-0000으로",IF(AND(B1087&lt;&gt;"",COUNTIFS($F$5:$F$1534,F1087,$B$5:$B$1534,B1087)&gt;1),"같은 학생이 또 있어요",IF(AND(ISNUMBER(G1087),ISNUMBER(H1087),H1087&lt;G1087),"마지막 연락이 처음보다 빨라요",""))))))</f>
        <v/>
      </c>
    </row>
    <row r="1088" ht="20" customHeight="1">
      <c r="A1088" s="21">
        <f>IF(COUNTA(B1088:F1088)=0,"",ROW()-4)</f>
        <v/>
      </c>
      <c r="B1088" s="22" t="inlineStr">
        <is>
          <t>엄서준</t>
        </is>
      </c>
      <c r="C1088" s="23" t="inlineStr">
        <is>
          <t>초5</t>
        </is>
      </c>
      <c r="D1088" s="22" t="inlineStr"/>
      <c r="E1088" s="22" t="inlineStr">
        <is>
          <t>조미영</t>
        </is>
      </c>
      <c r="F1088" s="22" t="inlineStr">
        <is>
          <t>010-3442-6557</t>
        </is>
      </c>
      <c r="G1088" s="24" t="n">
        <v>46105</v>
      </c>
      <c r="H1088" s="24" t="n">
        <v>46105</v>
      </c>
      <c r="I1088" s="22" t="inlineStr">
        <is>
          <t>전화</t>
        </is>
      </c>
      <c r="J1088" s="22" t="inlineStr"/>
      <c r="K1088" s="23" t="inlineStr"/>
      <c r="L1088" s="22" t="inlineStr">
        <is>
          <t>전화 상담</t>
        </is>
      </c>
      <c r="M1088" s="22" t="inlineStr">
        <is>
          <t>3/24 시간표 문자로 보내 드림</t>
        </is>
      </c>
      <c r="N1088" s="25" t="inlineStr"/>
      <c r="O1088" s="26">
        <f>IF(COUNTA(B1088:F1088)=0,"",IF(AND(B1088="",E1088=""),"이름을 적어 주세요",IF(F1088="","연락처가 없어요",IF(NOT(AND(LEN(F1088)=13,LEFT(F1088,4)="010-",MID(F1088,9,1)="-",ISNUMBER(--SUBSTITUTE(F1088,"-","")))),"번호를 010-0000-0000으로",IF(AND(B1088&lt;&gt;"",COUNTIFS($F$5:$F$1534,F1088,$B$5:$B$1534,B1088)&gt;1),"같은 학생이 또 있어요",IF(AND(ISNUMBER(G1088),ISNUMBER(H1088),H1088&lt;G1088),"마지막 연락이 처음보다 빨라요",""))))))</f>
        <v/>
      </c>
    </row>
    <row r="1089" ht="20" customHeight="1">
      <c r="A1089" s="21">
        <f>IF(COUNTA(B1089:F1089)=0,"",ROW()-4)</f>
        <v/>
      </c>
      <c r="B1089" s="22" t="inlineStr">
        <is>
          <t>김현우</t>
        </is>
      </c>
      <c r="C1089" s="23" t="inlineStr">
        <is>
          <t>초4</t>
        </is>
      </c>
      <c r="D1089" s="22" t="inlineStr">
        <is>
          <t>숲길초</t>
        </is>
      </c>
      <c r="E1089" s="22" t="inlineStr"/>
      <c r="F1089" s="22" t="inlineStr">
        <is>
          <t>010-8425-9731</t>
        </is>
      </c>
      <c r="G1089" s="24" t="n">
        <v>46105</v>
      </c>
      <c r="H1089" s="24" t="n">
        <v>46105</v>
      </c>
      <c r="I1089" s="22" t="inlineStr">
        <is>
          <t>레벨테스트</t>
        </is>
      </c>
      <c r="J1089" s="22" t="inlineStr"/>
      <c r="K1089" s="23" t="inlineStr">
        <is>
          <t>A1</t>
        </is>
      </c>
      <c r="L1089" s="22" t="inlineStr">
        <is>
          <t>레벨테스트 봄</t>
        </is>
      </c>
      <c r="M1089" s="22" t="inlineStr"/>
      <c r="N1089" s="25" t="inlineStr"/>
      <c r="O1089" s="26">
        <f>IF(COUNTA(B1089:F1089)=0,"",IF(AND(B1089="",E1089=""),"이름을 적어 주세요",IF(F1089="","연락처가 없어요",IF(NOT(AND(LEN(F1089)=13,LEFT(F1089,4)="010-",MID(F1089,9,1)="-",ISNUMBER(--SUBSTITUTE(F1089,"-","")))),"번호를 010-0000-0000으로",IF(AND(B1089&lt;&gt;"",COUNTIFS($F$5:$F$1534,F1089,$B$5:$B$1534,B1089)&gt;1),"같은 학생이 또 있어요",IF(AND(ISNUMBER(G1089),ISNUMBER(H1089),H1089&lt;G1089),"마지막 연락이 처음보다 빨라요",""))))))</f>
        <v/>
      </c>
    </row>
    <row r="1090" ht="20" customHeight="1">
      <c r="A1090" s="21">
        <f>IF(COUNTA(B1090:F1090)=0,"",ROW()-4)</f>
        <v/>
      </c>
      <c r="B1090" s="22" t="inlineStr">
        <is>
          <t>이현우</t>
        </is>
      </c>
      <c r="C1090" s="23" t="inlineStr">
        <is>
          <t>초5</t>
        </is>
      </c>
      <c r="D1090" s="22" t="inlineStr">
        <is>
          <t>한빛초</t>
        </is>
      </c>
      <c r="E1090" s="22" t="inlineStr"/>
      <c r="F1090" s="22" t="inlineStr">
        <is>
          <t>010-4500-1053</t>
        </is>
      </c>
      <c r="G1090" s="24" t="n">
        <v>46104</v>
      </c>
      <c r="H1090" s="24" t="n">
        <v>46104</v>
      </c>
      <c r="I1090" s="22" t="inlineStr">
        <is>
          <t>레벨테스트</t>
        </is>
      </c>
      <c r="J1090" s="22" t="inlineStr"/>
      <c r="K1090" s="23" t="inlineStr">
        <is>
          <t>B2</t>
        </is>
      </c>
      <c r="L1090" s="22" t="inlineStr">
        <is>
          <t>레벨테스트 봄</t>
        </is>
      </c>
      <c r="M1090" s="22" t="inlineStr"/>
      <c r="N1090" s="25" t="inlineStr"/>
      <c r="O1090" s="26">
        <f>IF(COUNTA(B1090:F1090)=0,"",IF(AND(B1090="",E1090=""),"이름을 적어 주세요",IF(F1090="","연락처가 없어요",IF(NOT(AND(LEN(F1090)=13,LEFT(F1090,4)="010-",MID(F1090,9,1)="-",ISNUMBER(--SUBSTITUTE(F1090,"-","")))),"번호를 010-0000-0000으로",IF(AND(B1090&lt;&gt;"",COUNTIFS($F$5:$F$1534,F1090,$B$5:$B$1534,B1090)&gt;1),"같은 학생이 또 있어요",IF(AND(ISNUMBER(G1090),ISNUMBER(H1090),H1090&lt;G1090),"마지막 연락이 처음보다 빨라요",""))))))</f>
        <v/>
      </c>
    </row>
    <row r="1091" ht="20" customHeight="1">
      <c r="A1091" s="21">
        <f>IF(COUNTA(B1091:F1091)=0,"",ROW()-4)</f>
        <v/>
      </c>
      <c r="B1091" s="22" t="inlineStr">
        <is>
          <t>백나은</t>
        </is>
      </c>
      <c r="C1091" s="23" t="inlineStr">
        <is>
          <t>초6</t>
        </is>
      </c>
      <c r="D1091" s="22" t="inlineStr">
        <is>
          <t>누리초</t>
        </is>
      </c>
      <c r="E1091" s="22" t="inlineStr">
        <is>
          <t>변경민</t>
        </is>
      </c>
      <c r="F1091" s="22" t="inlineStr">
        <is>
          <t>010-2679-1713</t>
        </is>
      </c>
      <c r="G1091" s="24" t="n">
        <v>46059</v>
      </c>
      <c r="H1091" s="24" t="n">
        <v>46103</v>
      </c>
      <c r="I1091" s="22" t="inlineStr">
        <is>
          <t>전화·레벨테스트</t>
        </is>
      </c>
      <c r="J1091" s="22" t="inlineStr"/>
      <c r="K1091" s="23" t="inlineStr">
        <is>
          <t>B1</t>
        </is>
      </c>
      <c r="L1091" s="22" t="inlineStr">
        <is>
          <t>레벨테스트 봄</t>
        </is>
      </c>
      <c r="M1091" s="22" t="inlineStr">
        <is>
          <t>2/6 수강료 문의</t>
        </is>
      </c>
      <c r="N1091" s="25" t="inlineStr"/>
      <c r="O1091" s="26">
        <f>IF(COUNTA(B1091:F1091)=0,"",IF(AND(B1091="",E1091=""),"이름을 적어 주세요",IF(F1091="","연락처가 없어요",IF(NOT(AND(LEN(F1091)=13,LEFT(F1091,4)="010-",MID(F1091,9,1)="-",ISNUMBER(--SUBSTITUTE(F1091,"-","")))),"번호를 010-0000-0000으로",IF(AND(B1091&lt;&gt;"",COUNTIFS($F$5:$F$1534,F1091,$B$5:$B$1534,B1091)&gt;1),"같은 학생이 또 있어요",IF(AND(ISNUMBER(G1091),ISNUMBER(H1091),H1091&lt;G1091),"마지막 연락이 처음보다 빨라요",""))))))</f>
        <v/>
      </c>
    </row>
    <row r="1092" ht="20" customHeight="1">
      <c r="A1092" s="21">
        <f>IF(COUNTA(B1092:F1092)=0,"",ROW()-4)</f>
        <v/>
      </c>
      <c r="B1092" s="22" t="inlineStr">
        <is>
          <t>김유나</t>
        </is>
      </c>
      <c r="C1092" s="23" t="inlineStr">
        <is>
          <t>고1</t>
        </is>
      </c>
      <c r="D1092" s="22" t="inlineStr">
        <is>
          <t>누리고</t>
        </is>
      </c>
      <c r="E1092" s="22" t="inlineStr">
        <is>
          <t>이상우</t>
        </is>
      </c>
      <c r="F1092" s="22" t="inlineStr">
        <is>
          <t>010-9596-7113</t>
        </is>
      </c>
      <c r="G1092" s="24" t="n">
        <v>46083</v>
      </c>
      <c r="H1092" s="24" t="n">
        <v>46103</v>
      </c>
      <c r="I1092" s="22" t="inlineStr">
        <is>
          <t>전화·레벨테스트</t>
        </is>
      </c>
      <c r="J1092" s="22" t="inlineStr"/>
      <c r="K1092" s="23" t="inlineStr">
        <is>
          <t>A2</t>
        </is>
      </c>
      <c r="L1092" s="22" t="inlineStr">
        <is>
          <t>레벨테스트 봄</t>
        </is>
      </c>
      <c r="M1092" s="22" t="inlineStr">
        <is>
          <t>3/22 내신 대비 시기 문의</t>
        </is>
      </c>
      <c r="N1092" s="25" t="inlineStr"/>
      <c r="O1092" s="26">
        <f>IF(COUNTA(B1092:F1092)=0,"",IF(AND(B1092="",E1092=""),"이름을 적어 주세요",IF(F1092="","연락처가 없어요",IF(NOT(AND(LEN(F1092)=13,LEFT(F1092,4)="010-",MID(F1092,9,1)="-",ISNUMBER(--SUBSTITUTE(F1092,"-","")))),"번호를 010-0000-0000으로",IF(AND(B1092&lt;&gt;"",COUNTIFS($F$5:$F$1534,F1092,$B$5:$B$1534,B1092)&gt;1),"같은 학생이 또 있어요",IF(AND(ISNUMBER(G1092),ISNUMBER(H1092),H1092&lt;G1092),"마지막 연락이 처음보다 빨라요",""))))))</f>
        <v/>
      </c>
    </row>
    <row r="1093" ht="20" customHeight="1">
      <c r="A1093" s="21">
        <f>IF(COUNTA(B1093:F1093)=0,"",ROW()-4)</f>
        <v/>
      </c>
      <c r="B1093" s="22" t="inlineStr">
        <is>
          <t>김건우</t>
        </is>
      </c>
      <c r="C1093" s="23" t="inlineStr">
        <is>
          <t>초5</t>
        </is>
      </c>
      <c r="D1093" s="22" t="inlineStr">
        <is>
          <t>누리초</t>
        </is>
      </c>
      <c r="E1093" s="22" t="inlineStr">
        <is>
          <t>조지혜</t>
        </is>
      </c>
      <c r="F1093" s="22" t="inlineStr">
        <is>
          <t>010-8552-9824</t>
        </is>
      </c>
      <c r="G1093" s="24" t="n">
        <v>46088</v>
      </c>
      <c r="H1093" s="24" t="n">
        <v>46103</v>
      </c>
      <c r="I1093" s="22" t="inlineStr">
        <is>
          <t>전화·레벨테스트</t>
        </is>
      </c>
      <c r="J1093" s="22" t="inlineStr"/>
      <c r="K1093" s="23" t="inlineStr">
        <is>
          <t>B1</t>
        </is>
      </c>
      <c r="L1093" s="22" t="inlineStr">
        <is>
          <t>레벨테스트 봄</t>
        </is>
      </c>
      <c r="M1093" s="22" t="inlineStr">
        <is>
          <t>3/22 문법이 약하다고 함</t>
        </is>
      </c>
      <c r="N1093" s="25" t="inlineStr"/>
      <c r="O1093" s="26">
        <f>IF(COUNTA(B1093:F1093)=0,"",IF(AND(B1093="",E1093=""),"이름을 적어 주세요",IF(F1093="","연락처가 없어요",IF(NOT(AND(LEN(F1093)=13,LEFT(F1093,4)="010-",MID(F1093,9,1)="-",ISNUMBER(--SUBSTITUTE(F1093,"-","")))),"번호를 010-0000-0000으로",IF(AND(B1093&lt;&gt;"",COUNTIFS($F$5:$F$1534,F1093,$B$5:$B$1534,B1093)&gt;1),"같은 학생이 또 있어요",IF(AND(ISNUMBER(G1093),ISNUMBER(H1093),H1093&lt;G1093),"마지막 연락이 처음보다 빨라요",""))))))</f>
        <v/>
      </c>
    </row>
    <row r="1094" ht="20" customHeight="1">
      <c r="A1094" s="21">
        <f>IF(COUNTA(B1094:F1094)=0,"",ROW()-4)</f>
        <v/>
      </c>
      <c r="B1094" s="22" t="inlineStr">
        <is>
          <t>김유나</t>
        </is>
      </c>
      <c r="C1094" s="23" t="inlineStr">
        <is>
          <t>중3</t>
        </is>
      </c>
      <c r="D1094" s="22" t="inlineStr">
        <is>
          <t>새봄중</t>
        </is>
      </c>
      <c r="E1094" s="22" t="inlineStr">
        <is>
          <t>오영수</t>
        </is>
      </c>
      <c r="F1094" s="22" t="inlineStr">
        <is>
          <t>010-7252-8201</t>
        </is>
      </c>
      <c r="G1094" s="24" t="n">
        <v>46099</v>
      </c>
      <c r="H1094" s="24" t="n">
        <v>46103</v>
      </c>
      <c r="I1094" s="22" t="inlineStr">
        <is>
          <t>전화·레벨테스트</t>
        </is>
      </c>
      <c r="J1094" s="22" t="inlineStr"/>
      <c r="K1094" s="23" t="inlineStr">
        <is>
          <t>B2</t>
        </is>
      </c>
      <c r="L1094" s="22" t="inlineStr">
        <is>
          <t>레벨테스트 봄</t>
        </is>
      </c>
      <c r="M1094" s="22" t="inlineStr">
        <is>
          <t>3/18 다른 학원 다니는 중, 비교 중</t>
        </is>
      </c>
      <c r="N1094" s="25" t="inlineStr"/>
      <c r="O1094" s="26">
        <f>IF(COUNTA(B1094:F1094)=0,"",IF(AND(B1094="",E1094=""),"이름을 적어 주세요",IF(F1094="","연락처가 없어요",IF(NOT(AND(LEN(F1094)=13,LEFT(F1094,4)="010-",MID(F1094,9,1)="-",ISNUMBER(--SUBSTITUTE(F1094,"-","")))),"번호를 010-0000-0000으로",IF(AND(B1094&lt;&gt;"",COUNTIFS($F$5:$F$1534,F1094,$B$5:$B$1534,B1094)&gt;1),"같은 학생이 또 있어요",IF(AND(ISNUMBER(G1094),ISNUMBER(H1094),H1094&lt;G1094),"마지막 연락이 처음보다 빨라요",""))))))</f>
        <v/>
      </c>
    </row>
    <row r="1095" ht="20" customHeight="1">
      <c r="A1095" s="21">
        <f>IF(COUNTA(B1095:F1095)=0,"",ROW()-4)</f>
        <v/>
      </c>
      <c r="B1095" s="22" t="inlineStr">
        <is>
          <t>박연우</t>
        </is>
      </c>
      <c r="C1095" s="23" t="inlineStr">
        <is>
          <t>중2</t>
        </is>
      </c>
      <c r="D1095" s="22" t="inlineStr"/>
      <c r="E1095" s="22" t="inlineStr">
        <is>
          <t>김태영</t>
        </is>
      </c>
      <c r="F1095" s="22" t="inlineStr">
        <is>
          <t>010-7295-9197</t>
        </is>
      </c>
      <c r="G1095" s="24" t="n">
        <v>46101</v>
      </c>
      <c r="H1095" s="24" t="n">
        <v>46103</v>
      </c>
      <c r="I1095" s="22" t="inlineStr">
        <is>
          <t>전화·설명회</t>
        </is>
      </c>
      <c r="J1095" s="22" t="inlineStr">
        <is>
          <t>중등 내신반</t>
        </is>
      </c>
      <c r="K1095" s="23" t="inlineStr"/>
      <c r="L1095" s="22" t="inlineStr">
        <is>
          <t>설명회 신청</t>
        </is>
      </c>
      <c r="M1095" s="22" t="inlineStr">
        <is>
          <t>3/20 수강료 문의</t>
        </is>
      </c>
      <c r="N1095" s="25" t="inlineStr"/>
      <c r="O1095" s="26">
        <f>IF(COUNTA(B1095:F1095)=0,"",IF(AND(B1095="",E1095=""),"이름을 적어 주세요",IF(F1095="","연락처가 없어요",IF(NOT(AND(LEN(F1095)=13,LEFT(F1095,4)="010-",MID(F1095,9,1)="-",ISNUMBER(--SUBSTITUTE(F1095,"-","")))),"번호를 010-0000-0000으로",IF(AND(B1095&lt;&gt;"",COUNTIFS($F$5:$F$1534,F1095,$B$5:$B$1534,B1095)&gt;1),"같은 학생이 또 있어요",IF(AND(ISNUMBER(G1095),ISNUMBER(H1095),H1095&lt;G1095),"마지막 연락이 처음보다 빨라요",""))))))</f>
        <v/>
      </c>
    </row>
    <row r="1096" ht="20" customHeight="1">
      <c r="A1096" s="21">
        <f>IF(COUNTA(B1096:F1096)=0,"",ROW()-4)</f>
        <v/>
      </c>
      <c r="B1096" s="22" t="inlineStr">
        <is>
          <t>한나은</t>
        </is>
      </c>
      <c r="C1096" s="23" t="inlineStr">
        <is>
          <t>초4</t>
        </is>
      </c>
      <c r="D1096" s="22" t="inlineStr"/>
      <c r="E1096" s="22" t="inlineStr">
        <is>
          <t>김태영</t>
        </is>
      </c>
      <c r="F1096" s="22" t="inlineStr">
        <is>
          <t>010-5972-3961</t>
        </is>
      </c>
      <c r="G1096" s="24" t="n">
        <v>46103</v>
      </c>
      <c r="H1096" s="24" t="n">
        <v>46103</v>
      </c>
      <c r="I1096" s="22" t="inlineStr">
        <is>
          <t>전화</t>
        </is>
      </c>
      <c r="J1096" s="22" t="inlineStr"/>
      <c r="K1096" s="23" t="inlineStr"/>
      <c r="L1096" s="22" t="inlineStr">
        <is>
          <t>전화 상담</t>
        </is>
      </c>
      <c r="M1096" s="22" t="inlineStr">
        <is>
          <t>3/22 설명회 안내함</t>
        </is>
      </c>
      <c r="N1096" s="25" t="inlineStr"/>
      <c r="O1096" s="26">
        <f>IF(COUNTA(B1096:F1096)=0,"",IF(AND(B1096="",E1096=""),"이름을 적어 주세요",IF(F1096="","연락처가 없어요",IF(NOT(AND(LEN(F1096)=13,LEFT(F1096,4)="010-",MID(F1096,9,1)="-",ISNUMBER(--SUBSTITUTE(F1096,"-","")))),"번호를 010-0000-0000으로",IF(AND(B1096&lt;&gt;"",COUNTIFS($F$5:$F$1534,F1096,$B$5:$B$1534,B1096)&gt;1),"같은 학생이 또 있어요",IF(AND(ISNUMBER(G1096),ISNUMBER(H1096),H1096&lt;G1096),"마지막 연락이 처음보다 빨라요",""))))))</f>
        <v/>
      </c>
    </row>
    <row r="1097" ht="20" customHeight="1">
      <c r="A1097" s="21">
        <f>IF(COUNTA(B1097:F1097)=0,"",ROW()-4)</f>
        <v/>
      </c>
      <c r="B1097" s="22" t="inlineStr">
        <is>
          <t>마지유</t>
        </is>
      </c>
      <c r="C1097" s="23" t="inlineStr">
        <is>
          <t>초5</t>
        </is>
      </c>
      <c r="D1097" s="22" t="inlineStr">
        <is>
          <t>숲길초</t>
        </is>
      </c>
      <c r="E1097" s="22" t="inlineStr"/>
      <c r="F1097" s="22" t="inlineStr">
        <is>
          <t>010-4045-2434</t>
        </is>
      </c>
      <c r="G1097" s="24" t="n">
        <v>46103</v>
      </c>
      <c r="H1097" s="24" t="n">
        <v>46103</v>
      </c>
      <c r="I1097" s="22" t="inlineStr">
        <is>
          <t>레벨테스트</t>
        </is>
      </c>
      <c r="J1097" s="22" t="inlineStr"/>
      <c r="K1097" s="23" t="inlineStr">
        <is>
          <t>C1</t>
        </is>
      </c>
      <c r="L1097" s="22" t="inlineStr">
        <is>
          <t>레벨테스트 봄</t>
        </is>
      </c>
      <c r="M1097" s="22" t="inlineStr"/>
      <c r="N1097" s="25" t="inlineStr"/>
      <c r="O1097" s="26">
        <f>IF(COUNTA(B1097:F1097)=0,"",IF(AND(B1097="",E1097=""),"이름을 적어 주세요",IF(F1097="","연락처가 없어요",IF(NOT(AND(LEN(F1097)=13,LEFT(F1097,4)="010-",MID(F1097,9,1)="-",ISNUMBER(--SUBSTITUTE(F1097,"-","")))),"번호를 010-0000-0000으로",IF(AND(B1097&lt;&gt;"",COUNTIFS($F$5:$F$1534,F1097,$B$5:$B$1534,B1097)&gt;1),"같은 학생이 또 있어요",IF(AND(ISNUMBER(G1097),ISNUMBER(H1097),H1097&lt;G1097),"마지막 연락이 처음보다 빨라요",""))))))</f>
        <v/>
      </c>
    </row>
    <row r="1098" ht="20" customHeight="1">
      <c r="A1098" s="21">
        <f>IF(COUNTA(B1098:F1098)=0,"",ROW()-4)</f>
        <v/>
      </c>
      <c r="B1098" s="22" t="inlineStr">
        <is>
          <t>정수아</t>
        </is>
      </c>
      <c r="C1098" s="23" t="inlineStr">
        <is>
          <t>초3</t>
        </is>
      </c>
      <c r="D1098" s="22" t="inlineStr">
        <is>
          <t>누리초</t>
        </is>
      </c>
      <c r="E1098" s="22" t="inlineStr"/>
      <c r="F1098" s="22" t="inlineStr">
        <is>
          <t>010-4223-4518</t>
        </is>
      </c>
      <c r="G1098" s="24" t="n">
        <v>46103</v>
      </c>
      <c r="H1098" s="24" t="n">
        <v>46103</v>
      </c>
      <c r="I1098" s="22" t="inlineStr">
        <is>
          <t>레벨테스트</t>
        </is>
      </c>
      <c r="J1098" s="22" t="inlineStr"/>
      <c r="K1098" s="23" t="inlineStr">
        <is>
          <t>B1</t>
        </is>
      </c>
      <c r="L1098" s="22" t="inlineStr">
        <is>
          <t>레벨테스트 봄</t>
        </is>
      </c>
      <c r="M1098" s="22" t="inlineStr"/>
      <c r="N1098" s="25" t="inlineStr"/>
      <c r="O1098" s="26">
        <f>IF(COUNTA(B1098:F1098)=0,"",IF(AND(B1098="",E1098=""),"이름을 적어 주세요",IF(F1098="","연락처가 없어요",IF(NOT(AND(LEN(F1098)=13,LEFT(F1098,4)="010-",MID(F1098,9,1)="-",ISNUMBER(--SUBSTITUTE(F1098,"-","")))),"번호를 010-0000-0000으로",IF(AND(B1098&lt;&gt;"",COUNTIFS($F$5:$F$1534,F1098,$B$5:$B$1534,B1098)&gt;1),"같은 학생이 또 있어요",IF(AND(ISNUMBER(G1098),ISNUMBER(H1098),H1098&lt;G1098),"마지막 연락이 처음보다 빨라요",""))))))</f>
        <v/>
      </c>
    </row>
    <row r="1099" ht="20" customHeight="1">
      <c r="A1099" s="21">
        <f>IF(COUNTA(B1099:F1099)=0,"",ROW()-4)</f>
        <v/>
      </c>
      <c r="B1099" s="22" t="inlineStr">
        <is>
          <t>강지유</t>
        </is>
      </c>
      <c r="C1099" s="23" t="inlineStr">
        <is>
          <t>초4</t>
        </is>
      </c>
      <c r="D1099" s="22" t="inlineStr">
        <is>
          <t>새봄초</t>
        </is>
      </c>
      <c r="E1099" s="22" t="inlineStr"/>
      <c r="F1099" s="22" t="inlineStr">
        <is>
          <t>010-5758-3032</t>
        </is>
      </c>
      <c r="G1099" s="24" t="n">
        <v>46103</v>
      </c>
      <c r="H1099" s="24" t="n">
        <v>46103</v>
      </c>
      <c r="I1099" s="22" t="inlineStr">
        <is>
          <t>레벨테스트</t>
        </is>
      </c>
      <c r="J1099" s="22" t="inlineStr"/>
      <c r="K1099" s="23" t="inlineStr">
        <is>
          <t>B2</t>
        </is>
      </c>
      <c r="L1099" s="22" t="inlineStr">
        <is>
          <t>레벨테스트 봄</t>
        </is>
      </c>
      <c r="M1099" s="22" t="inlineStr"/>
      <c r="N1099" s="25" t="inlineStr"/>
      <c r="O1099" s="26">
        <f>IF(COUNTA(B1099:F1099)=0,"",IF(AND(B1099="",E1099=""),"이름을 적어 주세요",IF(F1099="","연락처가 없어요",IF(NOT(AND(LEN(F1099)=13,LEFT(F1099,4)="010-",MID(F1099,9,1)="-",ISNUMBER(--SUBSTITUTE(F1099,"-","")))),"번호를 010-0000-0000으로",IF(AND(B1099&lt;&gt;"",COUNTIFS($F$5:$F$1534,F1099,$B$5:$B$1534,B1099)&gt;1),"같은 학생이 또 있어요",IF(AND(ISNUMBER(G1099),ISNUMBER(H1099),H1099&lt;G1099),"마지막 연락이 처음보다 빨라요",""))))))</f>
        <v/>
      </c>
    </row>
    <row r="1100" ht="20" customHeight="1">
      <c r="A1100" s="21">
        <f>IF(COUNTA(B1100:F1100)=0,"",ROW()-4)</f>
        <v/>
      </c>
      <c r="B1100" s="22" t="inlineStr"/>
      <c r="C1100" s="23" t="inlineStr">
        <is>
          <t>중2</t>
        </is>
      </c>
      <c r="D1100" s="22" t="inlineStr"/>
      <c r="E1100" s="22" t="inlineStr">
        <is>
          <t>김상우</t>
        </is>
      </c>
      <c r="F1100" s="22" t="inlineStr">
        <is>
          <t>010-9369-4843</t>
        </is>
      </c>
      <c r="G1100" s="24" t="n">
        <v>46103</v>
      </c>
      <c r="H1100" s="24" t="n">
        <v>46103</v>
      </c>
      <c r="I1100" s="22" t="inlineStr">
        <is>
          <t>설명회</t>
        </is>
      </c>
      <c r="J1100" s="22" t="inlineStr">
        <is>
          <t>고1 수능기초반</t>
        </is>
      </c>
      <c r="K1100" s="23" t="inlineStr"/>
      <c r="L1100" s="22" t="inlineStr">
        <is>
          <t>설명회 신청</t>
        </is>
      </c>
      <c r="M1100" s="22" t="inlineStr"/>
      <c r="N1100" s="25" t="inlineStr"/>
      <c r="O1100" s="26">
        <f>IF(COUNTA(B1100:F1100)=0,"",IF(AND(B1100="",E1100=""),"이름을 적어 주세요",IF(F1100="","연락처가 없어요",IF(NOT(AND(LEN(F1100)=13,LEFT(F1100,4)="010-",MID(F1100,9,1)="-",ISNUMBER(--SUBSTITUTE(F1100,"-","")))),"번호를 010-0000-0000으로",IF(AND(B1100&lt;&gt;"",COUNTIFS($F$5:$F$1534,F1100,$B$5:$B$1534,B1100)&gt;1),"같은 학생이 또 있어요",IF(AND(ISNUMBER(G1100),ISNUMBER(H1100),H1100&lt;G1100),"마지막 연락이 처음보다 빨라요",""))))))</f>
        <v/>
      </c>
    </row>
    <row r="1101" ht="20" customHeight="1">
      <c r="A1101" s="21">
        <f>IF(COUNTA(B1101:F1101)=0,"",ROW()-4)</f>
        <v/>
      </c>
      <c r="B1101" s="22" t="inlineStr">
        <is>
          <t>지수아</t>
        </is>
      </c>
      <c r="C1101" s="23" t="inlineStr">
        <is>
          <t>중1</t>
        </is>
      </c>
      <c r="D1101" s="22" t="inlineStr">
        <is>
          <t>새봄중</t>
        </is>
      </c>
      <c r="E1101" s="22" t="inlineStr"/>
      <c r="F1101" s="22" t="inlineStr">
        <is>
          <t>010-2934-7413</t>
        </is>
      </c>
      <c r="G1101" s="24" t="n">
        <v>46102</v>
      </c>
      <c r="H1101" s="24" t="n">
        <v>46102</v>
      </c>
      <c r="I1101" s="22" t="inlineStr">
        <is>
          <t>레벨테스트</t>
        </is>
      </c>
      <c r="J1101" s="22" t="inlineStr"/>
      <c r="K1101" s="23" t="inlineStr">
        <is>
          <t>B1</t>
        </is>
      </c>
      <c r="L1101" s="22" t="inlineStr">
        <is>
          <t>레벨테스트 봄</t>
        </is>
      </c>
      <c r="M1101" s="22" t="inlineStr"/>
      <c r="N1101" s="25" t="inlineStr"/>
      <c r="O1101" s="26">
        <f>IF(COUNTA(B1101:F1101)=0,"",IF(AND(B1101="",E1101=""),"이름을 적어 주세요",IF(F1101="","연락처가 없어요",IF(NOT(AND(LEN(F1101)=13,LEFT(F1101,4)="010-",MID(F1101,9,1)="-",ISNUMBER(--SUBSTITUTE(F1101,"-","")))),"번호를 010-0000-0000으로",IF(AND(B1101&lt;&gt;"",COUNTIFS($F$5:$F$1534,F1101,$B$5:$B$1534,B1101)&gt;1),"같은 학생이 또 있어요",IF(AND(ISNUMBER(G1101),ISNUMBER(H1101),H1101&lt;G1101),"마지막 연락이 처음보다 빨라요",""))))))</f>
        <v/>
      </c>
    </row>
    <row r="1102" ht="20" customHeight="1">
      <c r="A1102" s="21">
        <f>IF(COUNTA(B1102:F1102)=0,"",ROW()-4)</f>
        <v/>
      </c>
      <c r="B1102" s="22" t="inlineStr">
        <is>
          <t>성지아</t>
        </is>
      </c>
      <c r="C1102" s="23" t="inlineStr">
        <is>
          <t>초6</t>
        </is>
      </c>
      <c r="D1102" s="22" t="inlineStr"/>
      <c r="E1102" s="22" t="inlineStr"/>
      <c r="F1102" s="22" t="inlineStr">
        <is>
          <t>010-6306-5969</t>
        </is>
      </c>
      <c r="G1102" s="24" t="n">
        <v>46102</v>
      </c>
      <c r="H1102" s="24" t="n">
        <v>46102</v>
      </c>
      <c r="I1102" s="22" t="inlineStr">
        <is>
          <t>레벨테스트</t>
        </is>
      </c>
      <c r="J1102" s="22" t="inlineStr"/>
      <c r="K1102" s="23" t="inlineStr">
        <is>
          <t>A2</t>
        </is>
      </c>
      <c r="L1102" s="22" t="inlineStr">
        <is>
          <t>레벨테스트 봄</t>
        </is>
      </c>
      <c r="M1102" s="22" t="inlineStr"/>
      <c r="N1102" s="25" t="inlineStr"/>
      <c r="O1102" s="26">
        <f>IF(COUNTA(B1102:F1102)=0,"",IF(AND(B1102="",E1102=""),"이름을 적어 주세요",IF(F1102="","연락처가 없어요",IF(NOT(AND(LEN(F1102)=13,LEFT(F1102,4)="010-",MID(F1102,9,1)="-",ISNUMBER(--SUBSTITUTE(F1102,"-","")))),"번호를 010-0000-0000으로",IF(AND(B1102&lt;&gt;"",COUNTIFS($F$5:$F$1534,F1102,$B$5:$B$1534,B1102)&gt;1),"같은 학생이 또 있어요",IF(AND(ISNUMBER(G1102),ISNUMBER(H1102),H1102&lt;G1102),"마지막 연락이 처음보다 빨라요",""))))))</f>
        <v/>
      </c>
    </row>
    <row r="1103" ht="20" customHeight="1">
      <c r="A1103" s="21">
        <f>IF(COUNTA(B1103:F1103)=0,"",ROW()-4)</f>
        <v/>
      </c>
      <c r="B1103" s="22" t="inlineStr">
        <is>
          <t>이소율</t>
        </is>
      </c>
      <c r="C1103" s="23" t="inlineStr">
        <is>
          <t>중2</t>
        </is>
      </c>
      <c r="D1103" s="22" t="inlineStr"/>
      <c r="E1103" s="22" t="inlineStr">
        <is>
          <t>유민수</t>
        </is>
      </c>
      <c r="F1103" s="22" t="inlineStr">
        <is>
          <t>010-9526-4728</t>
        </is>
      </c>
      <c r="G1103" s="24" t="n">
        <v>46087</v>
      </c>
      <c r="H1103" s="24" t="n">
        <v>46101</v>
      </c>
      <c r="I1103" s="22" t="inlineStr">
        <is>
          <t>전화·설명회</t>
        </is>
      </c>
      <c r="J1103" s="22" t="inlineStr">
        <is>
          <t>고1 수능기초반</t>
        </is>
      </c>
      <c r="K1103" s="23" t="inlineStr"/>
      <c r="L1103" s="22" t="inlineStr">
        <is>
          <t>설명회 신청</t>
        </is>
      </c>
      <c r="M1103" s="22" t="inlineStr">
        <is>
          <t>3/20 형이 다녔던 곳 물어봄</t>
        </is>
      </c>
      <c r="N1103" s="25" t="inlineStr"/>
      <c r="O1103" s="26">
        <f>IF(COUNTA(B1103:F1103)=0,"",IF(AND(B1103="",E1103=""),"이름을 적어 주세요",IF(F1103="","연락처가 없어요",IF(NOT(AND(LEN(F1103)=13,LEFT(F1103,4)="010-",MID(F1103,9,1)="-",ISNUMBER(--SUBSTITUTE(F1103,"-","")))),"번호를 010-0000-0000으로",IF(AND(B1103&lt;&gt;"",COUNTIFS($F$5:$F$1534,F1103,$B$5:$B$1534,B1103)&gt;1),"같은 학생이 또 있어요",IF(AND(ISNUMBER(G1103),ISNUMBER(H1103),H1103&lt;G1103),"마지막 연락이 처음보다 빨라요",""))))))</f>
        <v/>
      </c>
    </row>
    <row r="1104" ht="20" customHeight="1">
      <c r="A1104" s="21">
        <f>IF(COUNTA(B1104:F1104)=0,"",ROW()-4)</f>
        <v/>
      </c>
      <c r="B1104" s="22" t="inlineStr">
        <is>
          <t>서수빈</t>
        </is>
      </c>
      <c r="C1104" s="23" t="inlineStr">
        <is>
          <t>초6</t>
        </is>
      </c>
      <c r="D1104" s="22" t="inlineStr">
        <is>
          <t>누리초</t>
        </is>
      </c>
      <c r="E1104" s="22" t="inlineStr"/>
      <c r="F1104" s="22" t="inlineStr">
        <is>
          <t>010-3509-8635</t>
        </is>
      </c>
      <c r="G1104" s="24" t="n">
        <v>46101</v>
      </c>
      <c r="H1104" s="24" t="n">
        <v>46101</v>
      </c>
      <c r="I1104" s="22" t="inlineStr">
        <is>
          <t>레벨테스트</t>
        </is>
      </c>
      <c r="J1104" s="22" t="inlineStr"/>
      <c r="K1104" s="23" t="inlineStr">
        <is>
          <t>B2</t>
        </is>
      </c>
      <c r="L1104" s="22" t="inlineStr">
        <is>
          <t>레벨테스트 봄</t>
        </is>
      </c>
      <c r="M1104" s="22" t="inlineStr"/>
      <c r="N1104" s="25" t="inlineStr"/>
      <c r="O1104" s="26">
        <f>IF(COUNTA(B1104:F1104)=0,"",IF(AND(B1104="",E1104=""),"이름을 적어 주세요",IF(F1104="","연락처가 없어요",IF(NOT(AND(LEN(F1104)=13,LEFT(F1104,4)="010-",MID(F1104,9,1)="-",ISNUMBER(--SUBSTITUTE(F1104,"-","")))),"번호를 010-0000-0000으로",IF(AND(B1104&lt;&gt;"",COUNTIFS($F$5:$F$1534,F1104,$B$5:$B$1534,B1104)&gt;1),"같은 학생이 또 있어요",IF(AND(ISNUMBER(G1104),ISNUMBER(H1104),H1104&lt;G1104),"마지막 연락이 처음보다 빨라요",""))))))</f>
        <v/>
      </c>
    </row>
    <row r="1105" ht="20" customHeight="1">
      <c r="A1105" s="21">
        <f>IF(COUNTA(B1105:F1105)=0,"",ROW()-4)</f>
        <v/>
      </c>
      <c r="B1105" s="22" t="inlineStr">
        <is>
          <t>안하은</t>
        </is>
      </c>
      <c r="C1105" s="23" t="inlineStr">
        <is>
          <t>중3</t>
        </is>
      </c>
      <c r="D1105" s="22" t="inlineStr">
        <is>
          <t>숲길중</t>
        </is>
      </c>
      <c r="E1105" s="22" t="inlineStr"/>
      <c r="F1105" s="22" t="inlineStr">
        <is>
          <t>010-7077-8413</t>
        </is>
      </c>
      <c r="G1105" s="24" t="n">
        <v>46101</v>
      </c>
      <c r="H1105" s="24" t="n">
        <v>46101</v>
      </c>
      <c r="I1105" s="22" t="inlineStr">
        <is>
          <t>레벨테스트</t>
        </is>
      </c>
      <c r="J1105" s="22" t="inlineStr"/>
      <c r="K1105" s="23" t="inlineStr">
        <is>
          <t>C1</t>
        </is>
      </c>
      <c r="L1105" s="22" t="inlineStr">
        <is>
          <t>레벨테스트 봄</t>
        </is>
      </c>
      <c r="M1105" s="22" t="inlineStr"/>
      <c r="N1105" s="25" t="inlineStr"/>
      <c r="O1105" s="26">
        <f>IF(COUNTA(B1105:F1105)=0,"",IF(AND(B1105="",E1105=""),"이름을 적어 주세요",IF(F1105="","연락처가 없어요",IF(NOT(AND(LEN(F1105)=13,LEFT(F1105,4)="010-",MID(F1105,9,1)="-",ISNUMBER(--SUBSTITUTE(F1105,"-","")))),"번호를 010-0000-0000으로",IF(AND(B1105&lt;&gt;"",COUNTIFS($F$5:$F$1534,F1105,$B$5:$B$1534,B1105)&gt;1),"같은 학생이 또 있어요",IF(AND(ISNUMBER(G1105),ISNUMBER(H1105),H1105&lt;G1105),"마지막 연락이 처음보다 빨라요",""))))))</f>
        <v/>
      </c>
    </row>
    <row r="1106" ht="20" customHeight="1">
      <c r="A1106" s="21">
        <f>IF(COUNTA(B1106:F1106)=0,"",ROW()-4)</f>
        <v/>
      </c>
      <c r="B1106" s="22" t="inlineStr">
        <is>
          <t>장다인</t>
        </is>
      </c>
      <c r="C1106" s="23" t="inlineStr">
        <is>
          <t>초6</t>
        </is>
      </c>
      <c r="D1106" s="22" t="inlineStr">
        <is>
          <t>숲길초</t>
        </is>
      </c>
      <c r="E1106" s="22" t="inlineStr"/>
      <c r="F1106" s="22" t="inlineStr">
        <is>
          <t>010-9860-7990</t>
        </is>
      </c>
      <c r="G1106" s="24" t="n">
        <v>46101</v>
      </c>
      <c r="H1106" s="24" t="n">
        <v>46101</v>
      </c>
      <c r="I1106" s="22" t="inlineStr">
        <is>
          <t>레벨테스트</t>
        </is>
      </c>
      <c r="J1106" s="22" t="inlineStr"/>
      <c r="K1106" s="23" t="inlineStr">
        <is>
          <t>A2</t>
        </is>
      </c>
      <c r="L1106" s="22" t="inlineStr">
        <is>
          <t>레벨테스트 봄</t>
        </is>
      </c>
      <c r="M1106" s="22" t="inlineStr"/>
      <c r="N1106" s="25" t="inlineStr"/>
      <c r="O1106" s="26">
        <f>IF(COUNTA(B1106:F1106)=0,"",IF(AND(B1106="",E1106=""),"이름을 적어 주세요",IF(F1106="","연락처가 없어요",IF(NOT(AND(LEN(F1106)=13,LEFT(F1106,4)="010-",MID(F1106,9,1)="-",ISNUMBER(--SUBSTITUTE(F1106,"-","")))),"번호를 010-0000-0000으로",IF(AND(B1106&lt;&gt;"",COUNTIFS($F$5:$F$1534,F1106,$B$5:$B$1534,B1106)&gt;1),"같은 학생이 또 있어요",IF(AND(ISNUMBER(G1106),ISNUMBER(H1106),H1106&lt;G1106),"마지막 연락이 처음보다 빨라요",""))))))</f>
        <v/>
      </c>
    </row>
    <row r="1107" ht="20" customHeight="1">
      <c r="A1107" s="21">
        <f>IF(COUNTA(B1107:F1107)=0,"",ROW()-4)</f>
        <v/>
      </c>
      <c r="B1107" s="22" t="inlineStr"/>
      <c r="C1107" s="23" t="inlineStr">
        <is>
          <t>초4</t>
        </is>
      </c>
      <c r="D1107" s="22" t="inlineStr"/>
      <c r="E1107" s="22" t="inlineStr">
        <is>
          <t>황성민</t>
        </is>
      </c>
      <c r="F1107" s="22" t="inlineStr">
        <is>
          <t>010-2929-8055</t>
        </is>
      </c>
      <c r="G1107" s="24" t="n">
        <v>46101</v>
      </c>
      <c r="H1107" s="24" t="n">
        <v>46101</v>
      </c>
      <c r="I1107" s="22" t="inlineStr">
        <is>
          <t>설명회</t>
        </is>
      </c>
      <c r="J1107" s="22" t="inlineStr">
        <is>
          <t>초등 리딩반</t>
        </is>
      </c>
      <c r="K1107" s="23" t="inlineStr"/>
      <c r="L1107" s="22" t="inlineStr">
        <is>
          <t>설명회 신청</t>
        </is>
      </c>
      <c r="M1107" s="22" t="inlineStr"/>
      <c r="N1107" s="25" t="inlineStr"/>
      <c r="O1107" s="26">
        <f>IF(COUNTA(B1107:F1107)=0,"",IF(AND(B1107="",E1107=""),"이름을 적어 주세요",IF(F1107="","연락처가 없어요",IF(NOT(AND(LEN(F1107)=13,LEFT(F1107,4)="010-",MID(F1107,9,1)="-",ISNUMBER(--SUBSTITUTE(F1107,"-","")))),"번호를 010-0000-0000으로",IF(AND(B1107&lt;&gt;"",COUNTIFS($F$5:$F$1534,F1107,$B$5:$B$1534,B1107)&gt;1),"같은 학생이 또 있어요",IF(AND(ISNUMBER(G1107),ISNUMBER(H1107),H1107&lt;G1107),"마지막 연락이 처음보다 빨라요",""))))))</f>
        <v/>
      </c>
    </row>
    <row r="1108" ht="20" customHeight="1">
      <c r="A1108" s="21">
        <f>IF(COUNTA(B1108:F1108)=0,"",ROW()-4)</f>
        <v/>
      </c>
      <c r="B1108" s="22" t="inlineStr">
        <is>
          <t>이민준</t>
        </is>
      </c>
      <c r="C1108" s="23" t="inlineStr">
        <is>
          <t>초4</t>
        </is>
      </c>
      <c r="D1108" s="22" t="inlineStr">
        <is>
          <t>누리초</t>
        </is>
      </c>
      <c r="E1108" s="22" t="inlineStr">
        <is>
          <t>임정희</t>
        </is>
      </c>
      <c r="F1108" s="22" t="inlineStr">
        <is>
          <t>010-5308-2166</t>
        </is>
      </c>
      <c r="G1108" s="24" t="n">
        <v>46064</v>
      </c>
      <c r="H1108" s="24" t="n">
        <v>46100</v>
      </c>
      <c r="I1108" s="22" t="inlineStr">
        <is>
          <t>설명회·레벨테스트</t>
        </is>
      </c>
      <c r="J1108" s="22" t="inlineStr">
        <is>
          <t>초등 리딩반</t>
        </is>
      </c>
      <c r="K1108" s="23" t="inlineStr">
        <is>
          <t>A1</t>
        </is>
      </c>
      <c r="L1108" s="22" t="inlineStr">
        <is>
          <t>레벨테스트 봄</t>
        </is>
      </c>
      <c r="M1108" s="22" t="inlineStr"/>
      <c r="N1108" s="25" t="inlineStr"/>
      <c r="O1108" s="26">
        <f>IF(COUNTA(B1108:F1108)=0,"",IF(AND(B1108="",E1108=""),"이름을 적어 주세요",IF(F1108="","연락처가 없어요",IF(NOT(AND(LEN(F1108)=13,LEFT(F1108,4)="010-",MID(F1108,9,1)="-",ISNUMBER(--SUBSTITUTE(F1108,"-","")))),"번호를 010-0000-0000으로",IF(AND(B1108&lt;&gt;"",COUNTIFS($F$5:$F$1534,F1108,$B$5:$B$1534,B1108)&gt;1),"같은 학생이 또 있어요",IF(AND(ISNUMBER(G1108),ISNUMBER(H1108),H1108&lt;G1108),"마지막 연락이 처음보다 빨라요",""))))))</f>
        <v/>
      </c>
    </row>
    <row r="1109" ht="20" customHeight="1">
      <c r="A1109" s="21">
        <f>IF(COUNTA(B1109:F1109)=0,"",ROW()-4)</f>
        <v/>
      </c>
      <c r="B1109" s="22" t="inlineStr">
        <is>
          <t>이아린</t>
        </is>
      </c>
      <c r="C1109" s="23" t="inlineStr">
        <is>
          <t>초3</t>
        </is>
      </c>
      <c r="D1109" s="22" t="inlineStr"/>
      <c r="E1109" s="22" t="inlineStr">
        <is>
          <t>김성호</t>
        </is>
      </c>
      <c r="F1109" s="22" t="inlineStr">
        <is>
          <t>010-4407-4943</t>
        </is>
      </c>
      <c r="G1109" s="24" t="n">
        <v>46100</v>
      </c>
      <c r="H1109" s="24" t="n">
        <v>46100</v>
      </c>
      <c r="I1109" s="22" t="inlineStr">
        <is>
          <t>전화</t>
        </is>
      </c>
      <c r="J1109" s="22" t="inlineStr"/>
      <c r="K1109" s="23" t="inlineStr"/>
      <c r="L1109" s="22" t="inlineStr">
        <is>
          <t>전화 상담</t>
        </is>
      </c>
      <c r="M1109" s="22" t="inlineStr">
        <is>
          <t>3/19 문법이 약하다고 함</t>
        </is>
      </c>
      <c r="N1109" s="25" t="inlineStr"/>
      <c r="O1109" s="26">
        <f>IF(COUNTA(B1109:F1109)=0,"",IF(AND(B1109="",E1109=""),"이름을 적어 주세요",IF(F1109="","연락처가 없어요",IF(NOT(AND(LEN(F1109)=13,LEFT(F1109,4)="010-",MID(F1109,9,1)="-",ISNUMBER(--SUBSTITUTE(F1109,"-","")))),"번호를 010-0000-0000으로",IF(AND(B1109&lt;&gt;"",COUNTIFS($F$5:$F$1534,F1109,$B$5:$B$1534,B1109)&gt;1),"같은 학생이 또 있어요",IF(AND(ISNUMBER(G1109),ISNUMBER(H1109),H1109&lt;G1109),"마지막 연락이 처음보다 빨라요",""))))))</f>
        <v/>
      </c>
    </row>
    <row r="1110" ht="20" customHeight="1">
      <c r="A1110" s="21">
        <f>IF(COUNTA(B1110:F1110)=0,"",ROW()-4)</f>
        <v/>
      </c>
      <c r="B1110" s="22" t="inlineStr">
        <is>
          <t>진유찬</t>
        </is>
      </c>
      <c r="C1110" s="23" t="inlineStr">
        <is>
          <t>중1</t>
        </is>
      </c>
      <c r="D1110" s="22" t="inlineStr"/>
      <c r="E1110" s="22" t="inlineStr">
        <is>
          <t>김소연</t>
        </is>
      </c>
      <c r="F1110" s="22" t="inlineStr">
        <is>
          <t>010-4490-1589</t>
        </is>
      </c>
      <c r="G1110" s="24" t="n">
        <v>46100</v>
      </c>
      <c r="H1110" s="24" t="n">
        <v>46100</v>
      </c>
      <c r="I1110" s="22" t="inlineStr">
        <is>
          <t>전화</t>
        </is>
      </c>
      <c r="J1110" s="22" t="inlineStr"/>
      <c r="K1110" s="23" t="inlineStr"/>
      <c r="L1110" s="22" t="inlineStr">
        <is>
          <t>전화 상담</t>
        </is>
      </c>
      <c r="M1110" s="22" t="inlineStr"/>
      <c r="N1110" s="25" t="inlineStr"/>
      <c r="O1110" s="26">
        <f>IF(COUNTA(B1110:F1110)=0,"",IF(AND(B1110="",E1110=""),"이름을 적어 주세요",IF(F1110="","연락처가 없어요",IF(NOT(AND(LEN(F1110)=13,LEFT(F1110,4)="010-",MID(F1110,9,1)="-",ISNUMBER(--SUBSTITUTE(F1110,"-","")))),"번호를 010-0000-0000으로",IF(AND(B1110&lt;&gt;"",COUNTIFS($F$5:$F$1534,F1110,$B$5:$B$1534,B1110)&gt;1),"같은 학생이 또 있어요",IF(AND(ISNUMBER(G1110),ISNUMBER(H1110),H1110&lt;G1110),"마지막 연락이 처음보다 빨라요",""))))))</f>
        <v/>
      </c>
    </row>
    <row r="1111" ht="20" customHeight="1">
      <c r="A1111" s="21">
        <f>IF(COUNTA(B1111:F1111)=0,"",ROW()-4)</f>
        <v/>
      </c>
      <c r="B1111" s="22" t="inlineStr">
        <is>
          <t>위예준</t>
        </is>
      </c>
      <c r="C1111" s="23" t="inlineStr">
        <is>
          <t>초5</t>
        </is>
      </c>
      <c r="D1111" s="22" t="inlineStr">
        <is>
          <t>숲길초</t>
        </is>
      </c>
      <c r="E1111" s="22" t="inlineStr"/>
      <c r="F1111" s="22" t="inlineStr">
        <is>
          <t>010-5728-0994</t>
        </is>
      </c>
      <c r="G1111" s="24" t="n">
        <v>46100</v>
      </c>
      <c r="H1111" s="24" t="n">
        <v>46100</v>
      </c>
      <c r="I1111" s="22" t="inlineStr">
        <is>
          <t>레벨테스트</t>
        </is>
      </c>
      <c r="J1111" s="22" t="inlineStr"/>
      <c r="K1111" s="23" t="inlineStr">
        <is>
          <t>A1</t>
        </is>
      </c>
      <c r="L1111" s="22" t="inlineStr">
        <is>
          <t>레벨테스트 봄</t>
        </is>
      </c>
      <c r="M1111" s="22" t="inlineStr"/>
      <c r="N1111" s="25" t="inlineStr"/>
      <c r="O1111" s="26">
        <f>IF(COUNTA(B1111:F1111)=0,"",IF(AND(B1111="",E1111=""),"이름을 적어 주세요",IF(F1111="","연락처가 없어요",IF(NOT(AND(LEN(F1111)=13,LEFT(F1111,4)="010-",MID(F1111,9,1)="-",ISNUMBER(--SUBSTITUTE(F1111,"-","")))),"번호를 010-0000-0000으로",IF(AND(B1111&lt;&gt;"",COUNTIFS($F$5:$F$1534,F1111,$B$5:$B$1534,B1111)&gt;1),"같은 학생이 또 있어요",IF(AND(ISNUMBER(G1111),ISNUMBER(H1111),H1111&lt;G1111),"마지막 연락이 처음보다 빨라요",""))))))</f>
        <v/>
      </c>
    </row>
    <row r="1112" ht="20" customHeight="1">
      <c r="A1112" s="21">
        <f>IF(COUNTA(B1112:F1112)=0,"",ROW()-4)</f>
        <v/>
      </c>
      <c r="B1112" s="22" t="inlineStr">
        <is>
          <t>표시우</t>
        </is>
      </c>
      <c r="C1112" s="23" t="inlineStr">
        <is>
          <t>중2</t>
        </is>
      </c>
      <c r="D1112" s="22" t="inlineStr">
        <is>
          <t>해오름중</t>
        </is>
      </c>
      <c r="E1112" s="22" t="inlineStr"/>
      <c r="F1112" s="22" t="inlineStr">
        <is>
          <t>010-6870-6949</t>
        </is>
      </c>
      <c r="G1112" s="24" t="n">
        <v>46100</v>
      </c>
      <c r="H1112" s="24" t="n">
        <v>46100</v>
      </c>
      <c r="I1112" s="22" t="inlineStr">
        <is>
          <t>레벨테스트</t>
        </is>
      </c>
      <c r="J1112" s="22" t="inlineStr"/>
      <c r="K1112" s="23" t="inlineStr">
        <is>
          <t>B1</t>
        </is>
      </c>
      <c r="L1112" s="22" t="inlineStr">
        <is>
          <t>레벨테스트 봄</t>
        </is>
      </c>
      <c r="M1112" s="22" t="inlineStr"/>
      <c r="N1112" s="25" t="inlineStr"/>
      <c r="O1112" s="26">
        <f>IF(COUNTA(B1112:F1112)=0,"",IF(AND(B1112="",E1112=""),"이름을 적어 주세요",IF(F1112="","연락처가 없어요",IF(NOT(AND(LEN(F1112)=13,LEFT(F1112,4)="010-",MID(F1112,9,1)="-",ISNUMBER(--SUBSTITUTE(F1112,"-","")))),"번호를 010-0000-0000으로",IF(AND(B1112&lt;&gt;"",COUNTIFS($F$5:$F$1534,F1112,$B$5:$B$1534,B1112)&gt;1),"같은 학생이 또 있어요",IF(AND(ISNUMBER(G1112),ISNUMBER(H1112),H1112&lt;G1112),"마지막 연락이 처음보다 빨라요",""))))))</f>
        <v/>
      </c>
    </row>
    <row r="1113" ht="20" customHeight="1">
      <c r="A1113" s="21">
        <f>IF(COUNTA(B1113:F1113)=0,"",ROW()-4)</f>
        <v/>
      </c>
      <c r="B1113" s="22" t="inlineStr">
        <is>
          <t>이하윤</t>
        </is>
      </c>
      <c r="C1113" s="23" t="inlineStr">
        <is>
          <t>고1</t>
        </is>
      </c>
      <c r="D1113" s="22" t="inlineStr">
        <is>
          <t>누리고</t>
        </is>
      </c>
      <c r="E1113" s="22" t="inlineStr"/>
      <c r="F1113" s="22" t="inlineStr">
        <is>
          <t>010-2962-7496</t>
        </is>
      </c>
      <c r="G1113" s="24" t="n">
        <v>46100</v>
      </c>
      <c r="H1113" s="24" t="n">
        <v>46100</v>
      </c>
      <c r="I1113" s="22" t="inlineStr">
        <is>
          <t>레벨테스트</t>
        </is>
      </c>
      <c r="J1113" s="22" t="inlineStr"/>
      <c r="K1113" s="23" t="inlineStr">
        <is>
          <t>B2</t>
        </is>
      </c>
      <c r="L1113" s="22" t="inlineStr">
        <is>
          <t>레벨테스트 봄</t>
        </is>
      </c>
      <c r="M1113" s="22" t="inlineStr"/>
      <c r="N1113" s="25" t="inlineStr"/>
      <c r="O1113" s="26">
        <f>IF(COUNTA(B1113:F1113)=0,"",IF(AND(B1113="",E1113=""),"이름을 적어 주세요",IF(F1113="","연락처가 없어요",IF(NOT(AND(LEN(F1113)=13,LEFT(F1113,4)="010-",MID(F1113,9,1)="-",ISNUMBER(--SUBSTITUTE(F1113,"-","")))),"번호를 010-0000-0000으로",IF(AND(B1113&lt;&gt;"",COUNTIFS($F$5:$F$1534,F1113,$B$5:$B$1534,B1113)&gt;1),"같은 학생이 또 있어요",IF(AND(ISNUMBER(G1113),ISNUMBER(H1113),H1113&lt;G1113),"마지막 연락이 처음보다 빨라요",""))))))</f>
        <v/>
      </c>
    </row>
    <row r="1114" ht="20" customHeight="1">
      <c r="A1114" s="21">
        <f>IF(COUNTA(B1114:F1114)=0,"",ROW()-4)</f>
        <v/>
      </c>
      <c r="B1114" s="22" t="inlineStr">
        <is>
          <t>김윤아</t>
        </is>
      </c>
      <c r="C1114" s="23" t="inlineStr">
        <is>
          <t>중1</t>
        </is>
      </c>
      <c r="D1114" s="22" t="inlineStr">
        <is>
          <t>해오름중</t>
        </is>
      </c>
      <c r="E1114" s="22" t="inlineStr">
        <is>
          <t>김선영</t>
        </is>
      </c>
      <c r="F1114" s="22" t="inlineStr">
        <is>
          <t>010-5147-6470</t>
        </is>
      </c>
      <c r="G1114" s="24" t="n">
        <v>46060</v>
      </c>
      <c r="H1114" s="24" t="n">
        <v>46099</v>
      </c>
      <c r="I1114" s="22" t="inlineStr">
        <is>
          <t>전화·레벨테스트</t>
        </is>
      </c>
      <c r="J1114" s="22" t="inlineStr"/>
      <c r="K1114" s="23" t="inlineStr">
        <is>
          <t>B2</t>
        </is>
      </c>
      <c r="L1114" s="22" t="inlineStr">
        <is>
          <t>레벨테스트 봄</t>
        </is>
      </c>
      <c r="M1114" s="22" t="inlineStr"/>
      <c r="N1114" s="25" t="inlineStr"/>
      <c r="O1114" s="26">
        <f>IF(COUNTA(B1114:F1114)=0,"",IF(AND(B1114="",E1114=""),"이름을 적어 주세요",IF(F1114="","연락처가 없어요",IF(NOT(AND(LEN(F1114)=13,LEFT(F1114,4)="010-",MID(F1114,9,1)="-",ISNUMBER(--SUBSTITUTE(F1114,"-","")))),"번호를 010-0000-0000으로",IF(AND(B1114&lt;&gt;"",COUNTIFS($F$5:$F$1534,F1114,$B$5:$B$1534,B1114)&gt;1),"같은 학생이 또 있어요",IF(AND(ISNUMBER(G1114),ISNUMBER(H1114),H1114&lt;G1114),"마지막 연락이 처음보다 빨라요",""))))))</f>
        <v/>
      </c>
    </row>
    <row r="1115" ht="20" customHeight="1">
      <c r="A1115" s="21">
        <f>IF(COUNTA(B1115:F1115)=0,"",ROW()-4)</f>
        <v/>
      </c>
      <c r="B1115" s="22" t="inlineStr">
        <is>
          <t>조도현</t>
        </is>
      </c>
      <c r="C1115" s="23" t="inlineStr">
        <is>
          <t>초6</t>
        </is>
      </c>
      <c r="D1115" s="22" t="inlineStr">
        <is>
          <t>새봄초</t>
        </is>
      </c>
      <c r="E1115" s="22" t="inlineStr">
        <is>
          <t>차윤희</t>
        </is>
      </c>
      <c r="F1115" s="22" t="inlineStr">
        <is>
          <t>010-6974-5976</t>
        </is>
      </c>
      <c r="G1115" s="24" t="n">
        <v>46063</v>
      </c>
      <c r="H1115" s="24" t="n">
        <v>46099</v>
      </c>
      <c r="I1115" s="22" t="inlineStr">
        <is>
          <t>설명회·레벨테스트</t>
        </is>
      </c>
      <c r="J1115" s="22" t="inlineStr">
        <is>
          <t>초등 리딩반</t>
        </is>
      </c>
      <c r="K1115" s="23" t="inlineStr">
        <is>
          <t>A1</t>
        </is>
      </c>
      <c r="L1115" s="22" t="inlineStr">
        <is>
          <t>레벨테스트 봄</t>
        </is>
      </c>
      <c r="M1115" s="22" t="inlineStr"/>
      <c r="N1115" s="25" t="inlineStr"/>
      <c r="O1115" s="26">
        <f>IF(COUNTA(B1115:F1115)=0,"",IF(AND(B1115="",E1115=""),"이름을 적어 주세요",IF(F1115="","연락처가 없어요",IF(NOT(AND(LEN(F1115)=13,LEFT(F1115,4)="010-",MID(F1115,9,1)="-",ISNUMBER(--SUBSTITUTE(F1115,"-","")))),"번호를 010-0000-0000으로",IF(AND(B1115&lt;&gt;"",COUNTIFS($F$5:$F$1534,F1115,$B$5:$B$1534,B1115)&gt;1),"같은 학생이 또 있어요",IF(AND(ISNUMBER(G1115),ISNUMBER(H1115),H1115&lt;G1115),"마지막 연락이 처음보다 빨라요",""))))))</f>
        <v/>
      </c>
    </row>
    <row r="1116" ht="20" customHeight="1">
      <c r="A1116" s="21">
        <f>IF(COUNTA(B1116:F1116)=0,"",ROW()-4)</f>
        <v/>
      </c>
      <c r="B1116" s="22" t="inlineStr">
        <is>
          <t>김주원</t>
        </is>
      </c>
      <c r="C1116" s="23" t="inlineStr">
        <is>
          <t>고1</t>
        </is>
      </c>
      <c r="D1116" s="22" t="inlineStr">
        <is>
          <t>누리고</t>
        </is>
      </c>
      <c r="E1116" s="22" t="inlineStr">
        <is>
          <t>정민수</t>
        </is>
      </c>
      <c r="F1116" s="22" t="inlineStr">
        <is>
          <t>010-6393-5714</t>
        </is>
      </c>
      <c r="G1116" s="24" t="n">
        <v>46091</v>
      </c>
      <c r="H1116" s="24" t="n">
        <v>46099</v>
      </c>
      <c r="I1116" s="22" t="inlineStr">
        <is>
          <t>전화·레벨테스트</t>
        </is>
      </c>
      <c r="J1116" s="22" t="inlineStr"/>
      <c r="K1116" s="23" t="inlineStr">
        <is>
          <t>A1</t>
        </is>
      </c>
      <c r="L1116" s="22" t="inlineStr">
        <is>
          <t>레벨테스트 봄</t>
        </is>
      </c>
      <c r="M1116" s="22" t="inlineStr">
        <is>
          <t>3/18 리딩 레벨 궁금해함</t>
        </is>
      </c>
      <c r="N1116" s="25" t="inlineStr"/>
      <c r="O1116" s="26">
        <f>IF(COUNTA(B1116:F1116)=0,"",IF(AND(B1116="",E1116=""),"이름을 적어 주세요",IF(F1116="","연락처가 없어요",IF(NOT(AND(LEN(F1116)=13,LEFT(F1116,4)="010-",MID(F1116,9,1)="-",ISNUMBER(--SUBSTITUTE(F1116,"-","")))),"번호를 010-0000-0000으로",IF(AND(B1116&lt;&gt;"",COUNTIFS($F$5:$F$1534,F1116,$B$5:$B$1534,B1116)&gt;1),"같은 학생이 또 있어요",IF(AND(ISNUMBER(G1116),ISNUMBER(H1116),H1116&lt;G1116),"마지막 연락이 처음보다 빨라요",""))))))</f>
        <v/>
      </c>
    </row>
    <row r="1117" ht="20" customHeight="1">
      <c r="A1117" s="21">
        <f>IF(COUNTA(B1117:F1117)=0,"",ROW()-4)</f>
        <v/>
      </c>
      <c r="B1117" s="22" t="inlineStr">
        <is>
          <t>임서진</t>
        </is>
      </c>
      <c r="C1117" s="23" t="inlineStr">
        <is>
          <t>초5</t>
        </is>
      </c>
      <c r="D1117" s="22" t="inlineStr"/>
      <c r="E1117" s="22" t="inlineStr">
        <is>
          <t>권씨 어머님</t>
        </is>
      </c>
      <c r="F1117" s="22" t="inlineStr">
        <is>
          <t>010-7382-9000</t>
        </is>
      </c>
      <c r="G1117" s="24" t="n">
        <v>46099</v>
      </c>
      <c r="H1117" s="24" t="n">
        <v>46099</v>
      </c>
      <c r="I1117" s="22" t="inlineStr">
        <is>
          <t>전화</t>
        </is>
      </c>
      <c r="J1117" s="22" t="inlineStr"/>
      <c r="K1117" s="23" t="inlineStr"/>
      <c r="L1117" s="22" t="inlineStr">
        <is>
          <t>전화 상담</t>
        </is>
      </c>
      <c r="M1117" s="22" t="inlineStr">
        <is>
          <t>3/18 다른 학원 다니는 중, 비교 중</t>
        </is>
      </c>
      <c r="N1117" s="25" t="inlineStr"/>
      <c r="O1117" s="26">
        <f>IF(COUNTA(B1117:F1117)=0,"",IF(AND(B1117="",E1117=""),"이름을 적어 주세요",IF(F1117="","연락처가 없어요",IF(NOT(AND(LEN(F1117)=13,LEFT(F1117,4)="010-",MID(F1117,9,1)="-",ISNUMBER(--SUBSTITUTE(F1117,"-","")))),"번호를 010-0000-0000으로",IF(AND(B1117&lt;&gt;"",COUNTIFS($F$5:$F$1534,F1117,$B$5:$B$1534,B1117)&gt;1),"같은 학생이 또 있어요",IF(AND(ISNUMBER(G1117),ISNUMBER(H1117),H1117&lt;G1117),"마지막 연락이 처음보다 빨라요",""))))))</f>
        <v/>
      </c>
    </row>
    <row r="1118" ht="20" customHeight="1">
      <c r="A1118" s="21">
        <f>IF(COUNTA(B1118:F1118)=0,"",ROW()-4)</f>
        <v/>
      </c>
      <c r="B1118" s="22" t="inlineStr"/>
      <c r="C1118" s="23" t="inlineStr">
        <is>
          <t>초3</t>
        </is>
      </c>
      <c r="D1118" s="22" t="inlineStr"/>
      <c r="E1118" s="22" t="inlineStr">
        <is>
          <t>석수진</t>
        </is>
      </c>
      <c r="F1118" s="22" t="inlineStr">
        <is>
          <t>010-2300-9111</t>
        </is>
      </c>
      <c r="G1118" s="24" t="n">
        <v>46093</v>
      </c>
      <c r="H1118" s="24" t="n">
        <v>46099</v>
      </c>
      <c r="I1118" s="22" t="inlineStr">
        <is>
          <t>설명회</t>
        </is>
      </c>
      <c r="J1118" s="22" t="inlineStr">
        <is>
          <t>초등 리딩반</t>
        </is>
      </c>
      <c r="K1118" s="23" t="inlineStr"/>
      <c r="L1118" s="22" t="inlineStr">
        <is>
          <t>설명회 신청</t>
        </is>
      </c>
      <c r="M1118" s="22" t="inlineStr"/>
      <c r="N1118" s="25" t="inlineStr"/>
      <c r="O1118" s="26">
        <f>IF(COUNTA(B1118:F1118)=0,"",IF(AND(B1118="",E1118=""),"이름을 적어 주세요",IF(F1118="","연락처가 없어요",IF(NOT(AND(LEN(F1118)=13,LEFT(F1118,4)="010-",MID(F1118,9,1)="-",ISNUMBER(--SUBSTITUTE(F1118,"-","")))),"번호를 010-0000-0000으로",IF(AND(B1118&lt;&gt;"",COUNTIFS($F$5:$F$1534,F1118,$B$5:$B$1534,B1118)&gt;1),"같은 학생이 또 있어요",IF(AND(ISNUMBER(G1118),ISNUMBER(H1118),H1118&lt;G1118),"마지막 연락이 처음보다 빨라요",""))))))</f>
        <v/>
      </c>
    </row>
    <row r="1119" ht="20" customHeight="1">
      <c r="A1119" s="21">
        <f>IF(COUNTA(B1119:F1119)=0,"",ROW()-4)</f>
        <v/>
      </c>
      <c r="B1119" s="22" t="inlineStr">
        <is>
          <t>모하은</t>
        </is>
      </c>
      <c r="C1119" s="23" t="inlineStr">
        <is>
          <t>초3</t>
        </is>
      </c>
      <c r="D1119" s="22" t="inlineStr"/>
      <c r="E1119" s="22" t="inlineStr">
        <is>
          <t>최수경</t>
        </is>
      </c>
      <c r="F1119" s="22" t="inlineStr">
        <is>
          <t>010-4818-2549</t>
        </is>
      </c>
      <c r="G1119" s="24" t="n">
        <v>46098</v>
      </c>
      <c r="H1119" s="24" t="n">
        <v>46098</v>
      </c>
      <c r="I1119" s="22" t="inlineStr">
        <is>
          <t>전화</t>
        </is>
      </c>
      <c r="J1119" s="22" t="inlineStr"/>
      <c r="K1119" s="23" t="inlineStr"/>
      <c r="L1119" s="22" t="inlineStr">
        <is>
          <t>전화 상담</t>
        </is>
      </c>
      <c r="M1119" s="22" t="inlineStr"/>
      <c r="N1119" s="25" t="inlineStr"/>
      <c r="O1119" s="26">
        <f>IF(COUNTA(B1119:F1119)=0,"",IF(AND(B1119="",E1119=""),"이름을 적어 주세요",IF(F1119="","연락처가 없어요",IF(NOT(AND(LEN(F1119)=13,LEFT(F1119,4)="010-",MID(F1119,9,1)="-",ISNUMBER(--SUBSTITUTE(F1119,"-","")))),"번호를 010-0000-0000으로",IF(AND(B1119&lt;&gt;"",COUNTIFS($F$5:$F$1534,F1119,$B$5:$B$1534,B1119)&gt;1),"같은 학생이 또 있어요",IF(AND(ISNUMBER(G1119),ISNUMBER(H1119),H1119&lt;G1119),"마지막 연락이 처음보다 빨라요",""))))))</f>
        <v/>
      </c>
    </row>
    <row r="1120" ht="20" customHeight="1">
      <c r="A1120" s="21">
        <f>IF(COUNTA(B1120:F1120)=0,"",ROW()-4)</f>
        <v/>
      </c>
      <c r="B1120" s="22" t="inlineStr">
        <is>
          <t>장지아</t>
        </is>
      </c>
      <c r="C1120" s="23" t="inlineStr">
        <is>
          <t>초5</t>
        </is>
      </c>
      <c r="D1120" s="22" t="inlineStr"/>
      <c r="E1120" s="22" t="inlineStr">
        <is>
          <t>변씨 어머님</t>
        </is>
      </c>
      <c r="F1120" s="22" t="inlineStr">
        <is>
          <t>010-7037-2482</t>
        </is>
      </c>
      <c r="G1120" s="24" t="n">
        <v>46098</v>
      </c>
      <c r="H1120" s="24" t="n">
        <v>46098</v>
      </c>
      <c r="I1120" s="22" t="inlineStr">
        <is>
          <t>전화</t>
        </is>
      </c>
      <c r="J1120" s="22" t="inlineStr"/>
      <c r="K1120" s="23" t="inlineStr"/>
      <c r="L1120" s="22" t="inlineStr">
        <is>
          <t>전화 상담</t>
        </is>
      </c>
      <c r="M1120" s="22" t="inlineStr">
        <is>
          <t>3/17 리딩 레벨 궁금해함</t>
        </is>
      </c>
      <c r="N1120" s="25" t="inlineStr"/>
      <c r="O1120" s="26">
        <f>IF(COUNTA(B1120:F1120)=0,"",IF(AND(B1120="",E1120=""),"이름을 적어 주세요",IF(F1120="","연락처가 없어요",IF(NOT(AND(LEN(F1120)=13,LEFT(F1120,4)="010-",MID(F1120,9,1)="-",ISNUMBER(--SUBSTITUTE(F1120,"-","")))),"번호를 010-0000-0000으로",IF(AND(B1120&lt;&gt;"",COUNTIFS($F$5:$F$1534,F1120,$B$5:$B$1534,B1120)&gt;1),"같은 학생이 또 있어요",IF(AND(ISNUMBER(G1120),ISNUMBER(H1120),H1120&lt;G1120),"마지막 연락이 처음보다 빨라요",""))))))</f>
        <v/>
      </c>
    </row>
    <row r="1121" ht="20" customHeight="1">
      <c r="A1121" s="21">
        <f>IF(COUNTA(B1121:F1121)=0,"",ROW()-4)</f>
        <v/>
      </c>
      <c r="B1121" s="22" t="inlineStr">
        <is>
          <t>장우진</t>
        </is>
      </c>
      <c r="C1121" s="23" t="inlineStr">
        <is>
          <t>초5</t>
        </is>
      </c>
      <c r="D1121" s="22" t="inlineStr">
        <is>
          <t>숲길초</t>
        </is>
      </c>
      <c r="E1121" s="22" t="inlineStr"/>
      <c r="F1121" s="22" t="inlineStr">
        <is>
          <t>010-6393-6921</t>
        </is>
      </c>
      <c r="G1121" s="24" t="n">
        <v>46098</v>
      </c>
      <c r="H1121" s="24" t="n">
        <v>46098</v>
      </c>
      <c r="I1121" s="22" t="inlineStr">
        <is>
          <t>레벨테스트</t>
        </is>
      </c>
      <c r="J1121" s="22" t="inlineStr"/>
      <c r="K1121" s="23" t="inlineStr">
        <is>
          <t>B2</t>
        </is>
      </c>
      <c r="L1121" s="22" t="inlineStr">
        <is>
          <t>레벨테스트 봄</t>
        </is>
      </c>
      <c r="M1121" s="22" t="inlineStr"/>
      <c r="N1121" s="25" t="inlineStr"/>
      <c r="O1121" s="26">
        <f>IF(COUNTA(B1121:F1121)=0,"",IF(AND(B1121="",E1121=""),"이름을 적어 주세요",IF(F1121="","연락처가 없어요",IF(NOT(AND(LEN(F1121)=13,LEFT(F1121,4)="010-",MID(F1121,9,1)="-",ISNUMBER(--SUBSTITUTE(F1121,"-","")))),"번호를 010-0000-0000으로",IF(AND(B1121&lt;&gt;"",COUNTIFS($F$5:$F$1534,F1121,$B$5:$B$1534,B1121)&gt;1),"같은 학생이 또 있어요",IF(AND(ISNUMBER(G1121),ISNUMBER(H1121),H1121&lt;G1121),"마지막 연락이 처음보다 빨라요",""))))))</f>
        <v/>
      </c>
    </row>
    <row r="1122" ht="20" customHeight="1">
      <c r="A1122" s="21">
        <f>IF(COUNTA(B1122:F1122)=0,"",ROW()-4)</f>
        <v/>
      </c>
      <c r="B1122" s="22" t="inlineStr"/>
      <c r="C1122" s="23" t="inlineStr">
        <is>
          <t>중1</t>
        </is>
      </c>
      <c r="D1122" s="22" t="inlineStr"/>
      <c r="E1122" s="22" t="inlineStr">
        <is>
          <t>김보람</t>
        </is>
      </c>
      <c r="F1122" s="22" t="inlineStr">
        <is>
          <t>010-8193-9804</t>
        </is>
      </c>
      <c r="G1122" s="24" t="n">
        <v>46098</v>
      </c>
      <c r="H1122" s="24" t="n">
        <v>46098</v>
      </c>
      <c r="I1122" s="22" t="inlineStr">
        <is>
          <t>설명회</t>
        </is>
      </c>
      <c r="J1122" s="22" t="inlineStr">
        <is>
          <t>중등 내신반</t>
        </is>
      </c>
      <c r="K1122" s="23" t="inlineStr"/>
      <c r="L1122" s="22" t="inlineStr">
        <is>
          <t>설명회 신청</t>
        </is>
      </c>
      <c r="M1122" s="22" t="inlineStr"/>
      <c r="N1122" s="25" t="inlineStr"/>
      <c r="O1122" s="26">
        <f>IF(COUNTA(B1122:F1122)=0,"",IF(AND(B1122="",E1122=""),"이름을 적어 주세요",IF(F1122="","연락처가 없어요",IF(NOT(AND(LEN(F1122)=13,LEFT(F1122,4)="010-",MID(F1122,9,1)="-",ISNUMBER(--SUBSTITUTE(F1122,"-","")))),"번호를 010-0000-0000으로",IF(AND(B1122&lt;&gt;"",COUNTIFS($F$5:$F$1534,F1122,$B$5:$B$1534,B1122)&gt;1),"같은 학생이 또 있어요",IF(AND(ISNUMBER(G1122),ISNUMBER(H1122),H1122&lt;G1122),"마지막 연락이 처음보다 빨라요",""))))))</f>
        <v/>
      </c>
    </row>
    <row r="1123" ht="20" customHeight="1">
      <c r="A1123" s="21">
        <f>IF(COUNTA(B1123:F1123)=0,"",ROW()-4)</f>
        <v/>
      </c>
      <c r="B1123" s="22" t="inlineStr">
        <is>
          <t>허예린</t>
        </is>
      </c>
      <c r="C1123" s="23" t="inlineStr">
        <is>
          <t>중2</t>
        </is>
      </c>
      <c r="D1123" s="22" t="inlineStr"/>
      <c r="E1123" s="22" t="inlineStr">
        <is>
          <t>진상우</t>
        </is>
      </c>
      <c r="F1123" s="22" t="inlineStr">
        <is>
          <t>010-2866-1734</t>
        </is>
      </c>
      <c r="G1123" s="24" t="n">
        <v>46097</v>
      </c>
      <c r="H1123" s="24" t="n">
        <v>46097</v>
      </c>
      <c r="I1123" s="22" t="inlineStr">
        <is>
          <t>전화</t>
        </is>
      </c>
      <c r="J1123" s="22" t="inlineStr"/>
      <c r="K1123" s="23" t="inlineStr"/>
      <c r="L1123" s="22" t="inlineStr">
        <is>
          <t>전화 상담</t>
        </is>
      </c>
      <c r="M1123" s="22" t="inlineStr"/>
      <c r="N1123" s="25" t="inlineStr"/>
      <c r="O1123" s="26">
        <f>IF(COUNTA(B1123:F1123)=0,"",IF(AND(B1123="",E1123=""),"이름을 적어 주세요",IF(F1123="","연락처가 없어요",IF(NOT(AND(LEN(F1123)=13,LEFT(F1123,4)="010-",MID(F1123,9,1)="-",ISNUMBER(--SUBSTITUTE(F1123,"-","")))),"번호를 010-0000-0000으로",IF(AND(B1123&lt;&gt;"",COUNTIFS($F$5:$F$1534,F1123,$B$5:$B$1534,B1123)&gt;1),"같은 학생이 또 있어요",IF(AND(ISNUMBER(G1123),ISNUMBER(H1123),H1123&lt;G1123),"마지막 연락이 처음보다 빨라요",""))))))</f>
        <v/>
      </c>
    </row>
    <row r="1124" ht="20" customHeight="1">
      <c r="A1124" s="21">
        <f>IF(COUNTA(B1124:F1124)=0,"",ROW()-4)</f>
        <v/>
      </c>
      <c r="B1124" s="22" t="inlineStr">
        <is>
          <t>심윤서</t>
        </is>
      </c>
      <c r="C1124" s="23" t="inlineStr">
        <is>
          <t>중2</t>
        </is>
      </c>
      <c r="D1124" s="22" t="inlineStr">
        <is>
          <t>해오름중</t>
        </is>
      </c>
      <c r="E1124" s="22" t="inlineStr"/>
      <c r="F1124" s="22" t="inlineStr">
        <is>
          <t>010-6566-9212</t>
        </is>
      </c>
      <c r="G1124" s="24" t="n">
        <v>46097</v>
      </c>
      <c r="H1124" s="24" t="n">
        <v>46097</v>
      </c>
      <c r="I1124" s="22" t="inlineStr">
        <is>
          <t>레벨테스트</t>
        </is>
      </c>
      <c r="J1124" s="22" t="inlineStr"/>
      <c r="K1124" s="23" t="inlineStr">
        <is>
          <t>A2</t>
        </is>
      </c>
      <c r="L1124" s="22" t="inlineStr">
        <is>
          <t>레벨테스트 봄</t>
        </is>
      </c>
      <c r="M1124" s="22" t="inlineStr"/>
      <c r="N1124" s="25" t="inlineStr"/>
      <c r="O1124" s="26">
        <f>IF(COUNTA(B1124:F1124)=0,"",IF(AND(B1124="",E1124=""),"이름을 적어 주세요",IF(F1124="","연락처가 없어요",IF(NOT(AND(LEN(F1124)=13,LEFT(F1124,4)="010-",MID(F1124,9,1)="-",ISNUMBER(--SUBSTITUTE(F1124,"-","")))),"번호를 010-0000-0000으로",IF(AND(B1124&lt;&gt;"",COUNTIFS($F$5:$F$1534,F1124,$B$5:$B$1534,B1124)&gt;1),"같은 학생이 또 있어요",IF(AND(ISNUMBER(G1124),ISNUMBER(H1124),H1124&lt;G1124),"마지막 연락이 처음보다 빨라요",""))))))</f>
        <v/>
      </c>
    </row>
    <row r="1125" ht="20" customHeight="1">
      <c r="A1125" s="21">
        <f>IF(COUNTA(B1125:F1125)=0,"",ROW()-4)</f>
        <v/>
      </c>
      <c r="B1125" s="22" t="inlineStr">
        <is>
          <t>김하람</t>
        </is>
      </c>
      <c r="C1125" s="23" t="inlineStr">
        <is>
          <t>초6</t>
        </is>
      </c>
      <c r="D1125" s="22" t="inlineStr">
        <is>
          <t>한빛초</t>
        </is>
      </c>
      <c r="E1125" s="22" t="inlineStr"/>
      <c r="F1125" s="22" t="inlineStr">
        <is>
          <t>010-4238-2343</t>
        </is>
      </c>
      <c r="G1125" s="24" t="n">
        <v>46097</v>
      </c>
      <c r="H1125" s="24" t="n">
        <v>46097</v>
      </c>
      <c r="I1125" s="22" t="inlineStr">
        <is>
          <t>레벨테스트</t>
        </is>
      </c>
      <c r="J1125" s="22" t="inlineStr"/>
      <c r="K1125" s="23" t="inlineStr">
        <is>
          <t>C1</t>
        </is>
      </c>
      <c r="L1125" s="22" t="inlineStr">
        <is>
          <t>레벨테스트 봄</t>
        </is>
      </c>
      <c r="M1125" s="22" t="inlineStr"/>
      <c r="N1125" s="25" t="inlineStr"/>
      <c r="O1125" s="26">
        <f>IF(COUNTA(B1125:F1125)=0,"",IF(AND(B1125="",E1125=""),"이름을 적어 주세요",IF(F1125="","연락처가 없어요",IF(NOT(AND(LEN(F1125)=13,LEFT(F1125,4)="010-",MID(F1125,9,1)="-",ISNUMBER(--SUBSTITUTE(F1125,"-","")))),"번호를 010-0000-0000으로",IF(AND(B1125&lt;&gt;"",COUNTIFS($F$5:$F$1534,F1125,$B$5:$B$1534,B1125)&gt;1),"같은 학생이 또 있어요",IF(AND(ISNUMBER(G1125),ISNUMBER(H1125),H1125&lt;G1125),"마지막 연락이 처음보다 빨라요",""))))))</f>
        <v/>
      </c>
    </row>
    <row r="1126" ht="20" customHeight="1">
      <c r="A1126" s="21">
        <f>IF(COUNTA(B1126:F1126)=0,"",ROW()-4)</f>
        <v/>
      </c>
      <c r="B1126" s="22" t="inlineStr">
        <is>
          <t>이도현</t>
        </is>
      </c>
      <c r="C1126" s="23" t="inlineStr">
        <is>
          <t>초6</t>
        </is>
      </c>
      <c r="D1126" s="22" t="inlineStr">
        <is>
          <t>한빛초</t>
        </is>
      </c>
      <c r="E1126" s="22" t="inlineStr"/>
      <c r="F1126" s="22" t="inlineStr">
        <is>
          <t>010-5962-7001</t>
        </is>
      </c>
      <c r="G1126" s="24" t="n">
        <v>46097</v>
      </c>
      <c r="H1126" s="24" t="n">
        <v>46097</v>
      </c>
      <c r="I1126" s="22" t="inlineStr">
        <is>
          <t>레벨테스트</t>
        </is>
      </c>
      <c r="J1126" s="22" t="inlineStr"/>
      <c r="K1126" s="23" t="inlineStr">
        <is>
          <t>A1</t>
        </is>
      </c>
      <c r="L1126" s="22" t="inlineStr">
        <is>
          <t>레벨테스트 봄</t>
        </is>
      </c>
      <c r="M1126" s="22" t="inlineStr"/>
      <c r="N1126" s="25" t="inlineStr"/>
      <c r="O1126" s="26">
        <f>IF(COUNTA(B1126:F1126)=0,"",IF(AND(B1126="",E1126=""),"이름을 적어 주세요",IF(F1126="","연락처가 없어요",IF(NOT(AND(LEN(F1126)=13,LEFT(F1126,4)="010-",MID(F1126,9,1)="-",ISNUMBER(--SUBSTITUTE(F1126,"-","")))),"번호를 010-0000-0000으로",IF(AND(B1126&lt;&gt;"",COUNTIFS($F$5:$F$1534,F1126,$B$5:$B$1534,B1126)&gt;1),"같은 학생이 또 있어요",IF(AND(ISNUMBER(G1126),ISNUMBER(H1126),H1126&lt;G1126),"마지막 연락이 처음보다 빨라요",""))))))</f>
        <v/>
      </c>
    </row>
    <row r="1127" ht="20" customHeight="1">
      <c r="A1127" s="21">
        <f>IF(COUNTA(B1127:F1127)=0,"",ROW()-4)</f>
        <v/>
      </c>
      <c r="B1127" s="22" t="inlineStr">
        <is>
          <t>이나은</t>
        </is>
      </c>
      <c r="C1127" s="23" t="inlineStr">
        <is>
          <t>중1</t>
        </is>
      </c>
      <c r="D1127" s="22" t="inlineStr">
        <is>
          <t>숲길중</t>
        </is>
      </c>
      <c r="E1127" s="22" t="inlineStr"/>
      <c r="F1127" s="22" t="inlineStr">
        <is>
          <t>010-4230-8784</t>
        </is>
      </c>
      <c r="G1127" s="24" t="n">
        <v>46096</v>
      </c>
      <c r="H1127" s="24" t="n">
        <v>46096</v>
      </c>
      <c r="I1127" s="22" t="inlineStr">
        <is>
          <t>레벨테스트</t>
        </is>
      </c>
      <c r="J1127" s="22" t="inlineStr"/>
      <c r="K1127" s="23" t="inlineStr">
        <is>
          <t>A2</t>
        </is>
      </c>
      <c r="L1127" s="22" t="inlineStr">
        <is>
          <t>레벨테스트 봄</t>
        </is>
      </c>
      <c r="M1127" s="22" t="inlineStr"/>
      <c r="N1127" s="25" t="inlineStr"/>
      <c r="O1127" s="26">
        <f>IF(COUNTA(B1127:F1127)=0,"",IF(AND(B1127="",E1127=""),"이름을 적어 주세요",IF(F1127="","연락처가 없어요",IF(NOT(AND(LEN(F1127)=13,LEFT(F1127,4)="010-",MID(F1127,9,1)="-",ISNUMBER(--SUBSTITUTE(F1127,"-","")))),"번호를 010-0000-0000으로",IF(AND(B1127&lt;&gt;"",COUNTIFS($F$5:$F$1534,F1127,$B$5:$B$1534,B1127)&gt;1),"같은 학생이 또 있어요",IF(AND(ISNUMBER(G1127),ISNUMBER(H1127),H1127&lt;G1127),"마지막 연락이 처음보다 빨라요",""))))))</f>
        <v/>
      </c>
    </row>
    <row r="1128" ht="20" customHeight="1">
      <c r="A1128" s="21">
        <f>IF(COUNTA(B1128:F1128)=0,"",ROW()-4)</f>
        <v/>
      </c>
      <c r="B1128" s="22" t="inlineStr">
        <is>
          <t>김하람</t>
        </is>
      </c>
      <c r="C1128" s="23" t="inlineStr">
        <is>
          <t>중3</t>
        </is>
      </c>
      <c r="D1128" s="22" t="inlineStr">
        <is>
          <t>해오름중</t>
        </is>
      </c>
      <c r="E1128" s="22" t="inlineStr"/>
      <c r="F1128" s="22" t="inlineStr">
        <is>
          <t>010-9106-7580</t>
        </is>
      </c>
      <c r="G1128" s="24" t="n">
        <v>46096</v>
      </c>
      <c r="H1128" s="24" t="n">
        <v>46096</v>
      </c>
      <c r="I1128" s="22" t="inlineStr">
        <is>
          <t>레벨테스트</t>
        </is>
      </c>
      <c r="J1128" s="22" t="inlineStr"/>
      <c r="K1128" s="23" t="inlineStr">
        <is>
          <t>A2</t>
        </is>
      </c>
      <c r="L1128" s="22" t="inlineStr">
        <is>
          <t>레벨테스트 봄</t>
        </is>
      </c>
      <c r="M1128" s="22" t="inlineStr"/>
      <c r="N1128" s="25" t="inlineStr"/>
      <c r="O1128" s="26">
        <f>IF(COUNTA(B1128:F1128)=0,"",IF(AND(B1128="",E1128=""),"이름을 적어 주세요",IF(F1128="","연락처가 없어요",IF(NOT(AND(LEN(F1128)=13,LEFT(F1128,4)="010-",MID(F1128,9,1)="-",ISNUMBER(--SUBSTITUTE(F1128,"-","")))),"번호를 010-0000-0000으로",IF(AND(B1128&lt;&gt;"",COUNTIFS($F$5:$F$1534,F1128,$B$5:$B$1534,B1128)&gt;1),"같은 학생이 또 있어요",IF(AND(ISNUMBER(G1128),ISNUMBER(H1128),H1128&lt;G1128),"마지막 연락이 처음보다 빨라요",""))))))</f>
        <v/>
      </c>
    </row>
    <row r="1129" ht="20" customHeight="1">
      <c r="A1129" s="21">
        <f>IF(COUNTA(B1129:F1129)=0,"",ROW()-4)</f>
        <v/>
      </c>
      <c r="B1129" s="22" t="inlineStr">
        <is>
          <t>박서진</t>
        </is>
      </c>
      <c r="C1129" s="23" t="inlineStr">
        <is>
          <t>초5</t>
        </is>
      </c>
      <c r="D1129" s="22" t="inlineStr">
        <is>
          <t>새봄초</t>
        </is>
      </c>
      <c r="E1129" s="22" t="inlineStr"/>
      <c r="F1129" s="22" t="inlineStr">
        <is>
          <t>010-6393-6970</t>
        </is>
      </c>
      <c r="G1129" s="24" t="n">
        <v>46096</v>
      </c>
      <c r="H1129" s="24" t="n">
        <v>46096</v>
      </c>
      <c r="I1129" s="22" t="inlineStr">
        <is>
          <t>레벨테스트</t>
        </is>
      </c>
      <c r="J1129" s="22" t="inlineStr"/>
      <c r="K1129" s="23" t="inlineStr">
        <is>
          <t>A2</t>
        </is>
      </c>
      <c r="L1129" s="22" t="inlineStr">
        <is>
          <t>레벨테스트 봄</t>
        </is>
      </c>
      <c r="M1129" s="22" t="inlineStr"/>
      <c r="N1129" s="25" t="inlineStr"/>
      <c r="O1129" s="26">
        <f>IF(COUNTA(B1129:F1129)=0,"",IF(AND(B1129="",E1129=""),"이름을 적어 주세요",IF(F1129="","연락처가 없어요",IF(NOT(AND(LEN(F1129)=13,LEFT(F1129,4)="010-",MID(F1129,9,1)="-",ISNUMBER(--SUBSTITUTE(F1129,"-","")))),"번호를 010-0000-0000으로",IF(AND(B1129&lt;&gt;"",COUNTIFS($F$5:$F$1534,F1129,$B$5:$B$1534,B1129)&gt;1),"같은 학생이 또 있어요",IF(AND(ISNUMBER(G1129),ISNUMBER(H1129),H1129&lt;G1129),"마지막 연락이 처음보다 빨라요",""))))))</f>
        <v/>
      </c>
    </row>
    <row r="1130" ht="20" customHeight="1">
      <c r="A1130" s="21">
        <f>IF(COUNTA(B1130:F1130)=0,"",ROW()-4)</f>
        <v/>
      </c>
      <c r="B1130" s="22" t="inlineStr"/>
      <c r="C1130" s="23" t="inlineStr">
        <is>
          <t>초3</t>
        </is>
      </c>
      <c r="D1130" s="22" t="inlineStr"/>
      <c r="E1130" s="22" t="inlineStr">
        <is>
          <t>김윤희</t>
        </is>
      </c>
      <c r="F1130" s="22" t="inlineStr">
        <is>
          <t>010-6956-9627</t>
        </is>
      </c>
      <c r="G1130" s="24" t="n">
        <v>46095</v>
      </c>
      <c r="H1130" s="24" t="n">
        <v>46095</v>
      </c>
      <c r="I1130" s="22" t="inlineStr">
        <is>
          <t>설명회</t>
        </is>
      </c>
      <c r="J1130" s="22" t="inlineStr">
        <is>
          <t>초등 문법반</t>
        </is>
      </c>
      <c r="K1130" s="23" t="inlineStr"/>
      <c r="L1130" s="22" t="inlineStr">
        <is>
          <t>설명회 신청</t>
        </is>
      </c>
      <c r="M1130" s="22" t="inlineStr"/>
      <c r="N1130" s="25" t="inlineStr"/>
      <c r="O1130" s="26">
        <f>IF(COUNTA(B1130:F1130)=0,"",IF(AND(B1130="",E1130=""),"이름을 적어 주세요",IF(F1130="","연락처가 없어요",IF(NOT(AND(LEN(F1130)=13,LEFT(F1130,4)="010-",MID(F1130,9,1)="-",ISNUMBER(--SUBSTITUTE(F1130,"-","")))),"번호를 010-0000-0000으로",IF(AND(B1130&lt;&gt;"",COUNTIFS($F$5:$F$1534,F1130,$B$5:$B$1534,B1130)&gt;1),"같은 학생이 또 있어요",IF(AND(ISNUMBER(G1130),ISNUMBER(H1130),H1130&lt;G1130),"마지막 연락이 처음보다 빨라요",""))))))</f>
        <v/>
      </c>
    </row>
    <row r="1131" ht="20" customHeight="1">
      <c r="A1131" s="21">
        <f>IF(COUNTA(B1131:F1131)=0,"",ROW()-4)</f>
        <v/>
      </c>
      <c r="B1131" s="22" t="inlineStr"/>
      <c r="C1131" s="23" t="inlineStr">
        <is>
          <t>중1</t>
        </is>
      </c>
      <c r="D1131" s="22" t="inlineStr"/>
      <c r="E1131" s="22" t="inlineStr">
        <is>
          <t>김진희</t>
        </is>
      </c>
      <c r="F1131" s="22" t="inlineStr">
        <is>
          <t>010-6180-7693</t>
        </is>
      </c>
      <c r="G1131" s="24" t="n">
        <v>46095</v>
      </c>
      <c r="H1131" s="24" t="n">
        <v>46095</v>
      </c>
      <c r="I1131" s="22" t="inlineStr">
        <is>
          <t>설명회</t>
        </is>
      </c>
      <c r="J1131" s="22" t="inlineStr">
        <is>
          <t>중등 서술형반</t>
        </is>
      </c>
      <c r="K1131" s="23" t="inlineStr"/>
      <c r="L1131" s="22" t="inlineStr">
        <is>
          <t>설명회 신청</t>
        </is>
      </c>
      <c r="M1131" s="22" t="inlineStr"/>
      <c r="N1131" s="25" t="inlineStr"/>
      <c r="O1131" s="26">
        <f>IF(COUNTA(B1131:F1131)=0,"",IF(AND(B1131="",E1131=""),"이름을 적어 주세요",IF(F1131="","연락처가 없어요",IF(NOT(AND(LEN(F1131)=13,LEFT(F1131,4)="010-",MID(F1131,9,1)="-",ISNUMBER(--SUBSTITUTE(F1131,"-","")))),"번호를 010-0000-0000으로",IF(AND(B1131&lt;&gt;"",COUNTIFS($F$5:$F$1534,F1131,$B$5:$B$1534,B1131)&gt;1),"같은 학생이 또 있어요",IF(AND(ISNUMBER(G1131),ISNUMBER(H1131),H1131&lt;G1131),"마지막 연락이 처음보다 빨라요",""))))))</f>
        <v/>
      </c>
    </row>
    <row r="1132" ht="20" customHeight="1">
      <c r="A1132" s="21">
        <f>IF(COUNTA(B1132:F1132)=0,"",ROW()-4)</f>
        <v/>
      </c>
      <c r="B1132" s="22" t="inlineStr">
        <is>
          <t>김로운</t>
        </is>
      </c>
      <c r="C1132" s="23" t="inlineStr">
        <is>
          <t>초6</t>
        </is>
      </c>
      <c r="D1132" s="22" t="inlineStr"/>
      <c r="E1132" s="22" t="inlineStr">
        <is>
          <t>김정희</t>
        </is>
      </c>
      <c r="F1132" s="22" t="inlineStr">
        <is>
          <t>010-2528-8162</t>
        </is>
      </c>
      <c r="G1132" s="24" t="n">
        <v>46079</v>
      </c>
      <c r="H1132" s="24" t="n">
        <v>46094</v>
      </c>
      <c r="I1132" s="22" t="inlineStr">
        <is>
          <t>전화·설명회</t>
        </is>
      </c>
      <c r="J1132" s="22" t="inlineStr">
        <is>
          <t>초등 문법반</t>
        </is>
      </c>
      <c r="K1132" s="23" t="inlineStr"/>
      <c r="L1132" s="22" t="inlineStr">
        <is>
          <t>설명회 신청</t>
        </is>
      </c>
      <c r="M1132" s="22" t="inlineStr">
        <is>
          <t>2/26 말하기 위주 원함</t>
        </is>
      </c>
      <c r="N1132" s="25" t="inlineStr"/>
      <c r="O1132" s="26">
        <f>IF(COUNTA(B1132:F1132)=0,"",IF(AND(B1132="",E1132=""),"이름을 적어 주세요",IF(F1132="","연락처가 없어요",IF(NOT(AND(LEN(F1132)=13,LEFT(F1132,4)="010-",MID(F1132,9,1)="-",ISNUMBER(--SUBSTITUTE(F1132,"-","")))),"번호를 010-0000-0000으로",IF(AND(B1132&lt;&gt;"",COUNTIFS($F$5:$F$1534,F1132,$B$5:$B$1534,B1132)&gt;1),"같은 학생이 또 있어요",IF(AND(ISNUMBER(G1132),ISNUMBER(H1132),H1132&lt;G1132),"마지막 연락이 처음보다 빨라요",""))))))</f>
        <v/>
      </c>
    </row>
    <row r="1133" ht="20" customHeight="1">
      <c r="A1133" s="21">
        <f>IF(COUNTA(B1133:F1133)=0,"",ROW()-4)</f>
        <v/>
      </c>
      <c r="B1133" s="22" t="inlineStr">
        <is>
          <t>장이준</t>
        </is>
      </c>
      <c r="C1133" s="23" t="inlineStr">
        <is>
          <t>중2</t>
        </is>
      </c>
      <c r="D1133" s="22" t="inlineStr"/>
      <c r="E1133" s="22" t="inlineStr"/>
      <c r="F1133" s="22" t="inlineStr">
        <is>
          <t>010-6713-6358</t>
        </is>
      </c>
      <c r="G1133" s="24" t="n">
        <v>46094</v>
      </c>
      <c r="H1133" s="24" t="n">
        <v>46094</v>
      </c>
      <c r="I1133" s="22" t="inlineStr">
        <is>
          <t>레벨테스트</t>
        </is>
      </c>
      <c r="J1133" s="22" t="inlineStr"/>
      <c r="K1133" s="23" t="inlineStr">
        <is>
          <t>A1</t>
        </is>
      </c>
      <c r="L1133" s="22" t="inlineStr">
        <is>
          <t>레벨테스트 봄</t>
        </is>
      </c>
      <c r="M1133" s="22" t="inlineStr"/>
      <c r="N1133" s="25" t="inlineStr"/>
      <c r="O1133" s="26">
        <f>IF(COUNTA(B1133:F1133)=0,"",IF(AND(B1133="",E1133=""),"이름을 적어 주세요",IF(F1133="","연락처가 없어요",IF(NOT(AND(LEN(F1133)=13,LEFT(F1133,4)="010-",MID(F1133,9,1)="-",ISNUMBER(--SUBSTITUTE(F1133,"-","")))),"번호를 010-0000-0000으로",IF(AND(B1133&lt;&gt;"",COUNTIFS($F$5:$F$1534,F1133,$B$5:$B$1534,B1133)&gt;1),"같은 학생이 또 있어요",IF(AND(ISNUMBER(G1133),ISNUMBER(H1133),H1133&lt;G1133),"마지막 연락이 처음보다 빨라요",""))))))</f>
        <v/>
      </c>
    </row>
    <row r="1134" ht="20" customHeight="1">
      <c r="A1134" s="21">
        <f>IF(COUNTA(B1134:F1134)=0,"",ROW()-4)</f>
        <v/>
      </c>
      <c r="B1134" s="22" t="inlineStr">
        <is>
          <t>최태윤</t>
        </is>
      </c>
      <c r="C1134" s="23" t="inlineStr">
        <is>
          <t>중3</t>
        </is>
      </c>
      <c r="D1134" s="22" t="inlineStr"/>
      <c r="E1134" s="22" t="inlineStr">
        <is>
          <t>이유진</t>
        </is>
      </c>
      <c r="F1134" s="22" t="inlineStr">
        <is>
          <t>010-4067-1153</t>
        </is>
      </c>
      <c r="G1134" s="24" t="n">
        <v>46093</v>
      </c>
      <c r="H1134" s="24" t="n">
        <v>46093</v>
      </c>
      <c r="I1134" s="22" t="inlineStr">
        <is>
          <t>전화</t>
        </is>
      </c>
      <c r="J1134" s="22" t="inlineStr"/>
      <c r="K1134" s="23" t="inlineStr"/>
      <c r="L1134" s="22" t="inlineStr">
        <is>
          <t>전화 상담</t>
        </is>
      </c>
      <c r="M1134" s="22" t="inlineStr">
        <is>
          <t>3/12 내신 대비 시기 문의</t>
        </is>
      </c>
      <c r="N1134" s="25" t="inlineStr"/>
      <c r="O1134" s="26">
        <f>IF(COUNTA(B1134:F1134)=0,"",IF(AND(B1134="",E1134=""),"이름을 적어 주세요",IF(F1134="","연락처가 없어요",IF(NOT(AND(LEN(F1134)=13,LEFT(F1134,4)="010-",MID(F1134,9,1)="-",ISNUMBER(--SUBSTITUTE(F1134,"-","")))),"번호를 010-0000-0000으로",IF(AND(B1134&lt;&gt;"",COUNTIFS($F$5:$F$1534,F1134,$B$5:$B$1534,B1134)&gt;1),"같은 학생이 또 있어요",IF(AND(ISNUMBER(G1134),ISNUMBER(H1134),H1134&lt;G1134),"마지막 연락이 처음보다 빨라요",""))))))</f>
        <v/>
      </c>
    </row>
    <row r="1135" ht="20" customHeight="1">
      <c r="A1135" s="21">
        <f>IF(COUNTA(B1135:F1135)=0,"",ROW()-4)</f>
        <v/>
      </c>
      <c r="B1135" s="22" t="inlineStr">
        <is>
          <t>성도현</t>
        </is>
      </c>
      <c r="C1135" s="23" t="inlineStr">
        <is>
          <t>초4</t>
        </is>
      </c>
      <c r="D1135" s="22" t="inlineStr"/>
      <c r="E1135" s="22" t="inlineStr">
        <is>
          <t>나태영</t>
        </is>
      </c>
      <c r="F1135" s="22" t="inlineStr">
        <is>
          <t>010-4760-9113</t>
        </is>
      </c>
      <c r="G1135" s="24" t="n">
        <v>46093</v>
      </c>
      <c r="H1135" s="24" t="n">
        <v>46093</v>
      </c>
      <c r="I1135" s="22" t="inlineStr">
        <is>
          <t>전화</t>
        </is>
      </c>
      <c r="J1135" s="22" t="inlineStr"/>
      <c r="K1135" s="23" t="inlineStr"/>
      <c r="L1135" s="22" t="inlineStr">
        <is>
          <t>전화 상담</t>
        </is>
      </c>
      <c r="M1135" s="22" t="inlineStr">
        <is>
          <t>3/12 온라인 수업 가능한지</t>
        </is>
      </c>
      <c r="N1135" s="25" t="inlineStr"/>
      <c r="O1135" s="26">
        <f>IF(COUNTA(B1135:F1135)=0,"",IF(AND(B1135="",E1135=""),"이름을 적어 주세요",IF(F1135="","연락처가 없어요",IF(NOT(AND(LEN(F1135)=13,LEFT(F1135,4)="010-",MID(F1135,9,1)="-",ISNUMBER(--SUBSTITUTE(F1135,"-","")))),"번호를 010-0000-0000으로",IF(AND(B1135&lt;&gt;"",COUNTIFS($F$5:$F$1534,F1135,$B$5:$B$1534,B1135)&gt;1),"같은 학생이 또 있어요",IF(AND(ISNUMBER(G1135),ISNUMBER(H1135),H1135&lt;G1135),"마지막 연락이 처음보다 빨라요",""))))))</f>
        <v/>
      </c>
    </row>
    <row r="1136" ht="20" customHeight="1">
      <c r="A1136" s="21">
        <f>IF(COUNTA(B1136:F1136)=0,"",ROW()-4)</f>
        <v/>
      </c>
      <c r="B1136" s="22" t="inlineStr">
        <is>
          <t>김예준</t>
        </is>
      </c>
      <c r="C1136" s="23" t="inlineStr">
        <is>
          <t>초5</t>
        </is>
      </c>
      <c r="D1136" s="22" t="inlineStr">
        <is>
          <t>한빛초</t>
        </is>
      </c>
      <c r="E1136" s="22" t="inlineStr"/>
      <c r="F1136" s="22" t="inlineStr">
        <is>
          <t>010-6455-2478</t>
        </is>
      </c>
      <c r="G1136" s="24" t="n">
        <v>46093</v>
      </c>
      <c r="H1136" s="24" t="n">
        <v>46093</v>
      </c>
      <c r="I1136" s="22" t="inlineStr">
        <is>
          <t>레벨테스트</t>
        </is>
      </c>
      <c r="J1136" s="22" t="inlineStr"/>
      <c r="K1136" s="23" t="inlineStr">
        <is>
          <t>B2</t>
        </is>
      </c>
      <c r="L1136" s="22" t="inlineStr">
        <is>
          <t>레벨테스트 봄</t>
        </is>
      </c>
      <c r="M1136" s="22" t="inlineStr"/>
      <c r="N1136" s="25" t="inlineStr"/>
      <c r="O1136" s="26">
        <f>IF(COUNTA(B1136:F1136)=0,"",IF(AND(B1136="",E1136=""),"이름을 적어 주세요",IF(F1136="","연락처가 없어요",IF(NOT(AND(LEN(F1136)=13,LEFT(F1136,4)="010-",MID(F1136,9,1)="-",ISNUMBER(--SUBSTITUTE(F1136,"-","")))),"번호를 010-0000-0000으로",IF(AND(B1136&lt;&gt;"",COUNTIFS($F$5:$F$1534,F1136,$B$5:$B$1534,B1136)&gt;1),"같은 학생이 또 있어요",IF(AND(ISNUMBER(G1136),ISNUMBER(H1136),H1136&lt;G1136),"마지막 연락이 처음보다 빨라요",""))))))</f>
        <v/>
      </c>
    </row>
    <row r="1137" ht="20" customHeight="1">
      <c r="A1137" s="21">
        <f>IF(COUNTA(B1137:F1137)=0,"",ROW()-4)</f>
        <v/>
      </c>
      <c r="B1137" s="22" t="inlineStr">
        <is>
          <t>류지유</t>
        </is>
      </c>
      <c r="C1137" s="23" t="inlineStr">
        <is>
          <t>초5</t>
        </is>
      </c>
      <c r="D1137" s="22" t="inlineStr">
        <is>
          <t>누리초</t>
        </is>
      </c>
      <c r="E1137" s="22" t="inlineStr"/>
      <c r="F1137" s="22" t="inlineStr">
        <is>
          <t>010-7118-7691</t>
        </is>
      </c>
      <c r="G1137" s="24" t="n">
        <v>46093</v>
      </c>
      <c r="H1137" s="24" t="n">
        <v>46093</v>
      </c>
      <c r="I1137" s="22" t="inlineStr">
        <is>
          <t>레벨테스트</t>
        </is>
      </c>
      <c r="J1137" s="22" t="inlineStr"/>
      <c r="K1137" s="23" t="inlineStr">
        <is>
          <t>B2</t>
        </is>
      </c>
      <c r="L1137" s="22" t="inlineStr">
        <is>
          <t>레벨테스트 봄</t>
        </is>
      </c>
      <c r="M1137" s="22" t="inlineStr"/>
      <c r="N1137" s="25" t="inlineStr"/>
      <c r="O1137" s="26">
        <f>IF(COUNTA(B1137:F1137)=0,"",IF(AND(B1137="",E1137=""),"이름을 적어 주세요",IF(F1137="","연락처가 없어요",IF(NOT(AND(LEN(F1137)=13,LEFT(F1137,4)="010-",MID(F1137,9,1)="-",ISNUMBER(--SUBSTITUTE(F1137,"-","")))),"번호를 010-0000-0000으로",IF(AND(B1137&lt;&gt;"",COUNTIFS($F$5:$F$1534,F1137,$B$5:$B$1534,B1137)&gt;1),"같은 학생이 또 있어요",IF(AND(ISNUMBER(G1137),ISNUMBER(H1137),H1137&lt;G1137),"마지막 연락이 처음보다 빨라요",""))))))</f>
        <v/>
      </c>
    </row>
    <row r="1138" ht="20" customHeight="1">
      <c r="A1138" s="21">
        <f>IF(COUNTA(B1138:F1138)=0,"",ROW()-4)</f>
        <v/>
      </c>
      <c r="B1138" s="22" t="inlineStr">
        <is>
          <t>김예린</t>
        </is>
      </c>
      <c r="C1138" s="23" t="inlineStr">
        <is>
          <t>초4</t>
        </is>
      </c>
      <c r="D1138" s="22" t="inlineStr">
        <is>
          <t>새봄초</t>
        </is>
      </c>
      <c r="E1138" s="22" t="inlineStr">
        <is>
          <t>이수경</t>
        </is>
      </c>
      <c r="F1138" s="22" t="inlineStr">
        <is>
          <t>010-2658-6962</t>
        </is>
      </c>
      <c r="G1138" s="24" t="n">
        <v>46057</v>
      </c>
      <c r="H1138" s="24" t="n">
        <v>46092</v>
      </c>
      <c r="I1138" s="22" t="inlineStr">
        <is>
          <t>설명회·레벨테스트</t>
        </is>
      </c>
      <c r="J1138" s="22" t="inlineStr">
        <is>
          <t>초등 문법반</t>
        </is>
      </c>
      <c r="K1138" s="23" t="inlineStr">
        <is>
          <t>A2</t>
        </is>
      </c>
      <c r="L1138" s="22" t="inlineStr">
        <is>
          <t>레벨테스트 봄</t>
        </is>
      </c>
      <c r="M1138" s="22" t="inlineStr"/>
      <c r="N1138" s="25" t="inlineStr"/>
      <c r="O1138" s="26">
        <f>IF(COUNTA(B1138:F1138)=0,"",IF(AND(B1138="",E1138=""),"이름을 적어 주세요",IF(F1138="","연락처가 없어요",IF(NOT(AND(LEN(F1138)=13,LEFT(F1138,4)="010-",MID(F1138,9,1)="-",ISNUMBER(--SUBSTITUTE(F1138,"-","")))),"번호를 010-0000-0000으로",IF(AND(B1138&lt;&gt;"",COUNTIFS($F$5:$F$1534,F1138,$B$5:$B$1534,B1138)&gt;1),"같은 학생이 또 있어요",IF(AND(ISNUMBER(G1138),ISNUMBER(H1138),H1138&lt;G1138),"마지막 연락이 처음보다 빨라요",""))))))</f>
        <v/>
      </c>
    </row>
    <row r="1139" ht="20" customHeight="1">
      <c r="A1139" s="21">
        <f>IF(COUNTA(B1139:F1139)=0,"",ROW()-4)</f>
        <v/>
      </c>
      <c r="B1139" s="22" t="inlineStr">
        <is>
          <t>김도현</t>
        </is>
      </c>
      <c r="C1139" s="23" t="inlineStr">
        <is>
          <t>중2</t>
        </is>
      </c>
      <c r="D1139" s="22" t="inlineStr"/>
      <c r="E1139" s="22" t="inlineStr">
        <is>
          <t>김씨 어머님</t>
        </is>
      </c>
      <c r="F1139" s="22" t="inlineStr">
        <is>
          <t>010-9495-4938</t>
        </is>
      </c>
      <c r="G1139" s="24" t="n">
        <v>46064</v>
      </c>
      <c r="H1139" s="24" t="n">
        <v>46092</v>
      </c>
      <c r="I1139" s="22" t="inlineStr">
        <is>
          <t>전화·설명회·레벨테스트</t>
        </is>
      </c>
      <c r="J1139" s="22" t="inlineStr">
        <is>
          <t>중등 서술형반</t>
        </is>
      </c>
      <c r="K1139" s="23" t="inlineStr">
        <is>
          <t>A2</t>
        </is>
      </c>
      <c r="L1139" s="22" t="inlineStr">
        <is>
          <t>레벨테스트 봄</t>
        </is>
      </c>
      <c r="M1139" s="22" t="inlineStr">
        <is>
          <t>2/16 다음 주 다시 전화 주기로</t>
        </is>
      </c>
      <c r="N1139" s="25" t="inlineStr"/>
      <c r="O1139" s="26">
        <f>IF(COUNTA(B1139:F1139)=0,"",IF(AND(B1139="",E1139=""),"이름을 적어 주세요",IF(F1139="","연락처가 없어요",IF(NOT(AND(LEN(F1139)=13,LEFT(F1139,4)="010-",MID(F1139,9,1)="-",ISNUMBER(--SUBSTITUTE(F1139,"-","")))),"번호를 010-0000-0000으로",IF(AND(B1139&lt;&gt;"",COUNTIFS($F$5:$F$1534,F1139,$B$5:$B$1534,B1139)&gt;1),"같은 학생이 또 있어요",IF(AND(ISNUMBER(G1139),ISNUMBER(H1139),H1139&lt;G1139),"마지막 연락이 처음보다 빨라요",""))))))</f>
        <v/>
      </c>
    </row>
    <row r="1140" ht="20" customHeight="1">
      <c r="A1140" s="21">
        <f>IF(COUNTA(B1140:F1140)=0,"",ROW()-4)</f>
        <v/>
      </c>
      <c r="B1140" s="22" t="inlineStr">
        <is>
          <t>정지우</t>
        </is>
      </c>
      <c r="C1140" s="23" t="inlineStr">
        <is>
          <t>초6</t>
        </is>
      </c>
      <c r="D1140" s="22" t="inlineStr"/>
      <c r="E1140" s="22" t="inlineStr">
        <is>
          <t>용지훈</t>
        </is>
      </c>
      <c r="F1140" s="22" t="inlineStr">
        <is>
          <t>010-4295-8959</t>
        </is>
      </c>
      <c r="G1140" s="24" t="n">
        <v>46092</v>
      </c>
      <c r="H1140" s="24" t="n">
        <v>46092</v>
      </c>
      <c r="I1140" s="22" t="inlineStr">
        <is>
          <t>전화</t>
        </is>
      </c>
      <c r="J1140" s="22" t="inlineStr"/>
      <c r="K1140" s="23" t="inlineStr"/>
      <c r="L1140" s="22" t="inlineStr">
        <is>
          <t>전화 상담</t>
        </is>
      </c>
      <c r="M1140" s="22" t="inlineStr">
        <is>
          <t>3/11 주 2회 원함</t>
        </is>
      </c>
      <c r="N1140" s="25" t="inlineStr"/>
      <c r="O1140" s="26">
        <f>IF(COUNTA(B1140:F1140)=0,"",IF(AND(B1140="",E1140=""),"이름을 적어 주세요",IF(F1140="","연락처가 없어요",IF(NOT(AND(LEN(F1140)=13,LEFT(F1140,4)="010-",MID(F1140,9,1)="-",ISNUMBER(--SUBSTITUTE(F1140,"-","")))),"번호를 010-0000-0000으로",IF(AND(B1140&lt;&gt;"",COUNTIFS($F$5:$F$1534,F1140,$B$5:$B$1534,B1140)&gt;1),"같은 학생이 또 있어요",IF(AND(ISNUMBER(G1140),ISNUMBER(H1140),H1140&lt;G1140),"마지막 연락이 처음보다 빨라요",""))))))</f>
        <v/>
      </c>
    </row>
    <row r="1141" ht="20" customHeight="1">
      <c r="A1141" s="21">
        <f>IF(COUNTA(B1141:F1141)=0,"",ROW()-4)</f>
        <v/>
      </c>
      <c r="B1141" s="22" t="inlineStr">
        <is>
          <t>김서현</t>
        </is>
      </c>
      <c r="C1141" s="23" t="inlineStr">
        <is>
          <t>중1</t>
        </is>
      </c>
      <c r="D1141" s="22" t="inlineStr">
        <is>
          <t>해오름중</t>
        </is>
      </c>
      <c r="E1141" s="22" t="inlineStr"/>
      <c r="F1141" s="22" t="inlineStr">
        <is>
          <t>010-3195-7525</t>
        </is>
      </c>
      <c r="G1141" s="24" t="n">
        <v>46092</v>
      </c>
      <c r="H1141" s="24" t="n">
        <v>46092</v>
      </c>
      <c r="I1141" s="22" t="inlineStr">
        <is>
          <t>레벨테스트</t>
        </is>
      </c>
      <c r="J1141" s="22" t="inlineStr"/>
      <c r="K1141" s="23" t="inlineStr">
        <is>
          <t>A2</t>
        </is>
      </c>
      <c r="L1141" s="22" t="inlineStr">
        <is>
          <t>레벨테스트 봄</t>
        </is>
      </c>
      <c r="M1141" s="22" t="inlineStr"/>
      <c r="N1141" s="25" t="inlineStr"/>
      <c r="O1141" s="26">
        <f>IF(COUNTA(B1141:F1141)=0,"",IF(AND(B1141="",E1141=""),"이름을 적어 주세요",IF(F1141="","연락처가 없어요",IF(NOT(AND(LEN(F1141)=13,LEFT(F1141,4)="010-",MID(F1141,9,1)="-",ISNUMBER(--SUBSTITUTE(F1141,"-","")))),"번호를 010-0000-0000으로",IF(AND(B1141&lt;&gt;"",COUNTIFS($F$5:$F$1534,F1141,$B$5:$B$1534,B1141)&gt;1),"같은 학생이 또 있어요",IF(AND(ISNUMBER(G1141),ISNUMBER(H1141),H1141&lt;G1141),"마지막 연락이 처음보다 빨라요",""))))))</f>
        <v/>
      </c>
    </row>
    <row r="1142" ht="20" customHeight="1">
      <c r="A1142" s="21">
        <f>IF(COUNTA(B1142:F1142)=0,"",ROW()-4)</f>
        <v/>
      </c>
      <c r="B1142" s="22" t="inlineStr"/>
      <c r="C1142" s="23" t="inlineStr">
        <is>
          <t>초6</t>
        </is>
      </c>
      <c r="D1142" s="22" t="inlineStr"/>
      <c r="E1142" s="22" t="inlineStr">
        <is>
          <t>김영수</t>
        </is>
      </c>
      <c r="F1142" s="22" t="inlineStr">
        <is>
          <t>010-9524-8404</t>
        </is>
      </c>
      <c r="G1142" s="24" t="n">
        <v>46092</v>
      </c>
      <c r="H1142" s="24" t="n">
        <v>46092</v>
      </c>
      <c r="I1142" s="22" t="inlineStr">
        <is>
          <t>설명회</t>
        </is>
      </c>
      <c r="J1142" s="22" t="inlineStr">
        <is>
          <t>초등 리딩반</t>
        </is>
      </c>
      <c r="K1142" s="23" t="inlineStr"/>
      <c r="L1142" s="22" t="inlineStr">
        <is>
          <t>설명회 신청</t>
        </is>
      </c>
      <c r="M1142" s="22" t="inlineStr"/>
      <c r="N1142" s="25" t="inlineStr"/>
      <c r="O1142" s="26">
        <f>IF(COUNTA(B1142:F1142)=0,"",IF(AND(B1142="",E1142=""),"이름을 적어 주세요",IF(F1142="","연락처가 없어요",IF(NOT(AND(LEN(F1142)=13,LEFT(F1142,4)="010-",MID(F1142,9,1)="-",ISNUMBER(--SUBSTITUTE(F1142,"-","")))),"번호를 010-0000-0000으로",IF(AND(B1142&lt;&gt;"",COUNTIFS($F$5:$F$1534,F1142,$B$5:$B$1534,B1142)&gt;1),"같은 학생이 또 있어요",IF(AND(ISNUMBER(G1142),ISNUMBER(H1142),H1142&lt;G1142),"마지막 연락이 처음보다 빨라요",""))))))</f>
        <v/>
      </c>
    </row>
    <row r="1143" ht="20" customHeight="1">
      <c r="A1143" s="21">
        <f>IF(COUNTA(B1143:F1143)=0,"",ROW()-4)</f>
        <v/>
      </c>
      <c r="B1143" s="22" t="inlineStr"/>
      <c r="C1143" s="23" t="inlineStr">
        <is>
          <t>초6</t>
        </is>
      </c>
      <c r="D1143" s="22" t="inlineStr"/>
      <c r="E1143" s="22" t="inlineStr">
        <is>
          <t>윤은영</t>
        </is>
      </c>
      <c r="F1143" s="22" t="inlineStr">
        <is>
          <t>010-6582-8300</t>
        </is>
      </c>
      <c r="G1143" s="24" t="n">
        <v>46092</v>
      </c>
      <c r="H1143" s="24" t="n">
        <v>46092</v>
      </c>
      <c r="I1143" s="22" t="inlineStr">
        <is>
          <t>설명회</t>
        </is>
      </c>
      <c r="J1143" s="22" t="inlineStr">
        <is>
          <t>초등 문법반</t>
        </is>
      </c>
      <c r="K1143" s="23" t="inlineStr"/>
      <c r="L1143" s="22" t="inlineStr">
        <is>
          <t>설명회 신청</t>
        </is>
      </c>
      <c r="M1143" s="22" t="inlineStr"/>
      <c r="N1143" s="25" t="inlineStr"/>
      <c r="O1143" s="26">
        <f>IF(COUNTA(B1143:F1143)=0,"",IF(AND(B1143="",E1143=""),"이름을 적어 주세요",IF(F1143="","연락처가 없어요",IF(NOT(AND(LEN(F1143)=13,LEFT(F1143,4)="010-",MID(F1143,9,1)="-",ISNUMBER(--SUBSTITUTE(F1143,"-","")))),"번호를 010-0000-0000으로",IF(AND(B1143&lt;&gt;"",COUNTIFS($F$5:$F$1534,F1143,$B$5:$B$1534,B1143)&gt;1),"같은 학생이 또 있어요",IF(AND(ISNUMBER(G1143),ISNUMBER(H1143),H1143&lt;G1143),"마지막 연락이 처음보다 빨라요",""))))))</f>
        <v/>
      </c>
    </row>
    <row r="1144" ht="20" customHeight="1">
      <c r="A1144" s="21">
        <f>IF(COUNTA(B1144:F1144)=0,"",ROW()-4)</f>
        <v/>
      </c>
      <c r="B1144" s="22" t="inlineStr">
        <is>
          <t>김이준</t>
        </is>
      </c>
      <c r="C1144" s="23" t="inlineStr">
        <is>
          <t>중3</t>
        </is>
      </c>
      <c r="D1144" s="22" t="inlineStr"/>
      <c r="E1144" s="22" t="inlineStr">
        <is>
          <t>박재현</t>
        </is>
      </c>
      <c r="F1144" s="22" t="inlineStr">
        <is>
          <t>010-3735-9181</t>
        </is>
      </c>
      <c r="G1144" s="24" t="n">
        <v>46091</v>
      </c>
      <c r="H1144" s="24" t="n">
        <v>46091</v>
      </c>
      <c r="I1144" s="22" t="inlineStr">
        <is>
          <t>전화</t>
        </is>
      </c>
      <c r="J1144" s="22" t="inlineStr"/>
      <c r="K1144" s="23" t="inlineStr"/>
      <c r="L1144" s="22" t="inlineStr">
        <is>
          <t>전화 상담</t>
        </is>
      </c>
      <c r="M1144" s="22" t="inlineStr">
        <is>
          <t>3/10 다른 학원 다니는 중, 비교 중</t>
        </is>
      </c>
      <c r="N1144" s="25" t="inlineStr"/>
      <c r="O1144" s="26">
        <f>IF(COUNTA(B1144:F1144)=0,"",IF(AND(B1144="",E1144=""),"이름을 적어 주세요",IF(F1144="","연락처가 없어요",IF(NOT(AND(LEN(F1144)=13,LEFT(F1144,4)="010-",MID(F1144,9,1)="-",ISNUMBER(--SUBSTITUTE(F1144,"-","")))),"번호를 010-0000-0000으로",IF(AND(B1144&lt;&gt;"",COUNTIFS($F$5:$F$1534,F1144,$B$5:$B$1534,B1144)&gt;1),"같은 학생이 또 있어요",IF(AND(ISNUMBER(G1144),ISNUMBER(H1144),H1144&lt;G1144),"마지막 연락이 처음보다 빨라요",""))))))</f>
        <v/>
      </c>
    </row>
    <row r="1145" ht="20" customHeight="1">
      <c r="A1145" s="21">
        <f>IF(COUNTA(B1145:F1145)=0,"",ROW()-4)</f>
        <v/>
      </c>
      <c r="B1145" s="22" t="inlineStr"/>
      <c r="C1145" s="23" t="inlineStr">
        <is>
          <t>초5</t>
        </is>
      </c>
      <c r="D1145" s="22" t="inlineStr"/>
      <c r="E1145" s="22" t="inlineStr">
        <is>
          <t>송수경</t>
        </is>
      </c>
      <c r="F1145" s="22" t="inlineStr">
        <is>
          <t>010-8460-2001</t>
        </is>
      </c>
      <c r="G1145" s="24" t="n">
        <v>46091</v>
      </c>
      <c r="H1145" s="24" t="n">
        <v>46091</v>
      </c>
      <c r="I1145" s="22" t="inlineStr">
        <is>
          <t>설명회</t>
        </is>
      </c>
      <c r="J1145" s="22" t="inlineStr">
        <is>
          <t>초등 문법반</t>
        </is>
      </c>
      <c r="K1145" s="23" t="inlineStr"/>
      <c r="L1145" s="22" t="inlineStr">
        <is>
          <t>설명회 신청</t>
        </is>
      </c>
      <c r="M1145" s="22" t="inlineStr"/>
      <c r="N1145" s="25" t="inlineStr"/>
      <c r="O1145" s="26">
        <f>IF(COUNTA(B1145:F1145)=0,"",IF(AND(B1145="",E1145=""),"이름을 적어 주세요",IF(F1145="","연락처가 없어요",IF(NOT(AND(LEN(F1145)=13,LEFT(F1145,4)="010-",MID(F1145,9,1)="-",ISNUMBER(--SUBSTITUTE(F1145,"-","")))),"번호를 010-0000-0000으로",IF(AND(B1145&lt;&gt;"",COUNTIFS($F$5:$F$1534,F1145,$B$5:$B$1534,B1145)&gt;1),"같은 학생이 또 있어요",IF(AND(ISNUMBER(G1145),ISNUMBER(H1145),H1145&lt;G1145),"마지막 연락이 처음보다 빨라요",""))))))</f>
        <v/>
      </c>
    </row>
    <row r="1146" ht="20" customHeight="1">
      <c r="A1146" s="21">
        <f>IF(COUNTA(B1146:F1146)=0,"",ROW()-4)</f>
        <v/>
      </c>
      <c r="B1146" s="22" t="inlineStr"/>
      <c r="C1146" s="23" t="inlineStr">
        <is>
          <t>초3</t>
        </is>
      </c>
      <c r="D1146" s="22" t="inlineStr"/>
      <c r="E1146" s="22" t="inlineStr">
        <is>
          <t>채보람</t>
        </is>
      </c>
      <c r="F1146" s="22" t="inlineStr">
        <is>
          <t>010-7765-8684</t>
        </is>
      </c>
      <c r="G1146" s="24" t="n">
        <v>46091</v>
      </c>
      <c r="H1146" s="24" t="n">
        <v>46091</v>
      </c>
      <c r="I1146" s="22" t="inlineStr">
        <is>
          <t>설명회</t>
        </is>
      </c>
      <c r="J1146" s="22" t="inlineStr">
        <is>
          <t>초등 리딩반</t>
        </is>
      </c>
      <c r="K1146" s="23" t="inlineStr"/>
      <c r="L1146" s="22" t="inlineStr">
        <is>
          <t>설명회 신청</t>
        </is>
      </c>
      <c r="M1146" s="22" t="inlineStr"/>
      <c r="N1146" s="25" t="inlineStr"/>
      <c r="O1146" s="26">
        <f>IF(COUNTA(B1146:F1146)=0,"",IF(AND(B1146="",E1146=""),"이름을 적어 주세요",IF(F1146="","연락처가 없어요",IF(NOT(AND(LEN(F1146)=13,LEFT(F1146,4)="010-",MID(F1146,9,1)="-",ISNUMBER(--SUBSTITUTE(F1146,"-","")))),"번호를 010-0000-0000으로",IF(AND(B1146&lt;&gt;"",COUNTIFS($F$5:$F$1534,F1146,$B$5:$B$1534,B1146)&gt;1),"같은 학생이 또 있어요",IF(AND(ISNUMBER(G1146),ISNUMBER(H1146),H1146&lt;G1146),"마지막 연락이 처음보다 빨라요",""))))))</f>
        <v/>
      </c>
    </row>
    <row r="1147" ht="20" customHeight="1">
      <c r="A1147" s="21">
        <f>IF(COUNTA(B1147:F1147)=0,"",ROW()-4)</f>
        <v/>
      </c>
      <c r="B1147" s="22" t="inlineStr">
        <is>
          <t>박은서</t>
        </is>
      </c>
      <c r="C1147" s="23" t="inlineStr">
        <is>
          <t>중3</t>
        </is>
      </c>
      <c r="D1147" s="22" t="inlineStr">
        <is>
          <t>새봄중</t>
        </is>
      </c>
      <c r="E1147" s="22" t="inlineStr"/>
      <c r="F1147" s="22" t="inlineStr">
        <is>
          <t>010-9393-5670</t>
        </is>
      </c>
      <c r="G1147" s="24" t="n">
        <v>46090</v>
      </c>
      <c r="H1147" s="24" t="n">
        <v>46090</v>
      </c>
      <c r="I1147" s="22" t="inlineStr">
        <is>
          <t>레벨테스트</t>
        </is>
      </c>
      <c r="J1147" s="22" t="inlineStr"/>
      <c r="K1147" s="23" t="inlineStr">
        <is>
          <t>B2</t>
        </is>
      </c>
      <c r="L1147" s="22" t="inlineStr">
        <is>
          <t>레벨테스트 봄</t>
        </is>
      </c>
      <c r="M1147" s="22" t="inlineStr"/>
      <c r="N1147" s="25" t="inlineStr"/>
      <c r="O1147" s="26">
        <f>IF(COUNTA(B1147:F1147)=0,"",IF(AND(B1147="",E1147=""),"이름을 적어 주세요",IF(F1147="","연락처가 없어요",IF(NOT(AND(LEN(F1147)=13,LEFT(F1147,4)="010-",MID(F1147,9,1)="-",ISNUMBER(--SUBSTITUTE(F1147,"-","")))),"번호를 010-0000-0000으로",IF(AND(B1147&lt;&gt;"",COUNTIFS($F$5:$F$1534,F1147,$B$5:$B$1534,B1147)&gt;1),"같은 학생이 또 있어요",IF(AND(ISNUMBER(G1147),ISNUMBER(H1147),H1147&lt;G1147),"마지막 연락이 처음보다 빨라요",""))))))</f>
        <v/>
      </c>
    </row>
    <row r="1148" ht="20" customHeight="1">
      <c r="A1148" s="21">
        <f>IF(COUNTA(B1148:F1148)=0,"",ROW()-4)</f>
        <v/>
      </c>
      <c r="B1148" s="22" t="inlineStr">
        <is>
          <t>김아린</t>
        </is>
      </c>
      <c r="C1148" s="23" t="inlineStr">
        <is>
          <t>중1</t>
        </is>
      </c>
      <c r="D1148" s="22" t="inlineStr">
        <is>
          <t>숲길중</t>
        </is>
      </c>
      <c r="E1148" s="22" t="inlineStr"/>
      <c r="F1148" s="22" t="inlineStr">
        <is>
          <t>010-9106-7580</t>
        </is>
      </c>
      <c r="G1148" s="24" t="n">
        <v>46090</v>
      </c>
      <c r="H1148" s="24" t="n">
        <v>46090</v>
      </c>
      <c r="I1148" s="22" t="inlineStr">
        <is>
          <t>레벨테스트</t>
        </is>
      </c>
      <c r="J1148" s="22" t="inlineStr"/>
      <c r="K1148" s="23" t="inlineStr">
        <is>
          <t>A2</t>
        </is>
      </c>
      <c r="L1148" s="22" t="inlineStr">
        <is>
          <t>레벨테스트 봄</t>
        </is>
      </c>
      <c r="M1148" s="22" t="inlineStr"/>
      <c r="N1148" s="25" t="inlineStr"/>
      <c r="O1148" s="26">
        <f>IF(COUNTA(B1148:F1148)=0,"",IF(AND(B1148="",E1148=""),"이름을 적어 주세요",IF(F1148="","연락처가 없어요",IF(NOT(AND(LEN(F1148)=13,LEFT(F1148,4)="010-",MID(F1148,9,1)="-",ISNUMBER(--SUBSTITUTE(F1148,"-","")))),"번호를 010-0000-0000으로",IF(AND(B1148&lt;&gt;"",COUNTIFS($F$5:$F$1534,F1148,$B$5:$B$1534,B1148)&gt;1),"같은 학생이 또 있어요",IF(AND(ISNUMBER(G1148),ISNUMBER(H1148),H1148&lt;G1148),"마지막 연락이 처음보다 빨라요",""))))))</f>
        <v/>
      </c>
    </row>
    <row r="1149" ht="20" customHeight="1">
      <c r="A1149" s="21">
        <f>IF(COUNTA(B1149:F1149)=0,"",ROW()-4)</f>
        <v/>
      </c>
      <c r="B1149" s="22" t="inlineStr">
        <is>
          <t>주예은</t>
        </is>
      </c>
      <c r="C1149" s="23" t="inlineStr">
        <is>
          <t>중1</t>
        </is>
      </c>
      <c r="D1149" s="22" t="inlineStr">
        <is>
          <t>숲길중</t>
        </is>
      </c>
      <c r="E1149" s="22" t="inlineStr"/>
      <c r="F1149" s="22" t="inlineStr">
        <is>
          <t>010-6183-8283</t>
        </is>
      </c>
      <c r="G1149" s="24" t="n">
        <v>46090</v>
      </c>
      <c r="H1149" s="24" t="n">
        <v>46090</v>
      </c>
      <c r="I1149" s="22" t="inlineStr">
        <is>
          <t>레벨테스트</t>
        </is>
      </c>
      <c r="J1149" s="22" t="inlineStr"/>
      <c r="K1149" s="23" t="inlineStr">
        <is>
          <t>B1</t>
        </is>
      </c>
      <c r="L1149" s="22" t="inlineStr">
        <is>
          <t>레벨테스트 봄</t>
        </is>
      </c>
      <c r="M1149" s="22" t="inlineStr"/>
      <c r="N1149" s="25" t="inlineStr"/>
      <c r="O1149" s="26">
        <f>IF(COUNTA(B1149:F1149)=0,"",IF(AND(B1149="",E1149=""),"이름을 적어 주세요",IF(F1149="","연락처가 없어요",IF(NOT(AND(LEN(F1149)=13,LEFT(F1149,4)="010-",MID(F1149,9,1)="-",ISNUMBER(--SUBSTITUTE(F1149,"-","")))),"번호를 010-0000-0000으로",IF(AND(B1149&lt;&gt;"",COUNTIFS($F$5:$F$1534,F1149,$B$5:$B$1534,B1149)&gt;1),"같은 학생이 또 있어요",IF(AND(ISNUMBER(G1149),ISNUMBER(H1149),H1149&lt;G1149),"마지막 연락이 처음보다 빨라요",""))))))</f>
        <v/>
      </c>
    </row>
    <row r="1150" ht="20" customHeight="1">
      <c r="A1150" s="21">
        <f>IF(COUNTA(B1150:F1150)=0,"",ROW()-4)</f>
        <v/>
      </c>
      <c r="B1150" s="22" t="inlineStr">
        <is>
          <t>여예준</t>
        </is>
      </c>
      <c r="C1150" s="23" t="inlineStr">
        <is>
          <t>초3</t>
        </is>
      </c>
      <c r="D1150" s="22" t="inlineStr">
        <is>
          <t>한빛초</t>
        </is>
      </c>
      <c r="E1150" s="22" t="inlineStr"/>
      <c r="F1150" s="22" t="inlineStr">
        <is>
          <t>010-2735-7926</t>
        </is>
      </c>
      <c r="G1150" s="24" t="n">
        <v>46089</v>
      </c>
      <c r="H1150" s="24" t="n">
        <v>46089</v>
      </c>
      <c r="I1150" s="22" t="inlineStr">
        <is>
          <t>레벨테스트</t>
        </is>
      </c>
      <c r="J1150" s="22" t="inlineStr"/>
      <c r="K1150" s="23" t="inlineStr">
        <is>
          <t>B1</t>
        </is>
      </c>
      <c r="L1150" s="22" t="inlineStr">
        <is>
          <t>레벨테스트 봄</t>
        </is>
      </c>
      <c r="M1150" s="22" t="inlineStr"/>
      <c r="N1150" s="25" t="inlineStr"/>
      <c r="O1150" s="26">
        <f>IF(COUNTA(B1150:F1150)=0,"",IF(AND(B1150="",E1150=""),"이름을 적어 주세요",IF(F1150="","연락처가 없어요",IF(NOT(AND(LEN(F1150)=13,LEFT(F1150,4)="010-",MID(F1150,9,1)="-",ISNUMBER(--SUBSTITUTE(F1150,"-","")))),"번호를 010-0000-0000으로",IF(AND(B1150&lt;&gt;"",COUNTIFS($F$5:$F$1534,F1150,$B$5:$B$1534,B1150)&gt;1),"같은 학생이 또 있어요",IF(AND(ISNUMBER(G1150),ISNUMBER(H1150),H1150&lt;G1150),"마지막 연락이 처음보다 빨라요",""))))))</f>
        <v/>
      </c>
    </row>
    <row r="1151" ht="20" customHeight="1">
      <c r="A1151" s="21">
        <f>IF(COUNTA(B1151:F1151)=0,"",ROW()-4)</f>
        <v/>
      </c>
      <c r="B1151" s="22" t="inlineStr"/>
      <c r="C1151" s="23" t="inlineStr">
        <is>
          <t>중1</t>
        </is>
      </c>
      <c r="D1151" s="22" t="inlineStr"/>
      <c r="E1151" s="22" t="inlineStr">
        <is>
          <t>신정희</t>
        </is>
      </c>
      <c r="F1151" s="22" t="inlineStr">
        <is>
          <t>010-4112-4752</t>
        </is>
      </c>
      <c r="G1151" s="24" t="n">
        <v>46089</v>
      </c>
      <c r="H1151" s="24" t="n">
        <v>46089</v>
      </c>
      <c r="I1151" s="22" t="inlineStr">
        <is>
          <t>설명회</t>
        </is>
      </c>
      <c r="J1151" s="22" t="inlineStr">
        <is>
          <t>중등 서술형반</t>
        </is>
      </c>
      <c r="K1151" s="23" t="inlineStr"/>
      <c r="L1151" s="22" t="inlineStr">
        <is>
          <t>설명회 신청</t>
        </is>
      </c>
      <c r="M1151" s="22" t="inlineStr"/>
      <c r="N1151" s="25" t="inlineStr"/>
      <c r="O1151" s="26">
        <f>IF(COUNTA(B1151:F1151)=0,"",IF(AND(B1151="",E1151=""),"이름을 적어 주세요",IF(F1151="","연락처가 없어요",IF(NOT(AND(LEN(F1151)=13,LEFT(F1151,4)="010-",MID(F1151,9,1)="-",ISNUMBER(--SUBSTITUTE(F1151,"-","")))),"번호를 010-0000-0000으로",IF(AND(B1151&lt;&gt;"",COUNTIFS($F$5:$F$1534,F1151,$B$5:$B$1534,B1151)&gt;1),"같은 학생이 또 있어요",IF(AND(ISNUMBER(G1151),ISNUMBER(H1151),H1151&lt;G1151),"마지막 연락이 처음보다 빨라요",""))))))</f>
        <v/>
      </c>
    </row>
    <row r="1152" ht="20" customHeight="1">
      <c r="A1152" s="21">
        <f>IF(COUNTA(B1152:F1152)=0,"",ROW()-4)</f>
        <v/>
      </c>
      <c r="B1152" s="22" t="inlineStr"/>
      <c r="C1152" s="23" t="inlineStr">
        <is>
          <t>고1</t>
        </is>
      </c>
      <c r="D1152" s="22" t="inlineStr"/>
      <c r="E1152" s="22" t="inlineStr">
        <is>
          <t>백지영</t>
        </is>
      </c>
      <c r="F1152" s="22" t="inlineStr">
        <is>
          <t>010-6118-6383</t>
        </is>
      </c>
      <c r="G1152" s="24" t="n">
        <v>46089</v>
      </c>
      <c r="H1152" s="24" t="n">
        <v>46089</v>
      </c>
      <c r="I1152" s="22" t="inlineStr">
        <is>
          <t>설명회</t>
        </is>
      </c>
      <c r="J1152" s="22" t="inlineStr">
        <is>
          <t>중등 서술형반</t>
        </is>
      </c>
      <c r="K1152" s="23" t="inlineStr"/>
      <c r="L1152" s="22" t="inlineStr">
        <is>
          <t>설명회 신청</t>
        </is>
      </c>
      <c r="M1152" s="22" t="inlineStr"/>
      <c r="N1152" s="25" t="inlineStr"/>
      <c r="O1152" s="26">
        <f>IF(COUNTA(B1152:F1152)=0,"",IF(AND(B1152="",E1152=""),"이름을 적어 주세요",IF(F1152="","연락처가 없어요",IF(NOT(AND(LEN(F1152)=13,LEFT(F1152,4)="010-",MID(F1152,9,1)="-",ISNUMBER(--SUBSTITUTE(F1152,"-","")))),"번호를 010-0000-0000으로",IF(AND(B1152&lt;&gt;"",COUNTIFS($F$5:$F$1534,F1152,$B$5:$B$1534,B1152)&gt;1),"같은 학생이 또 있어요",IF(AND(ISNUMBER(G1152),ISNUMBER(H1152),H1152&lt;G1152),"마지막 연락이 처음보다 빨라요",""))))))</f>
        <v/>
      </c>
    </row>
    <row r="1153" ht="20" customHeight="1">
      <c r="A1153" s="21">
        <f>IF(COUNTA(B1153:F1153)=0,"",ROW()-4)</f>
        <v/>
      </c>
      <c r="B1153" s="22" t="inlineStr">
        <is>
          <t>박하람</t>
        </is>
      </c>
      <c r="C1153" s="23" t="inlineStr">
        <is>
          <t>초6</t>
        </is>
      </c>
      <c r="D1153" s="22" t="inlineStr"/>
      <c r="E1153" s="22" t="inlineStr">
        <is>
          <t>조씨 어머님</t>
        </is>
      </c>
      <c r="F1153" s="22" t="inlineStr">
        <is>
          <t>010-4042-4207</t>
        </is>
      </c>
      <c r="G1153" s="24" t="n">
        <v>46075</v>
      </c>
      <c r="H1153" s="24" t="n">
        <v>46088</v>
      </c>
      <c r="I1153" s="22" t="inlineStr">
        <is>
          <t>전화·설명회</t>
        </is>
      </c>
      <c r="J1153" s="22" t="inlineStr">
        <is>
          <t>초등 문법반</t>
        </is>
      </c>
      <c r="K1153" s="23" t="inlineStr"/>
      <c r="L1153" s="22" t="inlineStr">
        <is>
          <t>설명회 신청</t>
        </is>
      </c>
      <c r="M1153" s="22" t="inlineStr">
        <is>
          <t>2/22 주 2회 원함</t>
        </is>
      </c>
      <c r="N1153" s="25" t="inlineStr"/>
      <c r="O1153" s="26">
        <f>IF(COUNTA(B1153:F1153)=0,"",IF(AND(B1153="",E1153=""),"이름을 적어 주세요",IF(F1153="","연락처가 없어요",IF(NOT(AND(LEN(F1153)=13,LEFT(F1153,4)="010-",MID(F1153,9,1)="-",ISNUMBER(--SUBSTITUTE(F1153,"-","")))),"번호를 010-0000-0000으로",IF(AND(B1153&lt;&gt;"",COUNTIFS($F$5:$F$1534,F1153,$B$5:$B$1534,B1153)&gt;1),"같은 학생이 또 있어요",IF(AND(ISNUMBER(G1153),ISNUMBER(H1153),H1153&lt;G1153),"마지막 연락이 처음보다 빨라요",""))))))</f>
        <v/>
      </c>
    </row>
    <row r="1154" ht="20" customHeight="1">
      <c r="A1154" s="21">
        <f>IF(COUNTA(B1154:F1154)=0,"",ROW()-4)</f>
        <v/>
      </c>
      <c r="B1154" s="22" t="inlineStr">
        <is>
          <t>김서영</t>
        </is>
      </c>
      <c r="C1154" s="23" t="inlineStr">
        <is>
          <t>고1</t>
        </is>
      </c>
      <c r="D1154" s="22" t="inlineStr"/>
      <c r="E1154" s="22" t="inlineStr">
        <is>
          <t>김상우</t>
        </is>
      </c>
      <c r="F1154" s="22" t="inlineStr">
        <is>
          <t>010-5817-0281</t>
        </is>
      </c>
      <c r="G1154" s="24" t="n">
        <v>46076</v>
      </c>
      <c r="H1154" s="24" t="n">
        <v>46088</v>
      </c>
      <c r="I1154" s="22" t="inlineStr">
        <is>
          <t>전화·설명회</t>
        </is>
      </c>
      <c r="J1154" s="22" t="inlineStr">
        <is>
          <t>고1 수능기초반</t>
        </is>
      </c>
      <c r="K1154" s="23" t="inlineStr"/>
      <c r="L1154" s="22" t="inlineStr">
        <is>
          <t>설명회 신청</t>
        </is>
      </c>
      <c r="M1154" s="22" t="inlineStr">
        <is>
          <t>3/7 수강료 문의</t>
        </is>
      </c>
      <c r="N1154" s="25" t="inlineStr"/>
      <c r="O1154" s="26">
        <f>IF(COUNTA(B1154:F1154)=0,"",IF(AND(B1154="",E1154=""),"이름을 적어 주세요",IF(F1154="","연락처가 없어요",IF(NOT(AND(LEN(F1154)=13,LEFT(F1154,4)="010-",MID(F1154,9,1)="-",ISNUMBER(--SUBSTITUTE(F1154,"-","")))),"번호를 010-0000-0000으로",IF(AND(B1154&lt;&gt;"",COUNTIFS($F$5:$F$1534,F1154,$B$5:$B$1534,B1154)&gt;1),"같은 학생이 또 있어요",IF(AND(ISNUMBER(G1154),ISNUMBER(H1154),H1154&lt;G1154),"마지막 연락이 처음보다 빨라요",""))))))</f>
        <v/>
      </c>
    </row>
    <row r="1155" ht="20" customHeight="1">
      <c r="A1155" s="21">
        <f>IF(COUNTA(B1155:F1155)=0,"",ROW()-4)</f>
        <v/>
      </c>
      <c r="B1155" s="22" t="inlineStr">
        <is>
          <t>한이준</t>
        </is>
      </c>
      <c r="C1155" s="23" t="inlineStr">
        <is>
          <t>초6</t>
        </is>
      </c>
      <c r="D1155" s="22" t="inlineStr">
        <is>
          <t>한빛초</t>
        </is>
      </c>
      <c r="E1155" s="22" t="inlineStr"/>
      <c r="F1155" s="22" t="inlineStr">
        <is>
          <t>010-9247-0648</t>
        </is>
      </c>
      <c r="G1155" s="24" t="n">
        <v>46088</v>
      </c>
      <c r="H1155" s="24" t="n">
        <v>46088</v>
      </c>
      <c r="I1155" s="22" t="inlineStr">
        <is>
          <t>레벨테스트</t>
        </is>
      </c>
      <c r="J1155" s="22" t="inlineStr"/>
      <c r="K1155" s="23" t="inlineStr">
        <is>
          <t>B2</t>
        </is>
      </c>
      <c r="L1155" s="22" t="inlineStr">
        <is>
          <t>레벨테스트 봄</t>
        </is>
      </c>
      <c r="M1155" s="22" t="inlineStr"/>
      <c r="N1155" s="25" t="inlineStr"/>
      <c r="O1155" s="26">
        <f>IF(COUNTA(B1155:F1155)=0,"",IF(AND(B1155="",E1155=""),"이름을 적어 주세요",IF(F1155="","연락처가 없어요",IF(NOT(AND(LEN(F1155)=13,LEFT(F1155,4)="010-",MID(F1155,9,1)="-",ISNUMBER(--SUBSTITUTE(F1155,"-","")))),"번호를 010-0000-0000으로",IF(AND(B1155&lt;&gt;"",COUNTIFS($F$5:$F$1534,F1155,$B$5:$B$1534,B1155)&gt;1),"같은 학생이 또 있어요",IF(AND(ISNUMBER(G1155),ISNUMBER(H1155),H1155&lt;G1155),"마지막 연락이 처음보다 빨라요",""))))))</f>
        <v/>
      </c>
    </row>
    <row r="1156" ht="20" customHeight="1">
      <c r="A1156" s="21">
        <f>IF(COUNTA(B1156:F1156)=0,"",ROW()-4)</f>
        <v/>
      </c>
      <c r="B1156" s="22" t="inlineStr">
        <is>
          <t>신은서</t>
        </is>
      </c>
      <c r="C1156" s="23" t="inlineStr">
        <is>
          <t>중1</t>
        </is>
      </c>
      <c r="D1156" s="22" t="inlineStr">
        <is>
          <t>해오름중</t>
        </is>
      </c>
      <c r="E1156" s="22" t="inlineStr"/>
      <c r="F1156" s="22" t="inlineStr">
        <is>
          <t>010-7846-3740</t>
        </is>
      </c>
      <c r="G1156" s="24" t="n">
        <v>46088</v>
      </c>
      <c r="H1156" s="24" t="n">
        <v>46088</v>
      </c>
      <c r="I1156" s="22" t="inlineStr">
        <is>
          <t>레벨테스트</t>
        </is>
      </c>
      <c r="J1156" s="22" t="inlineStr"/>
      <c r="K1156" s="23" t="inlineStr">
        <is>
          <t>A2</t>
        </is>
      </c>
      <c r="L1156" s="22" t="inlineStr">
        <is>
          <t>레벨테스트 봄</t>
        </is>
      </c>
      <c r="M1156" s="22" t="inlineStr"/>
      <c r="N1156" s="25" t="inlineStr"/>
      <c r="O1156" s="26">
        <f>IF(COUNTA(B1156:F1156)=0,"",IF(AND(B1156="",E1156=""),"이름을 적어 주세요",IF(F1156="","연락처가 없어요",IF(NOT(AND(LEN(F1156)=13,LEFT(F1156,4)="010-",MID(F1156,9,1)="-",ISNUMBER(--SUBSTITUTE(F1156,"-","")))),"번호를 010-0000-0000으로",IF(AND(B1156&lt;&gt;"",COUNTIFS($F$5:$F$1534,F1156,$B$5:$B$1534,B1156)&gt;1),"같은 학생이 또 있어요",IF(AND(ISNUMBER(G1156),ISNUMBER(H1156),H1156&lt;G1156),"마지막 연락이 처음보다 빨라요",""))))))</f>
        <v/>
      </c>
    </row>
    <row r="1157" ht="20" customHeight="1">
      <c r="A1157" s="21">
        <f>IF(COUNTA(B1157:F1157)=0,"",ROW()-4)</f>
        <v/>
      </c>
      <c r="B1157" s="22" t="inlineStr">
        <is>
          <t>손예린</t>
        </is>
      </c>
      <c r="C1157" s="23" t="inlineStr">
        <is>
          <t>초6</t>
        </is>
      </c>
      <c r="D1157" s="22" t="inlineStr"/>
      <c r="E1157" s="22" t="inlineStr">
        <is>
          <t>박씨 어머님</t>
        </is>
      </c>
      <c r="F1157" s="22" t="inlineStr">
        <is>
          <t>010-3249-2447</t>
        </is>
      </c>
      <c r="G1157" s="24" t="n">
        <v>46087</v>
      </c>
      <c r="H1157" s="24" t="n">
        <v>46087</v>
      </c>
      <c r="I1157" s="22" t="inlineStr">
        <is>
          <t>전화</t>
        </is>
      </c>
      <c r="J1157" s="22" t="inlineStr"/>
      <c r="K1157" s="23" t="inlineStr"/>
      <c r="L1157" s="22" t="inlineStr">
        <is>
          <t>전화 상담</t>
        </is>
      </c>
      <c r="M1157" s="22" t="inlineStr">
        <is>
          <t>3/6 다른 학원 다니는 중, 비교 중</t>
        </is>
      </c>
      <c r="N1157" s="25" t="inlineStr"/>
      <c r="O1157" s="26">
        <f>IF(COUNTA(B1157:F1157)=0,"",IF(AND(B1157="",E1157=""),"이름을 적어 주세요",IF(F1157="","연락처가 없어요",IF(NOT(AND(LEN(F1157)=13,LEFT(F1157,4)="010-",MID(F1157,9,1)="-",ISNUMBER(--SUBSTITUTE(F1157,"-","")))),"번호를 010-0000-0000으로",IF(AND(B1157&lt;&gt;"",COUNTIFS($F$5:$F$1534,F1157,$B$5:$B$1534,B1157)&gt;1),"같은 학생이 또 있어요",IF(AND(ISNUMBER(G1157),ISNUMBER(H1157),H1157&lt;G1157),"마지막 연락이 처음보다 빨라요",""))))))</f>
        <v/>
      </c>
    </row>
    <row r="1158" ht="20" customHeight="1">
      <c r="A1158" s="21">
        <f>IF(COUNTA(B1158:F1158)=0,"",ROW()-4)</f>
        <v/>
      </c>
      <c r="B1158" s="22" t="inlineStr">
        <is>
          <t>모다인</t>
        </is>
      </c>
      <c r="C1158" s="23" t="inlineStr">
        <is>
          <t>초6</t>
        </is>
      </c>
      <c r="D1158" s="22" t="inlineStr"/>
      <c r="E1158" s="22" t="inlineStr"/>
      <c r="F1158" s="22" t="inlineStr">
        <is>
          <t>010-2458-8185</t>
        </is>
      </c>
      <c r="G1158" s="24" t="n">
        <v>46087</v>
      </c>
      <c r="H1158" s="24" t="n">
        <v>46087</v>
      </c>
      <c r="I1158" s="22" t="inlineStr">
        <is>
          <t>레벨테스트</t>
        </is>
      </c>
      <c r="J1158" s="22" t="inlineStr"/>
      <c r="K1158" s="23" t="inlineStr">
        <is>
          <t>A2</t>
        </is>
      </c>
      <c r="L1158" s="22" t="inlineStr">
        <is>
          <t>레벨테스트 봄</t>
        </is>
      </c>
      <c r="M1158" s="22" t="inlineStr"/>
      <c r="N1158" s="25" t="inlineStr"/>
      <c r="O1158" s="26">
        <f>IF(COUNTA(B1158:F1158)=0,"",IF(AND(B1158="",E1158=""),"이름을 적어 주세요",IF(F1158="","연락처가 없어요",IF(NOT(AND(LEN(F1158)=13,LEFT(F1158,4)="010-",MID(F1158,9,1)="-",ISNUMBER(--SUBSTITUTE(F1158,"-","")))),"번호를 010-0000-0000으로",IF(AND(B1158&lt;&gt;"",COUNTIFS($F$5:$F$1534,F1158,$B$5:$B$1534,B1158)&gt;1),"같은 학생이 또 있어요",IF(AND(ISNUMBER(G1158),ISNUMBER(H1158),H1158&lt;G1158),"마지막 연락이 처음보다 빨라요",""))))))</f>
        <v/>
      </c>
    </row>
    <row r="1159" ht="20" customHeight="1">
      <c r="A1159" s="21">
        <f>IF(COUNTA(B1159:F1159)=0,"",ROW()-4)</f>
        <v/>
      </c>
      <c r="B1159" s="22" t="inlineStr">
        <is>
          <t>양지우</t>
        </is>
      </c>
      <c r="C1159" s="23" t="inlineStr">
        <is>
          <t>초6</t>
        </is>
      </c>
      <c r="D1159" s="22" t="inlineStr"/>
      <c r="E1159" s="22" t="inlineStr">
        <is>
          <t>박재현</t>
        </is>
      </c>
      <c r="F1159" s="22" t="inlineStr">
        <is>
          <t>010-5919-2436</t>
        </is>
      </c>
      <c r="G1159" s="24" t="n">
        <v>46086</v>
      </c>
      <c r="H1159" s="24" t="n">
        <v>46086</v>
      </c>
      <c r="I1159" s="22" t="inlineStr">
        <is>
          <t>전화</t>
        </is>
      </c>
      <c r="J1159" s="22" t="inlineStr"/>
      <c r="K1159" s="23" t="inlineStr"/>
      <c r="L1159" s="22" t="inlineStr">
        <is>
          <t>전화 상담</t>
        </is>
      </c>
      <c r="M1159" s="22" t="inlineStr">
        <is>
          <t>3/5 설명회 안내함</t>
        </is>
      </c>
      <c r="N1159" s="25" t="inlineStr"/>
      <c r="O1159" s="26">
        <f>IF(COUNTA(B1159:F1159)=0,"",IF(AND(B1159="",E1159=""),"이름을 적어 주세요",IF(F1159="","연락처가 없어요",IF(NOT(AND(LEN(F1159)=13,LEFT(F1159,4)="010-",MID(F1159,9,1)="-",ISNUMBER(--SUBSTITUTE(F1159,"-","")))),"번호를 010-0000-0000으로",IF(AND(B1159&lt;&gt;"",COUNTIFS($F$5:$F$1534,F1159,$B$5:$B$1534,B1159)&gt;1),"같은 학생이 또 있어요",IF(AND(ISNUMBER(G1159),ISNUMBER(H1159),H1159&lt;G1159),"마지막 연락이 처음보다 빨라요",""))))))</f>
        <v/>
      </c>
    </row>
    <row r="1160" ht="20" customHeight="1">
      <c r="A1160" s="21">
        <f>IF(COUNTA(B1160:F1160)=0,"",ROW()-4)</f>
        <v/>
      </c>
      <c r="B1160" s="22" t="inlineStr">
        <is>
          <t>손준우</t>
        </is>
      </c>
      <c r="C1160" s="23" t="inlineStr">
        <is>
          <t>초6</t>
        </is>
      </c>
      <c r="D1160" s="22" t="inlineStr"/>
      <c r="E1160" s="22" t="inlineStr">
        <is>
          <t>우윤희</t>
        </is>
      </c>
      <c r="F1160" s="22" t="inlineStr">
        <is>
          <t>010-9412-8736</t>
        </is>
      </c>
      <c r="G1160" s="24" t="n">
        <v>46075</v>
      </c>
      <c r="H1160" s="24" t="n">
        <v>46085</v>
      </c>
      <c r="I1160" s="22" t="inlineStr">
        <is>
          <t>전화·설명회</t>
        </is>
      </c>
      <c r="J1160" s="22" t="inlineStr">
        <is>
          <t>초등 문법반</t>
        </is>
      </c>
      <c r="K1160" s="23" t="inlineStr"/>
      <c r="L1160" s="22" t="inlineStr">
        <is>
          <t>설명회 신청</t>
        </is>
      </c>
      <c r="M1160" s="22" t="inlineStr"/>
      <c r="N1160" s="25" t="inlineStr"/>
      <c r="O1160" s="26">
        <f>IF(COUNTA(B1160:F1160)=0,"",IF(AND(B1160="",E1160=""),"이름을 적어 주세요",IF(F1160="","연락처가 없어요",IF(NOT(AND(LEN(F1160)=13,LEFT(F1160,4)="010-",MID(F1160,9,1)="-",ISNUMBER(--SUBSTITUTE(F1160,"-","")))),"번호를 010-0000-0000으로",IF(AND(B1160&lt;&gt;"",COUNTIFS($F$5:$F$1534,F1160,$B$5:$B$1534,B1160)&gt;1),"같은 학생이 또 있어요",IF(AND(ISNUMBER(G1160),ISNUMBER(H1160),H1160&lt;G1160),"마지막 연락이 처음보다 빨라요",""))))))</f>
        <v/>
      </c>
    </row>
    <row r="1161" ht="20" customHeight="1">
      <c r="A1161" s="21">
        <f>IF(COUNTA(B1161:F1161)=0,"",ROW()-4)</f>
        <v/>
      </c>
      <c r="B1161" s="22" t="inlineStr">
        <is>
          <t>김유찬</t>
        </is>
      </c>
      <c r="C1161" s="23" t="inlineStr">
        <is>
          <t>중3</t>
        </is>
      </c>
      <c r="D1161" s="22" t="inlineStr"/>
      <c r="E1161" s="22" t="inlineStr">
        <is>
          <t>조씨 어머님</t>
        </is>
      </c>
      <c r="F1161" s="22" t="inlineStr">
        <is>
          <t>010-9898-9557</t>
        </is>
      </c>
      <c r="G1161" s="24" t="n">
        <v>46085</v>
      </c>
      <c r="H1161" s="24" t="n">
        <v>46085</v>
      </c>
      <c r="I1161" s="22" t="inlineStr">
        <is>
          <t>전화</t>
        </is>
      </c>
      <c r="J1161" s="22" t="inlineStr"/>
      <c r="K1161" s="23" t="inlineStr"/>
      <c r="L1161" s="22" t="inlineStr">
        <is>
          <t>전화 상담</t>
        </is>
      </c>
      <c r="M1161" s="22" t="inlineStr">
        <is>
          <t>3/4 형이 다녔던 곳 물어봄</t>
        </is>
      </c>
      <c r="N1161" s="25" t="inlineStr"/>
      <c r="O1161" s="26">
        <f>IF(COUNTA(B1161:F1161)=0,"",IF(AND(B1161="",E1161=""),"이름을 적어 주세요",IF(F1161="","연락처가 없어요",IF(NOT(AND(LEN(F1161)=13,LEFT(F1161,4)="010-",MID(F1161,9,1)="-",ISNUMBER(--SUBSTITUTE(F1161,"-","")))),"번호를 010-0000-0000으로",IF(AND(B1161&lt;&gt;"",COUNTIFS($F$5:$F$1534,F1161,$B$5:$B$1534,B1161)&gt;1),"같은 학생이 또 있어요",IF(AND(ISNUMBER(G1161),ISNUMBER(H1161),H1161&lt;G1161),"마지막 연락이 처음보다 빨라요",""))))))</f>
        <v/>
      </c>
    </row>
    <row r="1162" ht="20" customHeight="1">
      <c r="A1162" s="21">
        <f>IF(COUNTA(B1162:F1162)=0,"",ROW()-4)</f>
        <v/>
      </c>
      <c r="B1162" s="22" t="inlineStr">
        <is>
          <t>김선우</t>
        </is>
      </c>
      <c r="C1162" s="23" t="inlineStr">
        <is>
          <t>초5</t>
        </is>
      </c>
      <c r="D1162" s="22" t="inlineStr">
        <is>
          <t>숲길초</t>
        </is>
      </c>
      <c r="E1162" s="22" t="inlineStr"/>
      <c r="F1162" s="22" t="inlineStr">
        <is>
          <t>010-8972-3488</t>
        </is>
      </c>
      <c r="G1162" s="24" t="n">
        <v>46085</v>
      </c>
      <c r="H1162" s="24" t="n">
        <v>46085</v>
      </c>
      <c r="I1162" s="22" t="inlineStr">
        <is>
          <t>레벨테스트</t>
        </is>
      </c>
      <c r="J1162" s="22" t="inlineStr"/>
      <c r="K1162" s="23" t="inlineStr">
        <is>
          <t>A1</t>
        </is>
      </c>
      <c r="L1162" s="22" t="inlineStr">
        <is>
          <t>레벨테스트 봄</t>
        </is>
      </c>
      <c r="M1162" s="22" t="inlineStr"/>
      <c r="N1162" s="25" t="inlineStr"/>
      <c r="O1162" s="26">
        <f>IF(COUNTA(B1162:F1162)=0,"",IF(AND(B1162="",E1162=""),"이름을 적어 주세요",IF(F1162="","연락처가 없어요",IF(NOT(AND(LEN(F1162)=13,LEFT(F1162,4)="010-",MID(F1162,9,1)="-",ISNUMBER(--SUBSTITUTE(F1162,"-","")))),"번호를 010-0000-0000으로",IF(AND(B1162&lt;&gt;"",COUNTIFS($F$5:$F$1534,F1162,$B$5:$B$1534,B1162)&gt;1),"같은 학생이 또 있어요",IF(AND(ISNUMBER(G1162),ISNUMBER(H1162),H1162&lt;G1162),"마지막 연락이 처음보다 빨라요",""))))))</f>
        <v/>
      </c>
    </row>
    <row r="1163" ht="20" customHeight="1">
      <c r="A1163" s="21">
        <f>IF(COUNTA(B1163:F1163)=0,"",ROW()-4)</f>
        <v/>
      </c>
      <c r="B1163" s="22" t="inlineStr">
        <is>
          <t>이준우</t>
        </is>
      </c>
      <c r="C1163" s="23" t="inlineStr">
        <is>
          <t>초5</t>
        </is>
      </c>
      <c r="D1163" s="22" t="inlineStr"/>
      <c r="E1163" s="22" t="inlineStr">
        <is>
          <t>김은정</t>
        </is>
      </c>
      <c r="F1163" s="22" t="inlineStr">
        <is>
          <t>010-5144-1811</t>
        </is>
      </c>
      <c r="G1163" s="24" t="n">
        <v>46084</v>
      </c>
      <c r="H1163" s="24" t="n">
        <v>46084</v>
      </c>
      <c r="I1163" s="22" t="inlineStr">
        <is>
          <t>전화</t>
        </is>
      </c>
      <c r="J1163" s="22" t="inlineStr"/>
      <c r="K1163" s="23" t="inlineStr"/>
      <c r="L1163" s="22" t="inlineStr">
        <is>
          <t>전화 상담</t>
        </is>
      </c>
      <c r="M1163" s="22" t="inlineStr">
        <is>
          <t>3/3 리딩 레벨 궁금해함</t>
        </is>
      </c>
      <c r="N1163" s="25" t="inlineStr"/>
      <c r="O1163" s="26">
        <f>IF(COUNTA(B1163:F1163)=0,"",IF(AND(B1163="",E1163=""),"이름을 적어 주세요",IF(F1163="","연락처가 없어요",IF(NOT(AND(LEN(F1163)=13,LEFT(F1163,4)="010-",MID(F1163,9,1)="-",ISNUMBER(--SUBSTITUTE(F1163,"-","")))),"번호를 010-0000-0000으로",IF(AND(B1163&lt;&gt;"",COUNTIFS($F$5:$F$1534,F1163,$B$5:$B$1534,B1163)&gt;1),"같은 학생이 또 있어요",IF(AND(ISNUMBER(G1163),ISNUMBER(H1163),H1163&lt;G1163),"마지막 연락이 처음보다 빨라요",""))))))</f>
        <v/>
      </c>
    </row>
    <row r="1164" ht="20" customHeight="1">
      <c r="A1164" s="21">
        <f>IF(COUNTA(B1164:F1164)=0,"",ROW()-4)</f>
        <v/>
      </c>
      <c r="B1164" s="22" t="inlineStr">
        <is>
          <t>오예은</t>
        </is>
      </c>
      <c r="C1164" s="23" t="inlineStr">
        <is>
          <t>초3</t>
        </is>
      </c>
      <c r="D1164" s="22" t="inlineStr"/>
      <c r="E1164" s="22" t="inlineStr">
        <is>
          <t>전재현</t>
        </is>
      </c>
      <c r="F1164" s="22" t="inlineStr">
        <is>
          <t>010-8384-6382</t>
        </is>
      </c>
      <c r="G1164" s="24" t="n">
        <v>46084</v>
      </c>
      <c r="H1164" s="24" t="n">
        <v>46084</v>
      </c>
      <c r="I1164" s="22" t="inlineStr">
        <is>
          <t>전화</t>
        </is>
      </c>
      <c r="J1164" s="22" t="inlineStr"/>
      <c r="K1164" s="23" t="inlineStr"/>
      <c r="L1164" s="22" t="inlineStr">
        <is>
          <t>전화 상담</t>
        </is>
      </c>
      <c r="M1164" s="22" t="inlineStr">
        <is>
          <t>3/3 방학 특강 문의</t>
        </is>
      </c>
      <c r="N1164" s="25" t="inlineStr"/>
      <c r="O1164" s="26">
        <f>IF(COUNTA(B1164:F1164)=0,"",IF(AND(B1164="",E1164=""),"이름을 적어 주세요",IF(F1164="","연락처가 없어요",IF(NOT(AND(LEN(F1164)=13,LEFT(F1164,4)="010-",MID(F1164,9,1)="-",ISNUMBER(--SUBSTITUTE(F1164,"-","")))),"번호를 010-0000-0000으로",IF(AND(B1164&lt;&gt;"",COUNTIFS($F$5:$F$1534,F1164,$B$5:$B$1534,B1164)&gt;1),"같은 학생이 또 있어요",IF(AND(ISNUMBER(G1164),ISNUMBER(H1164),H1164&lt;G1164),"마지막 연락이 처음보다 빨라요",""))))))</f>
        <v/>
      </c>
    </row>
    <row r="1165" ht="20" customHeight="1">
      <c r="A1165" s="21">
        <f>IF(COUNTA(B1165:F1165)=0,"",ROW()-4)</f>
        <v/>
      </c>
      <c r="B1165" s="22" t="inlineStr">
        <is>
          <t>박서현</t>
        </is>
      </c>
      <c r="C1165" s="23" t="inlineStr">
        <is>
          <t>중3</t>
        </is>
      </c>
      <c r="D1165" s="22" t="inlineStr">
        <is>
          <t>숲길중</t>
        </is>
      </c>
      <c r="E1165" s="22" t="inlineStr"/>
      <c r="F1165" s="22" t="inlineStr">
        <is>
          <t>010-6972-0531</t>
        </is>
      </c>
      <c r="G1165" s="24" t="n">
        <v>46084</v>
      </c>
      <c r="H1165" s="24" t="n">
        <v>46084</v>
      </c>
      <c r="I1165" s="22" t="inlineStr">
        <is>
          <t>레벨테스트</t>
        </is>
      </c>
      <c r="J1165" s="22" t="inlineStr"/>
      <c r="K1165" s="23" t="inlineStr">
        <is>
          <t>B2</t>
        </is>
      </c>
      <c r="L1165" s="22" t="inlineStr">
        <is>
          <t>레벨테스트 봄</t>
        </is>
      </c>
      <c r="M1165" s="22" t="inlineStr"/>
      <c r="N1165" s="25" t="inlineStr"/>
      <c r="O1165" s="26">
        <f>IF(COUNTA(B1165:F1165)=0,"",IF(AND(B1165="",E1165=""),"이름을 적어 주세요",IF(F1165="","연락처가 없어요",IF(NOT(AND(LEN(F1165)=13,LEFT(F1165,4)="010-",MID(F1165,9,1)="-",ISNUMBER(--SUBSTITUTE(F1165,"-","")))),"번호를 010-0000-0000으로",IF(AND(B1165&lt;&gt;"",COUNTIFS($F$5:$F$1534,F1165,$B$5:$B$1534,B1165)&gt;1),"같은 학생이 또 있어요",IF(AND(ISNUMBER(G1165),ISNUMBER(H1165),H1165&lt;G1165),"마지막 연락이 처음보다 빨라요",""))))))</f>
        <v/>
      </c>
    </row>
    <row r="1166" ht="20" customHeight="1">
      <c r="A1166" s="21">
        <f>IF(COUNTA(B1166:F1166)=0,"",ROW()-4)</f>
        <v/>
      </c>
      <c r="B1166" s="22" t="inlineStr">
        <is>
          <t>김예린</t>
        </is>
      </c>
      <c r="C1166" s="23" t="inlineStr">
        <is>
          <t>초5</t>
        </is>
      </c>
      <c r="D1166" s="22" t="inlineStr">
        <is>
          <t>새봄초</t>
        </is>
      </c>
      <c r="E1166" s="22" t="inlineStr"/>
      <c r="F1166" s="22" t="inlineStr">
        <is>
          <t>010-4070-2476</t>
        </is>
      </c>
      <c r="G1166" s="24" t="n">
        <v>46084</v>
      </c>
      <c r="H1166" s="24" t="n">
        <v>46084</v>
      </c>
      <c r="I1166" s="22" t="inlineStr">
        <is>
          <t>레벨테스트</t>
        </is>
      </c>
      <c r="J1166" s="22" t="inlineStr"/>
      <c r="K1166" s="23" t="inlineStr">
        <is>
          <t>B1</t>
        </is>
      </c>
      <c r="L1166" s="22" t="inlineStr">
        <is>
          <t>레벨테스트 봄</t>
        </is>
      </c>
      <c r="M1166" s="22" t="inlineStr"/>
      <c r="N1166" s="25" t="inlineStr"/>
      <c r="O1166" s="26">
        <f>IF(COUNTA(B1166:F1166)=0,"",IF(AND(B1166="",E1166=""),"이름을 적어 주세요",IF(F1166="","연락처가 없어요",IF(NOT(AND(LEN(F1166)=13,LEFT(F1166,4)="010-",MID(F1166,9,1)="-",ISNUMBER(--SUBSTITUTE(F1166,"-","")))),"번호를 010-0000-0000으로",IF(AND(B1166&lt;&gt;"",COUNTIFS($F$5:$F$1534,F1166,$B$5:$B$1534,B1166)&gt;1),"같은 학생이 또 있어요",IF(AND(ISNUMBER(G1166),ISNUMBER(H1166),H1166&lt;G1166),"마지막 연락이 처음보다 빨라요",""))))))</f>
        <v/>
      </c>
    </row>
    <row r="1167" ht="20" customHeight="1">
      <c r="A1167" s="21">
        <f>IF(COUNTA(B1167:F1167)=0,"",ROW()-4)</f>
        <v/>
      </c>
      <c r="B1167" s="22" t="inlineStr">
        <is>
          <t>이은서</t>
        </is>
      </c>
      <c r="C1167" s="23" t="inlineStr">
        <is>
          <t>중1</t>
        </is>
      </c>
      <c r="D1167" s="22" t="inlineStr">
        <is>
          <t>새봄중</t>
        </is>
      </c>
      <c r="E1167" s="22" t="inlineStr"/>
      <c r="F1167" s="22" t="inlineStr">
        <is>
          <t>010-3298-5713</t>
        </is>
      </c>
      <c r="G1167" s="24" t="n">
        <v>46084</v>
      </c>
      <c r="H1167" s="24" t="n">
        <v>46084</v>
      </c>
      <c r="I1167" s="22" t="inlineStr">
        <is>
          <t>레벨테스트</t>
        </is>
      </c>
      <c r="J1167" s="22" t="inlineStr"/>
      <c r="K1167" s="23" t="inlineStr">
        <is>
          <t>B2</t>
        </is>
      </c>
      <c r="L1167" s="22" t="inlineStr">
        <is>
          <t>레벨테스트 봄</t>
        </is>
      </c>
      <c r="M1167" s="22" t="inlineStr"/>
      <c r="N1167" s="25" t="inlineStr"/>
      <c r="O1167" s="26">
        <f>IF(COUNTA(B1167:F1167)=0,"",IF(AND(B1167="",E1167=""),"이름을 적어 주세요",IF(F1167="","연락처가 없어요",IF(NOT(AND(LEN(F1167)=13,LEFT(F1167,4)="010-",MID(F1167,9,1)="-",ISNUMBER(--SUBSTITUTE(F1167,"-","")))),"번호를 010-0000-0000으로",IF(AND(B1167&lt;&gt;"",COUNTIFS($F$5:$F$1534,F1167,$B$5:$B$1534,B1167)&gt;1),"같은 학생이 또 있어요",IF(AND(ISNUMBER(G1167),ISNUMBER(H1167),H1167&lt;G1167),"마지막 연락이 처음보다 빨라요",""))))))</f>
        <v/>
      </c>
    </row>
    <row r="1168" ht="20" customHeight="1">
      <c r="A1168" s="21">
        <f>IF(COUNTA(B1168:F1168)=0,"",ROW()-4)</f>
        <v/>
      </c>
      <c r="B1168" s="22" t="inlineStr"/>
      <c r="C1168" s="23" t="inlineStr">
        <is>
          <t>초5</t>
        </is>
      </c>
      <c r="D1168" s="22" t="inlineStr"/>
      <c r="E1168" s="22" t="inlineStr">
        <is>
          <t>정동훈</t>
        </is>
      </c>
      <c r="F1168" s="22" t="inlineStr">
        <is>
          <t>010-2460-5404</t>
        </is>
      </c>
      <c r="G1168" s="24" t="n">
        <v>46084</v>
      </c>
      <c r="H1168" s="24" t="n">
        <v>46084</v>
      </c>
      <c r="I1168" s="22" t="inlineStr">
        <is>
          <t>설명회</t>
        </is>
      </c>
      <c r="J1168" s="22" t="inlineStr">
        <is>
          <t>초등 문법반</t>
        </is>
      </c>
      <c r="K1168" s="23" t="inlineStr"/>
      <c r="L1168" s="22" t="inlineStr">
        <is>
          <t>설명회 신청</t>
        </is>
      </c>
      <c r="M1168" s="22" t="inlineStr"/>
      <c r="N1168" s="25" t="inlineStr"/>
      <c r="O1168" s="26">
        <f>IF(COUNTA(B1168:F1168)=0,"",IF(AND(B1168="",E1168=""),"이름을 적어 주세요",IF(F1168="","연락처가 없어요",IF(NOT(AND(LEN(F1168)=13,LEFT(F1168,4)="010-",MID(F1168,9,1)="-",ISNUMBER(--SUBSTITUTE(F1168,"-","")))),"번호를 010-0000-0000으로",IF(AND(B1168&lt;&gt;"",COUNTIFS($F$5:$F$1534,F1168,$B$5:$B$1534,B1168)&gt;1),"같은 학생이 또 있어요",IF(AND(ISNUMBER(G1168),ISNUMBER(H1168),H1168&lt;G1168),"마지막 연락이 처음보다 빨라요",""))))))</f>
        <v/>
      </c>
    </row>
    <row r="1169" ht="20" customHeight="1">
      <c r="A1169" s="21">
        <f>IF(COUNTA(B1169:F1169)=0,"",ROW()-4)</f>
        <v/>
      </c>
      <c r="B1169" s="22" t="inlineStr">
        <is>
          <t>김지후</t>
        </is>
      </c>
      <c r="C1169" s="23" t="inlineStr">
        <is>
          <t>초4</t>
        </is>
      </c>
      <c r="D1169" s="22" t="inlineStr"/>
      <c r="E1169" s="22" t="inlineStr">
        <is>
          <t>김씨 어머님</t>
        </is>
      </c>
      <c r="F1169" s="22" t="inlineStr">
        <is>
          <t>010-4748-3537</t>
        </is>
      </c>
      <c r="G1169" s="24" t="n">
        <v>46083</v>
      </c>
      <c r="H1169" s="24" t="n">
        <v>46083</v>
      </c>
      <c r="I1169" s="22" t="inlineStr">
        <is>
          <t>전화</t>
        </is>
      </c>
      <c r="J1169" s="22" t="inlineStr"/>
      <c r="K1169" s="23" t="inlineStr"/>
      <c r="L1169" s="22" t="inlineStr">
        <is>
          <t>전화 상담</t>
        </is>
      </c>
      <c r="M1169" s="22" t="inlineStr">
        <is>
          <t>3/2 방학 특강 문의</t>
        </is>
      </c>
      <c r="N1169" s="25" t="inlineStr"/>
      <c r="O1169" s="26">
        <f>IF(COUNTA(B1169:F1169)=0,"",IF(AND(B1169="",E1169=""),"이름을 적어 주세요",IF(F1169="","연락처가 없어요",IF(NOT(AND(LEN(F1169)=13,LEFT(F1169,4)="010-",MID(F1169,9,1)="-",ISNUMBER(--SUBSTITUTE(F1169,"-","")))),"번호를 010-0000-0000으로",IF(AND(B1169&lt;&gt;"",COUNTIFS($F$5:$F$1534,F1169,$B$5:$B$1534,B1169)&gt;1),"같은 학생이 또 있어요",IF(AND(ISNUMBER(G1169),ISNUMBER(H1169),H1169&lt;G1169),"마지막 연락이 처음보다 빨라요",""))))))</f>
        <v/>
      </c>
    </row>
    <row r="1170" ht="20" customHeight="1">
      <c r="A1170" s="21">
        <f>IF(COUNTA(B1170:F1170)=0,"",ROW()-4)</f>
        <v/>
      </c>
      <c r="B1170" s="22" t="inlineStr">
        <is>
          <t>이다은</t>
        </is>
      </c>
      <c r="C1170" s="23" t="inlineStr">
        <is>
          <t>중1</t>
        </is>
      </c>
      <c r="D1170" s="22" t="inlineStr">
        <is>
          <t>해오름중</t>
        </is>
      </c>
      <c r="E1170" s="22" t="inlineStr"/>
      <c r="F1170" s="22" t="inlineStr">
        <is>
          <t>010-6719-4732</t>
        </is>
      </c>
      <c r="G1170" s="24" t="n">
        <v>46083</v>
      </c>
      <c r="H1170" s="24" t="n">
        <v>46083</v>
      </c>
      <c r="I1170" s="22" t="inlineStr">
        <is>
          <t>레벨테스트</t>
        </is>
      </c>
      <c r="J1170" s="22" t="inlineStr"/>
      <c r="K1170" s="23" t="inlineStr">
        <is>
          <t>B1</t>
        </is>
      </c>
      <c r="L1170" s="22" t="inlineStr">
        <is>
          <t>레벨테스트 봄</t>
        </is>
      </c>
      <c r="M1170" s="22" t="inlineStr"/>
      <c r="N1170" s="25" t="inlineStr"/>
      <c r="O1170" s="26">
        <f>IF(COUNTA(B1170:F1170)=0,"",IF(AND(B1170="",E1170=""),"이름을 적어 주세요",IF(F1170="","연락처가 없어요",IF(NOT(AND(LEN(F1170)=13,LEFT(F1170,4)="010-",MID(F1170,9,1)="-",ISNUMBER(--SUBSTITUTE(F1170,"-","")))),"번호를 010-0000-0000으로",IF(AND(B1170&lt;&gt;"",COUNTIFS($F$5:$F$1534,F1170,$B$5:$B$1534,B1170)&gt;1),"같은 학생이 또 있어요",IF(AND(ISNUMBER(G1170),ISNUMBER(H1170),H1170&lt;G1170),"마지막 연락이 처음보다 빨라요",""))))))</f>
        <v/>
      </c>
    </row>
    <row r="1171" ht="20" customHeight="1">
      <c r="A1171" s="21">
        <f>IF(COUNTA(B1171:F1171)=0,"",ROW()-4)</f>
        <v/>
      </c>
      <c r="B1171" s="22" t="inlineStr">
        <is>
          <t>강지민</t>
        </is>
      </c>
      <c r="C1171" s="23" t="inlineStr">
        <is>
          <t>중3</t>
        </is>
      </c>
      <c r="D1171" s="22" t="inlineStr">
        <is>
          <t>해오름중</t>
        </is>
      </c>
      <c r="E1171" s="22" t="inlineStr"/>
      <c r="F1171" s="22" t="inlineStr">
        <is>
          <t>010-2540-4375</t>
        </is>
      </c>
      <c r="G1171" s="24" t="n">
        <v>46083</v>
      </c>
      <c r="H1171" s="24" t="n">
        <v>46083</v>
      </c>
      <c r="I1171" s="22" t="inlineStr">
        <is>
          <t>레벨테스트</t>
        </is>
      </c>
      <c r="J1171" s="22" t="inlineStr"/>
      <c r="K1171" s="23" t="inlineStr">
        <is>
          <t>B1</t>
        </is>
      </c>
      <c r="L1171" s="22" t="inlineStr">
        <is>
          <t>레벨테스트 봄</t>
        </is>
      </c>
      <c r="M1171" s="22" t="inlineStr"/>
      <c r="N1171" s="25" t="inlineStr"/>
      <c r="O1171" s="26">
        <f>IF(COUNTA(B1171:F1171)=0,"",IF(AND(B1171="",E1171=""),"이름을 적어 주세요",IF(F1171="","연락처가 없어요",IF(NOT(AND(LEN(F1171)=13,LEFT(F1171,4)="010-",MID(F1171,9,1)="-",ISNUMBER(--SUBSTITUTE(F1171,"-","")))),"번호를 010-0000-0000으로",IF(AND(B1171&lt;&gt;"",COUNTIFS($F$5:$F$1534,F1171,$B$5:$B$1534,B1171)&gt;1),"같은 학생이 또 있어요",IF(AND(ISNUMBER(G1171),ISNUMBER(H1171),H1171&lt;G1171),"마지막 연락이 처음보다 빨라요",""))))))</f>
        <v/>
      </c>
    </row>
    <row r="1172" ht="20" customHeight="1">
      <c r="A1172" s="21">
        <f>IF(COUNTA(B1172:F1172)=0,"",ROW()-4)</f>
        <v/>
      </c>
      <c r="B1172" s="22" t="inlineStr">
        <is>
          <t>이예은</t>
        </is>
      </c>
      <c r="C1172" s="23" t="inlineStr">
        <is>
          <t>초3</t>
        </is>
      </c>
      <c r="D1172" s="22" t="inlineStr">
        <is>
          <t>숲길초</t>
        </is>
      </c>
      <c r="E1172" s="22" t="inlineStr"/>
      <c r="F1172" s="22" t="inlineStr">
        <is>
          <t>010-5165-1583</t>
        </is>
      </c>
      <c r="G1172" s="24" t="n">
        <v>46082</v>
      </c>
      <c r="H1172" s="24" t="n">
        <v>46082</v>
      </c>
      <c r="I1172" s="22" t="inlineStr">
        <is>
          <t>레벨테스트</t>
        </is>
      </c>
      <c r="J1172" s="22" t="inlineStr"/>
      <c r="K1172" s="23" t="inlineStr">
        <is>
          <t>B1</t>
        </is>
      </c>
      <c r="L1172" s="22" t="inlineStr">
        <is>
          <t>레벨테스트 봄</t>
        </is>
      </c>
      <c r="M1172" s="22" t="inlineStr"/>
      <c r="N1172" s="25" t="inlineStr"/>
      <c r="O1172" s="26">
        <f>IF(COUNTA(B1172:F1172)=0,"",IF(AND(B1172="",E1172=""),"이름을 적어 주세요",IF(F1172="","연락처가 없어요",IF(NOT(AND(LEN(F1172)=13,LEFT(F1172,4)="010-",MID(F1172,9,1)="-",ISNUMBER(--SUBSTITUTE(F1172,"-","")))),"번호를 010-0000-0000으로",IF(AND(B1172&lt;&gt;"",COUNTIFS($F$5:$F$1534,F1172,$B$5:$B$1534,B1172)&gt;1),"같은 학생이 또 있어요",IF(AND(ISNUMBER(G1172),ISNUMBER(H1172),H1172&lt;G1172),"마지막 연락이 처음보다 빨라요",""))))))</f>
        <v/>
      </c>
    </row>
    <row r="1173" ht="20" customHeight="1">
      <c r="A1173" s="21">
        <f>IF(COUNTA(B1173:F1173)=0,"",ROW()-4)</f>
        <v/>
      </c>
      <c r="B1173" s="22" t="inlineStr">
        <is>
          <t>제하은</t>
        </is>
      </c>
      <c r="C1173" s="23" t="inlineStr">
        <is>
          <t>초4</t>
        </is>
      </c>
      <c r="D1173" s="22" t="inlineStr">
        <is>
          <t>새봄초</t>
        </is>
      </c>
      <c r="E1173" s="22" t="inlineStr"/>
      <c r="F1173" s="22" t="inlineStr">
        <is>
          <t>010-7421-9166</t>
        </is>
      </c>
      <c r="G1173" s="24" t="n">
        <v>46082</v>
      </c>
      <c r="H1173" s="24" t="n">
        <v>46082</v>
      </c>
      <c r="I1173" s="22" t="inlineStr">
        <is>
          <t>레벨테스트</t>
        </is>
      </c>
      <c r="J1173" s="22" t="inlineStr"/>
      <c r="K1173" s="23" t="inlineStr">
        <is>
          <t>B2</t>
        </is>
      </c>
      <c r="L1173" s="22" t="inlineStr">
        <is>
          <t>레벨테스트 봄</t>
        </is>
      </c>
      <c r="M1173" s="22" t="inlineStr"/>
      <c r="N1173" s="25" t="inlineStr"/>
      <c r="O1173" s="26">
        <f>IF(COUNTA(B1173:F1173)=0,"",IF(AND(B1173="",E1173=""),"이름을 적어 주세요",IF(F1173="","연락처가 없어요",IF(NOT(AND(LEN(F1173)=13,LEFT(F1173,4)="010-",MID(F1173,9,1)="-",ISNUMBER(--SUBSTITUTE(F1173,"-","")))),"번호를 010-0000-0000으로",IF(AND(B1173&lt;&gt;"",COUNTIFS($F$5:$F$1534,F1173,$B$5:$B$1534,B1173)&gt;1),"같은 학생이 또 있어요",IF(AND(ISNUMBER(G1173),ISNUMBER(H1173),H1173&lt;G1173),"마지막 연락이 처음보다 빨라요",""))))))</f>
        <v/>
      </c>
    </row>
    <row r="1174" ht="20" customHeight="1">
      <c r="A1174" s="21">
        <f>IF(COUNTA(B1174:F1174)=0,"",ROW()-4)</f>
        <v/>
      </c>
      <c r="B1174" s="22" t="inlineStr">
        <is>
          <t>안수빈</t>
        </is>
      </c>
      <c r="C1174" s="23" t="inlineStr">
        <is>
          <t>중2</t>
        </is>
      </c>
      <c r="D1174" s="22" t="inlineStr"/>
      <c r="E1174" s="22" t="inlineStr">
        <is>
          <t>최씨 어머님</t>
        </is>
      </c>
      <c r="F1174" s="22" t="inlineStr">
        <is>
          <t>010-6288-8492</t>
        </is>
      </c>
      <c r="G1174" s="24" t="n">
        <v>46081</v>
      </c>
      <c r="H1174" s="24" t="n">
        <v>46081</v>
      </c>
      <c r="I1174" s="22" t="inlineStr">
        <is>
          <t>전화</t>
        </is>
      </c>
      <c r="J1174" s="22" t="inlineStr"/>
      <c r="K1174" s="23" t="inlineStr"/>
      <c r="L1174" s="22" t="inlineStr">
        <is>
          <t>전화 상담</t>
        </is>
      </c>
      <c r="M1174" s="22" t="inlineStr"/>
      <c r="N1174" s="25" t="inlineStr"/>
      <c r="O1174" s="26">
        <f>IF(COUNTA(B1174:F1174)=0,"",IF(AND(B1174="",E1174=""),"이름을 적어 주세요",IF(F1174="","연락처가 없어요",IF(NOT(AND(LEN(F1174)=13,LEFT(F1174,4)="010-",MID(F1174,9,1)="-",ISNUMBER(--SUBSTITUTE(F1174,"-","")))),"번호를 010-0000-0000으로",IF(AND(B1174&lt;&gt;"",COUNTIFS($F$5:$F$1534,F1174,$B$5:$B$1534,B1174)&gt;1),"같은 학생이 또 있어요",IF(AND(ISNUMBER(G1174),ISNUMBER(H1174),H1174&lt;G1174),"마지막 연락이 처음보다 빨라요",""))))))</f>
        <v/>
      </c>
    </row>
    <row r="1175" ht="20" customHeight="1">
      <c r="A1175" s="21">
        <f>IF(COUNTA(B1175:F1175)=0,"",ROW()-4)</f>
        <v/>
      </c>
      <c r="B1175" s="22" t="inlineStr"/>
      <c r="C1175" s="23" t="inlineStr">
        <is>
          <t>초5</t>
        </is>
      </c>
      <c r="D1175" s="22" t="inlineStr"/>
      <c r="E1175" s="22" t="inlineStr">
        <is>
          <t>김보람</t>
        </is>
      </c>
      <c r="F1175" s="22" t="inlineStr">
        <is>
          <t>010-3407-5612</t>
        </is>
      </c>
      <c r="G1175" s="24" t="n">
        <v>46081</v>
      </c>
      <c r="H1175" s="24" t="n">
        <v>46081</v>
      </c>
      <c r="I1175" s="22" t="inlineStr">
        <is>
          <t>설명회</t>
        </is>
      </c>
      <c r="J1175" s="22" t="inlineStr">
        <is>
          <t>초등 리딩반</t>
        </is>
      </c>
      <c r="K1175" s="23" t="inlineStr"/>
      <c r="L1175" s="22" t="inlineStr">
        <is>
          <t>설명회 신청</t>
        </is>
      </c>
      <c r="M1175" s="22" t="inlineStr"/>
      <c r="N1175" s="25" t="inlineStr"/>
      <c r="O1175" s="26">
        <f>IF(COUNTA(B1175:F1175)=0,"",IF(AND(B1175="",E1175=""),"이름을 적어 주세요",IF(F1175="","연락처가 없어요",IF(NOT(AND(LEN(F1175)=13,LEFT(F1175,4)="010-",MID(F1175,9,1)="-",ISNUMBER(--SUBSTITUTE(F1175,"-","")))),"번호를 010-0000-0000으로",IF(AND(B1175&lt;&gt;"",COUNTIFS($F$5:$F$1534,F1175,$B$5:$B$1534,B1175)&gt;1),"같은 학생이 또 있어요",IF(AND(ISNUMBER(G1175),ISNUMBER(H1175),H1175&lt;G1175),"마지막 연락이 처음보다 빨라요",""))))))</f>
        <v/>
      </c>
    </row>
    <row r="1176" ht="20" customHeight="1">
      <c r="A1176" s="21">
        <f>IF(COUNTA(B1176:F1176)=0,"",ROW()-4)</f>
        <v/>
      </c>
      <c r="B1176" s="22" t="inlineStr">
        <is>
          <t>강이준</t>
        </is>
      </c>
      <c r="C1176" s="23" t="inlineStr">
        <is>
          <t>초4</t>
        </is>
      </c>
      <c r="D1176" s="22" t="inlineStr">
        <is>
          <t>새봄초</t>
        </is>
      </c>
      <c r="E1176" s="22" t="inlineStr"/>
      <c r="F1176" s="22" t="inlineStr">
        <is>
          <t>010-6471-9223</t>
        </is>
      </c>
      <c r="G1176" s="24" t="n">
        <v>46080</v>
      </c>
      <c r="H1176" s="24" t="n">
        <v>46080</v>
      </c>
      <c r="I1176" s="22" t="inlineStr">
        <is>
          <t>레벨테스트</t>
        </is>
      </c>
      <c r="J1176" s="22" t="inlineStr"/>
      <c r="K1176" s="23" t="inlineStr">
        <is>
          <t>C1</t>
        </is>
      </c>
      <c r="L1176" s="22" t="inlineStr">
        <is>
          <t>레벨테스트 봄</t>
        </is>
      </c>
      <c r="M1176" s="22" t="inlineStr"/>
      <c r="N1176" s="25" t="inlineStr"/>
      <c r="O1176" s="26">
        <f>IF(COUNTA(B1176:F1176)=0,"",IF(AND(B1176="",E1176=""),"이름을 적어 주세요",IF(F1176="","연락처가 없어요",IF(NOT(AND(LEN(F1176)=13,LEFT(F1176,4)="010-",MID(F1176,9,1)="-",ISNUMBER(--SUBSTITUTE(F1176,"-","")))),"번호를 010-0000-0000으로",IF(AND(B1176&lt;&gt;"",COUNTIFS($F$5:$F$1534,F1176,$B$5:$B$1534,B1176)&gt;1),"같은 학생이 또 있어요",IF(AND(ISNUMBER(G1176),ISNUMBER(H1176),H1176&lt;G1176),"마지막 연락이 처음보다 빨라요",""))))))</f>
        <v/>
      </c>
    </row>
    <row r="1177" ht="20" customHeight="1">
      <c r="A1177" s="21">
        <f>IF(COUNTA(B1177:F1177)=0,"",ROW()-4)</f>
        <v/>
      </c>
      <c r="B1177" s="22" t="inlineStr"/>
      <c r="C1177" s="23" t="inlineStr">
        <is>
          <t>초5</t>
        </is>
      </c>
      <c r="D1177" s="22" t="inlineStr"/>
      <c r="E1177" s="22" t="inlineStr">
        <is>
          <t>최현철</t>
        </is>
      </c>
      <c r="F1177" s="22" t="inlineStr">
        <is>
          <t>010-2220-5024</t>
        </is>
      </c>
      <c r="G1177" s="24" t="n">
        <v>46080</v>
      </c>
      <c r="H1177" s="24" t="n">
        <v>46080</v>
      </c>
      <c r="I1177" s="22" t="inlineStr">
        <is>
          <t>설명회</t>
        </is>
      </c>
      <c r="J1177" s="22" t="inlineStr">
        <is>
          <t>초등 문법반</t>
        </is>
      </c>
      <c r="K1177" s="23" t="inlineStr"/>
      <c r="L1177" s="22" t="inlineStr">
        <is>
          <t>설명회 신청</t>
        </is>
      </c>
      <c r="M1177" s="22" t="inlineStr"/>
      <c r="N1177" s="25" t="inlineStr"/>
      <c r="O1177" s="26">
        <f>IF(COUNTA(B1177:F1177)=0,"",IF(AND(B1177="",E1177=""),"이름을 적어 주세요",IF(F1177="","연락처가 없어요",IF(NOT(AND(LEN(F1177)=13,LEFT(F1177,4)="010-",MID(F1177,9,1)="-",ISNUMBER(--SUBSTITUTE(F1177,"-","")))),"번호를 010-0000-0000으로",IF(AND(B1177&lt;&gt;"",COUNTIFS($F$5:$F$1534,F1177,$B$5:$B$1534,B1177)&gt;1),"같은 학생이 또 있어요",IF(AND(ISNUMBER(G1177),ISNUMBER(H1177),H1177&lt;G1177),"마지막 연락이 처음보다 빨라요",""))))))</f>
        <v/>
      </c>
    </row>
    <row r="1178" ht="20" customHeight="1">
      <c r="A1178" s="21">
        <f>IF(COUNTA(B1178:F1178)=0,"",ROW()-4)</f>
        <v/>
      </c>
      <c r="B1178" s="22" t="inlineStr"/>
      <c r="C1178" s="23" t="inlineStr">
        <is>
          <t>초5</t>
        </is>
      </c>
      <c r="D1178" s="22" t="inlineStr"/>
      <c r="E1178" s="22" t="inlineStr">
        <is>
          <t>손민정</t>
        </is>
      </c>
      <c r="F1178" s="22" t="inlineStr">
        <is>
          <t>010-6038-7110</t>
        </is>
      </c>
      <c r="G1178" s="24" t="n">
        <v>46080</v>
      </c>
      <c r="H1178" s="24" t="n">
        <v>46080</v>
      </c>
      <c r="I1178" s="22" t="inlineStr">
        <is>
          <t>설명회</t>
        </is>
      </c>
      <c r="J1178" s="22" t="inlineStr">
        <is>
          <t>초등 리딩반</t>
        </is>
      </c>
      <c r="K1178" s="23" t="inlineStr"/>
      <c r="L1178" s="22" t="inlineStr">
        <is>
          <t>설명회 신청</t>
        </is>
      </c>
      <c r="M1178" s="22" t="inlineStr"/>
      <c r="N1178" s="25" t="inlineStr"/>
      <c r="O1178" s="26">
        <f>IF(COUNTA(B1178:F1178)=0,"",IF(AND(B1178="",E1178=""),"이름을 적어 주세요",IF(F1178="","연락처가 없어요",IF(NOT(AND(LEN(F1178)=13,LEFT(F1178,4)="010-",MID(F1178,9,1)="-",ISNUMBER(--SUBSTITUTE(F1178,"-","")))),"번호를 010-0000-0000으로",IF(AND(B1178&lt;&gt;"",COUNTIFS($F$5:$F$1534,F1178,$B$5:$B$1534,B1178)&gt;1),"같은 학생이 또 있어요",IF(AND(ISNUMBER(G1178),ISNUMBER(H1178),H1178&lt;G1178),"마지막 연락이 처음보다 빨라요",""))))))</f>
        <v/>
      </c>
    </row>
    <row r="1179" ht="20" customHeight="1">
      <c r="A1179" s="21">
        <f>IF(COUNTA(B1179:F1179)=0,"",ROW()-4)</f>
        <v/>
      </c>
      <c r="B1179" s="22" t="inlineStr">
        <is>
          <t>김은우</t>
        </is>
      </c>
      <c r="C1179" s="23" t="inlineStr">
        <is>
          <t>고1</t>
        </is>
      </c>
      <c r="D1179" s="22" t="inlineStr">
        <is>
          <t>한빛고</t>
        </is>
      </c>
      <c r="E1179" s="22" t="inlineStr"/>
      <c r="F1179" s="22" t="inlineStr">
        <is>
          <t>010-3076-2663</t>
        </is>
      </c>
      <c r="G1179" s="24" t="n">
        <v>46079</v>
      </c>
      <c r="H1179" s="24" t="n">
        <v>46079</v>
      </c>
      <c r="I1179" s="22" t="inlineStr">
        <is>
          <t>레벨테스트</t>
        </is>
      </c>
      <c r="J1179" s="22" t="inlineStr"/>
      <c r="K1179" s="23" t="inlineStr">
        <is>
          <t>A2</t>
        </is>
      </c>
      <c r="L1179" s="22" t="inlineStr">
        <is>
          <t>레벨테스트 봄</t>
        </is>
      </c>
      <c r="M1179" s="22" t="inlineStr"/>
      <c r="N1179" s="25" t="inlineStr"/>
      <c r="O1179" s="26">
        <f>IF(COUNTA(B1179:F1179)=0,"",IF(AND(B1179="",E1179=""),"이름을 적어 주세요",IF(F1179="","연락처가 없어요",IF(NOT(AND(LEN(F1179)=13,LEFT(F1179,4)="010-",MID(F1179,9,1)="-",ISNUMBER(--SUBSTITUTE(F1179,"-","")))),"번호를 010-0000-0000으로",IF(AND(B1179&lt;&gt;"",COUNTIFS($F$5:$F$1534,F1179,$B$5:$B$1534,B1179)&gt;1),"같은 학생이 또 있어요",IF(AND(ISNUMBER(G1179),ISNUMBER(H1179),H1179&lt;G1179),"마지막 연락이 처음보다 빨라요",""))))))</f>
        <v/>
      </c>
    </row>
    <row r="1180" ht="20" customHeight="1">
      <c r="A1180" s="21">
        <f>IF(COUNTA(B1180:F1180)=0,"",ROW()-4)</f>
        <v/>
      </c>
      <c r="B1180" s="22" t="inlineStr">
        <is>
          <t>안하준</t>
        </is>
      </c>
      <c r="C1180" s="23" t="inlineStr">
        <is>
          <t>중2</t>
        </is>
      </c>
      <c r="D1180" s="22" t="inlineStr">
        <is>
          <t>새봄중</t>
        </is>
      </c>
      <c r="E1180" s="22" t="inlineStr"/>
      <c r="F1180" s="22" t="inlineStr">
        <is>
          <t>010-7378-9147</t>
        </is>
      </c>
      <c r="G1180" s="24" t="n">
        <v>46079</v>
      </c>
      <c r="H1180" s="24" t="n">
        <v>46079</v>
      </c>
      <c r="I1180" s="22" t="inlineStr">
        <is>
          <t>레벨테스트</t>
        </is>
      </c>
      <c r="J1180" s="22" t="inlineStr"/>
      <c r="K1180" s="23" t="inlineStr">
        <is>
          <t>B2</t>
        </is>
      </c>
      <c r="L1180" s="22" t="inlineStr">
        <is>
          <t>레벨테스트 봄</t>
        </is>
      </c>
      <c r="M1180" s="22" t="inlineStr"/>
      <c r="N1180" s="25" t="inlineStr"/>
      <c r="O1180" s="26">
        <f>IF(COUNTA(B1180:F1180)=0,"",IF(AND(B1180="",E1180=""),"이름을 적어 주세요",IF(F1180="","연락처가 없어요",IF(NOT(AND(LEN(F1180)=13,LEFT(F1180,4)="010-",MID(F1180,9,1)="-",ISNUMBER(--SUBSTITUTE(F1180,"-","")))),"번호를 010-0000-0000으로",IF(AND(B1180&lt;&gt;"",COUNTIFS($F$5:$F$1534,F1180,$B$5:$B$1534,B1180)&gt;1),"같은 학생이 또 있어요",IF(AND(ISNUMBER(G1180),ISNUMBER(H1180),H1180&lt;G1180),"마지막 연락이 처음보다 빨라요",""))))))</f>
        <v/>
      </c>
    </row>
    <row r="1181" ht="20" customHeight="1">
      <c r="A1181" s="21">
        <f>IF(COUNTA(B1181:F1181)=0,"",ROW()-4)</f>
        <v/>
      </c>
      <c r="B1181" s="22" t="inlineStr">
        <is>
          <t>장예은</t>
        </is>
      </c>
      <c r="C1181" s="23" t="inlineStr">
        <is>
          <t>초4</t>
        </is>
      </c>
      <c r="D1181" s="22" t="inlineStr"/>
      <c r="E1181" s="22" t="inlineStr"/>
      <c r="F1181" s="22" t="inlineStr">
        <is>
          <t>010-7037-2482</t>
        </is>
      </c>
      <c r="G1181" s="24" t="n">
        <v>46079</v>
      </c>
      <c r="H1181" s="24" t="n">
        <v>46079</v>
      </c>
      <c r="I1181" s="22" t="inlineStr">
        <is>
          <t>레벨테스트</t>
        </is>
      </c>
      <c r="J1181" s="22" t="inlineStr"/>
      <c r="K1181" s="23" t="inlineStr">
        <is>
          <t>A1</t>
        </is>
      </c>
      <c r="L1181" s="22" t="inlineStr">
        <is>
          <t>레벨테스트 봄</t>
        </is>
      </c>
      <c r="M1181" s="22" t="inlineStr"/>
      <c r="N1181" s="25" t="inlineStr"/>
      <c r="O1181" s="26">
        <f>IF(COUNTA(B1181:F1181)=0,"",IF(AND(B1181="",E1181=""),"이름을 적어 주세요",IF(F1181="","연락처가 없어요",IF(NOT(AND(LEN(F1181)=13,LEFT(F1181,4)="010-",MID(F1181,9,1)="-",ISNUMBER(--SUBSTITUTE(F1181,"-","")))),"번호를 010-0000-0000으로",IF(AND(B1181&lt;&gt;"",COUNTIFS($F$5:$F$1534,F1181,$B$5:$B$1534,B1181)&gt;1),"같은 학생이 또 있어요",IF(AND(ISNUMBER(G1181),ISNUMBER(H1181),H1181&lt;G1181),"마지막 연락이 처음보다 빨라요",""))))))</f>
        <v/>
      </c>
    </row>
    <row r="1182" ht="20" customHeight="1">
      <c r="A1182" s="21">
        <f>IF(COUNTA(B1182:F1182)=0,"",ROW()-4)</f>
        <v/>
      </c>
      <c r="B1182" s="22" t="inlineStr">
        <is>
          <t>이시우</t>
        </is>
      </c>
      <c r="C1182" s="23" t="inlineStr">
        <is>
          <t>중3</t>
        </is>
      </c>
      <c r="D1182" s="22" t="inlineStr">
        <is>
          <t>숲길중</t>
        </is>
      </c>
      <c r="E1182" s="22" t="inlineStr">
        <is>
          <t>김소연</t>
        </is>
      </c>
      <c r="F1182" s="22" t="inlineStr">
        <is>
          <t>010-2263-9491</t>
        </is>
      </c>
      <c r="G1182" s="24" t="n">
        <v>46070</v>
      </c>
      <c r="H1182" s="24" t="n">
        <v>46079</v>
      </c>
      <c r="I1182" s="22" t="inlineStr">
        <is>
          <t>설명회·레벨테스트</t>
        </is>
      </c>
      <c r="J1182" s="22" t="inlineStr">
        <is>
          <t>중등 내신반</t>
        </is>
      </c>
      <c r="K1182" s="23" t="inlineStr">
        <is>
          <t>B1</t>
        </is>
      </c>
      <c r="L1182" s="22" t="inlineStr">
        <is>
          <t>레벨테스트 봄</t>
        </is>
      </c>
      <c r="M1182" s="22" t="inlineStr"/>
      <c r="N1182" s="25" t="inlineStr"/>
      <c r="O1182" s="26">
        <f>IF(COUNTA(B1182:F1182)=0,"",IF(AND(B1182="",E1182=""),"이름을 적어 주세요",IF(F1182="","연락처가 없어요",IF(NOT(AND(LEN(F1182)=13,LEFT(F1182,4)="010-",MID(F1182,9,1)="-",ISNUMBER(--SUBSTITUTE(F1182,"-","")))),"번호를 010-0000-0000으로",IF(AND(B1182&lt;&gt;"",COUNTIFS($F$5:$F$1534,F1182,$B$5:$B$1534,B1182)&gt;1),"같은 학생이 또 있어요",IF(AND(ISNUMBER(G1182),ISNUMBER(H1182),H1182&lt;G1182),"마지막 연락이 처음보다 빨라요",""))))))</f>
        <v/>
      </c>
    </row>
    <row r="1183" ht="20" customHeight="1">
      <c r="A1183" s="21">
        <f>IF(COUNTA(B1183:F1183)=0,"",ROW()-4)</f>
        <v/>
      </c>
      <c r="B1183" s="22" t="inlineStr"/>
      <c r="C1183" s="23" t="inlineStr">
        <is>
          <t>고1</t>
        </is>
      </c>
      <c r="D1183" s="22" t="inlineStr"/>
      <c r="E1183" s="22" t="inlineStr">
        <is>
          <t>이정희</t>
        </is>
      </c>
      <c r="F1183" s="22" t="inlineStr">
        <is>
          <t>010-9710-9889</t>
        </is>
      </c>
      <c r="G1183" s="24" t="n">
        <v>46078</v>
      </c>
      <c r="H1183" s="24" t="n">
        <v>46078</v>
      </c>
      <c r="I1183" s="22" t="inlineStr">
        <is>
          <t>설명회</t>
        </is>
      </c>
      <c r="J1183" s="22" t="inlineStr">
        <is>
          <t>중등 내신반</t>
        </is>
      </c>
      <c r="K1183" s="23" t="inlineStr"/>
      <c r="L1183" s="22" t="inlineStr">
        <is>
          <t>설명회 신청</t>
        </is>
      </c>
      <c r="M1183" s="22" t="inlineStr"/>
      <c r="N1183" s="25" t="inlineStr"/>
      <c r="O1183" s="26">
        <f>IF(COUNTA(B1183:F1183)=0,"",IF(AND(B1183="",E1183=""),"이름을 적어 주세요",IF(F1183="","연락처가 없어요",IF(NOT(AND(LEN(F1183)=13,LEFT(F1183,4)="010-",MID(F1183,9,1)="-",ISNUMBER(--SUBSTITUTE(F1183,"-","")))),"번호를 010-0000-0000으로",IF(AND(B1183&lt;&gt;"",COUNTIFS($F$5:$F$1534,F1183,$B$5:$B$1534,B1183)&gt;1),"같은 학생이 또 있어요",IF(AND(ISNUMBER(G1183),ISNUMBER(H1183),H1183&lt;G1183),"마지막 연락이 처음보다 빨라요",""))))))</f>
        <v/>
      </c>
    </row>
    <row r="1184" ht="20" customHeight="1">
      <c r="A1184" s="21">
        <f>IF(COUNTA(B1184:F1184)=0,"",ROW()-4)</f>
        <v/>
      </c>
      <c r="B1184" s="22" t="inlineStr">
        <is>
          <t>장하준</t>
        </is>
      </c>
      <c r="C1184" s="23" t="inlineStr">
        <is>
          <t>중1</t>
        </is>
      </c>
      <c r="D1184" s="22" t="inlineStr"/>
      <c r="E1184" s="22" t="inlineStr"/>
      <c r="F1184" s="22" t="inlineStr">
        <is>
          <t>010-2686-2472</t>
        </is>
      </c>
      <c r="G1184" s="24" t="n">
        <v>46076</v>
      </c>
      <c r="H1184" s="24" t="n">
        <v>46076</v>
      </c>
      <c r="I1184" s="22" t="inlineStr">
        <is>
          <t>레벨테스트</t>
        </is>
      </c>
      <c r="J1184" s="22" t="inlineStr"/>
      <c r="K1184" s="23" t="inlineStr">
        <is>
          <t>B1</t>
        </is>
      </c>
      <c r="L1184" s="22" t="inlineStr">
        <is>
          <t>레벨테스트 봄</t>
        </is>
      </c>
      <c r="M1184" s="22" t="inlineStr"/>
      <c r="N1184" s="25" t="inlineStr"/>
      <c r="O1184" s="26">
        <f>IF(COUNTA(B1184:F1184)=0,"",IF(AND(B1184="",E1184=""),"이름을 적어 주세요",IF(F1184="","연락처가 없어요",IF(NOT(AND(LEN(F1184)=13,LEFT(F1184,4)="010-",MID(F1184,9,1)="-",ISNUMBER(--SUBSTITUTE(F1184,"-","")))),"번호를 010-0000-0000으로",IF(AND(B1184&lt;&gt;"",COUNTIFS($F$5:$F$1534,F1184,$B$5:$B$1534,B1184)&gt;1),"같은 학생이 또 있어요",IF(AND(ISNUMBER(G1184),ISNUMBER(H1184),H1184&lt;G1184),"마지막 연락이 처음보다 빨라요",""))))))</f>
        <v/>
      </c>
    </row>
    <row r="1185" ht="20" customHeight="1">
      <c r="A1185" s="21">
        <f>IF(COUNTA(B1185:F1185)=0,"",ROW()-4)</f>
        <v/>
      </c>
      <c r="B1185" s="22" t="inlineStr">
        <is>
          <t>김윤아</t>
        </is>
      </c>
      <c r="C1185" s="23" t="inlineStr">
        <is>
          <t>초4</t>
        </is>
      </c>
      <c r="D1185" s="22" t="inlineStr">
        <is>
          <t>한빛초</t>
        </is>
      </c>
      <c r="E1185" s="22" t="inlineStr"/>
      <c r="F1185" s="22" t="inlineStr">
        <is>
          <t>010-9137-5640</t>
        </is>
      </c>
      <c r="G1185" s="24" t="n">
        <v>46076</v>
      </c>
      <c r="H1185" s="24" t="n">
        <v>46076</v>
      </c>
      <c r="I1185" s="22" t="inlineStr">
        <is>
          <t>레벨테스트</t>
        </is>
      </c>
      <c r="J1185" s="22" t="inlineStr"/>
      <c r="K1185" s="23" t="inlineStr">
        <is>
          <t>B2</t>
        </is>
      </c>
      <c r="L1185" s="22" t="inlineStr">
        <is>
          <t>레벨테스트 봄</t>
        </is>
      </c>
      <c r="M1185" s="22" t="inlineStr"/>
      <c r="N1185" s="25" t="inlineStr"/>
      <c r="O1185" s="26">
        <f>IF(COUNTA(B1185:F1185)=0,"",IF(AND(B1185="",E1185=""),"이름을 적어 주세요",IF(F1185="","연락처가 없어요",IF(NOT(AND(LEN(F1185)=13,LEFT(F1185,4)="010-",MID(F1185,9,1)="-",ISNUMBER(--SUBSTITUTE(F1185,"-","")))),"번호를 010-0000-0000으로",IF(AND(B1185&lt;&gt;"",COUNTIFS($F$5:$F$1534,F1185,$B$5:$B$1534,B1185)&gt;1),"같은 학생이 또 있어요",IF(AND(ISNUMBER(G1185),ISNUMBER(H1185),H1185&lt;G1185),"마지막 연락이 처음보다 빨라요",""))))))</f>
        <v/>
      </c>
    </row>
    <row r="1186" ht="20" customHeight="1">
      <c r="A1186" s="21">
        <f>IF(COUNTA(B1186:F1186)=0,"",ROW()-4)</f>
        <v/>
      </c>
      <c r="B1186" s="22" t="inlineStr">
        <is>
          <t>이지유</t>
        </is>
      </c>
      <c r="C1186" s="23" t="inlineStr">
        <is>
          <t>중2</t>
        </is>
      </c>
      <c r="D1186" s="22" t="inlineStr"/>
      <c r="E1186" s="22" t="inlineStr">
        <is>
          <t>김현철</t>
        </is>
      </c>
      <c r="F1186" s="22" t="inlineStr">
        <is>
          <t>010-5101-3676</t>
        </is>
      </c>
      <c r="G1186" s="24" t="n">
        <v>46075</v>
      </c>
      <c r="H1186" s="24" t="n">
        <v>46075</v>
      </c>
      <c r="I1186" s="22" t="inlineStr">
        <is>
          <t>전화</t>
        </is>
      </c>
      <c r="J1186" s="22" t="inlineStr"/>
      <c r="K1186" s="23" t="inlineStr"/>
      <c r="L1186" s="22" t="inlineStr">
        <is>
          <t>전화 상담</t>
        </is>
      </c>
      <c r="M1186" s="22" t="inlineStr">
        <is>
          <t>2/22 방학 특강 문의</t>
        </is>
      </c>
      <c r="N1186" s="25" t="inlineStr"/>
      <c r="O1186" s="26">
        <f>IF(COUNTA(B1186:F1186)=0,"",IF(AND(B1186="",E1186=""),"이름을 적어 주세요",IF(F1186="","연락처가 없어요",IF(NOT(AND(LEN(F1186)=13,LEFT(F1186,4)="010-",MID(F1186,9,1)="-",ISNUMBER(--SUBSTITUTE(F1186,"-","")))),"번호를 010-0000-0000으로",IF(AND(B1186&lt;&gt;"",COUNTIFS($F$5:$F$1534,F1186,$B$5:$B$1534,B1186)&gt;1),"같은 학생이 또 있어요",IF(AND(ISNUMBER(G1186),ISNUMBER(H1186),H1186&lt;G1186),"마지막 연락이 처음보다 빨라요",""))))))</f>
        <v/>
      </c>
    </row>
    <row r="1187" ht="20" customHeight="1">
      <c r="A1187" s="21">
        <f>IF(COUNTA(B1187:F1187)=0,"",ROW()-4)</f>
        <v/>
      </c>
      <c r="B1187" s="22" t="inlineStr">
        <is>
          <t>박하준</t>
        </is>
      </c>
      <c r="C1187" s="23" t="inlineStr">
        <is>
          <t>고1</t>
        </is>
      </c>
      <c r="D1187" s="22" t="inlineStr">
        <is>
          <t>한빛고</t>
        </is>
      </c>
      <c r="E1187" s="22" t="inlineStr"/>
      <c r="F1187" s="22" t="inlineStr">
        <is>
          <t>010-3357-1478</t>
        </is>
      </c>
      <c r="G1187" s="24" t="n">
        <v>46075</v>
      </c>
      <c r="H1187" s="24" t="n">
        <v>46075</v>
      </c>
      <c r="I1187" s="22" t="inlineStr">
        <is>
          <t>레벨테스트</t>
        </is>
      </c>
      <c r="J1187" s="22" t="inlineStr"/>
      <c r="K1187" s="23" t="inlineStr">
        <is>
          <t>B2</t>
        </is>
      </c>
      <c r="L1187" s="22" t="inlineStr">
        <is>
          <t>레벨테스트 봄</t>
        </is>
      </c>
      <c r="M1187" s="22" t="inlineStr"/>
      <c r="N1187" s="25" t="inlineStr"/>
      <c r="O1187" s="26">
        <f>IF(COUNTA(B1187:F1187)=0,"",IF(AND(B1187="",E1187=""),"이름을 적어 주세요",IF(F1187="","연락처가 없어요",IF(NOT(AND(LEN(F1187)=13,LEFT(F1187,4)="010-",MID(F1187,9,1)="-",ISNUMBER(--SUBSTITUTE(F1187,"-","")))),"번호를 010-0000-0000으로",IF(AND(B1187&lt;&gt;"",COUNTIFS($F$5:$F$1534,F1187,$B$5:$B$1534,B1187)&gt;1),"같은 학생이 또 있어요",IF(AND(ISNUMBER(G1187),ISNUMBER(H1187),H1187&lt;G1187),"마지막 연락이 처음보다 빨라요",""))))))</f>
        <v/>
      </c>
    </row>
    <row r="1188" ht="20" customHeight="1">
      <c r="A1188" s="21">
        <f>IF(COUNTA(B1188:F1188)=0,"",ROW()-4)</f>
        <v/>
      </c>
      <c r="B1188" s="22" t="inlineStr">
        <is>
          <t>이예린</t>
        </is>
      </c>
      <c r="C1188" s="23" t="inlineStr">
        <is>
          <t>초4</t>
        </is>
      </c>
      <c r="D1188" s="22" t="inlineStr"/>
      <c r="E1188" s="22" t="inlineStr">
        <is>
          <t>성재현</t>
        </is>
      </c>
      <c r="F1188" s="22" t="inlineStr">
        <is>
          <t>010-5834-6457</t>
        </is>
      </c>
      <c r="G1188" s="24" t="n">
        <v>46074</v>
      </c>
      <c r="H1188" s="24" t="n">
        <v>46074</v>
      </c>
      <c r="I1188" s="22" t="inlineStr">
        <is>
          <t>전화</t>
        </is>
      </c>
      <c r="J1188" s="22" t="inlineStr"/>
      <c r="K1188" s="23" t="inlineStr"/>
      <c r="L1188" s="22" t="inlineStr">
        <is>
          <t>전화 상담</t>
        </is>
      </c>
      <c r="M1188" s="22" t="inlineStr"/>
      <c r="N1188" s="25" t="inlineStr"/>
      <c r="O1188" s="26">
        <f>IF(COUNTA(B1188:F1188)=0,"",IF(AND(B1188="",E1188=""),"이름을 적어 주세요",IF(F1188="","연락처가 없어요",IF(NOT(AND(LEN(F1188)=13,LEFT(F1188,4)="010-",MID(F1188,9,1)="-",ISNUMBER(--SUBSTITUTE(F1188,"-","")))),"번호를 010-0000-0000으로",IF(AND(B1188&lt;&gt;"",COUNTIFS($F$5:$F$1534,F1188,$B$5:$B$1534,B1188)&gt;1),"같은 학생이 또 있어요",IF(AND(ISNUMBER(G1188),ISNUMBER(H1188),H1188&lt;G1188),"마지막 연락이 처음보다 빨라요",""))))))</f>
        <v/>
      </c>
    </row>
    <row r="1189" ht="20" customHeight="1">
      <c r="A1189" s="21">
        <f>IF(COUNTA(B1189:F1189)=0,"",ROW()-4)</f>
        <v/>
      </c>
      <c r="B1189" s="22" t="inlineStr"/>
      <c r="C1189" s="23" t="inlineStr">
        <is>
          <t>중2</t>
        </is>
      </c>
      <c r="D1189" s="22" t="inlineStr"/>
      <c r="E1189" s="22" t="inlineStr">
        <is>
          <t>박미영</t>
        </is>
      </c>
      <c r="F1189" s="22" t="inlineStr">
        <is>
          <t>010-2259-7969</t>
        </is>
      </c>
      <c r="G1189" s="24" t="n">
        <v>46074</v>
      </c>
      <c r="H1189" s="24" t="n">
        <v>46074</v>
      </c>
      <c r="I1189" s="22" t="inlineStr">
        <is>
          <t>설명회</t>
        </is>
      </c>
      <c r="J1189" s="22" t="inlineStr">
        <is>
          <t>중등 내신반</t>
        </is>
      </c>
      <c r="K1189" s="23" t="inlineStr"/>
      <c r="L1189" s="22" t="inlineStr">
        <is>
          <t>설명회 신청</t>
        </is>
      </c>
      <c r="M1189" s="22" t="inlineStr"/>
      <c r="N1189" s="25" t="inlineStr"/>
      <c r="O1189" s="26">
        <f>IF(COUNTA(B1189:F1189)=0,"",IF(AND(B1189="",E1189=""),"이름을 적어 주세요",IF(F1189="","연락처가 없어요",IF(NOT(AND(LEN(F1189)=13,LEFT(F1189,4)="010-",MID(F1189,9,1)="-",ISNUMBER(--SUBSTITUTE(F1189,"-","")))),"번호를 010-0000-0000으로",IF(AND(B1189&lt;&gt;"",COUNTIFS($F$5:$F$1534,F1189,$B$5:$B$1534,B1189)&gt;1),"같은 학생이 또 있어요",IF(AND(ISNUMBER(G1189),ISNUMBER(H1189),H1189&lt;G1189),"마지막 연락이 처음보다 빨라요",""))))))</f>
        <v/>
      </c>
    </row>
    <row r="1190" ht="20" customHeight="1">
      <c r="A1190" s="21">
        <f>IF(COUNTA(B1190:F1190)=0,"",ROW()-4)</f>
        <v/>
      </c>
      <c r="B1190" s="22" t="inlineStr">
        <is>
          <t>조시우</t>
        </is>
      </c>
      <c r="C1190" s="23" t="inlineStr">
        <is>
          <t>초5</t>
        </is>
      </c>
      <c r="D1190" s="22" t="inlineStr"/>
      <c r="E1190" s="22" t="inlineStr">
        <is>
          <t>이씨 어머님</t>
        </is>
      </c>
      <c r="F1190" s="22" t="inlineStr">
        <is>
          <t>010-4522-1914</t>
        </is>
      </c>
      <c r="G1190" s="24" t="n">
        <v>46073</v>
      </c>
      <c r="H1190" s="24" t="n">
        <v>46073</v>
      </c>
      <c r="I1190" s="22" t="inlineStr">
        <is>
          <t>전화</t>
        </is>
      </c>
      <c r="J1190" s="22" t="inlineStr"/>
      <c r="K1190" s="23" t="inlineStr"/>
      <c r="L1190" s="22" t="inlineStr">
        <is>
          <t>전화 상담</t>
        </is>
      </c>
      <c r="M1190" s="22" t="inlineStr">
        <is>
          <t>2/20 설명회 안내함</t>
        </is>
      </c>
      <c r="N1190" s="25" t="inlineStr"/>
      <c r="O1190" s="26">
        <f>IF(COUNTA(B1190:F1190)=0,"",IF(AND(B1190="",E1190=""),"이름을 적어 주세요",IF(F1190="","연락처가 없어요",IF(NOT(AND(LEN(F1190)=13,LEFT(F1190,4)="010-",MID(F1190,9,1)="-",ISNUMBER(--SUBSTITUTE(F1190,"-","")))),"번호를 010-0000-0000으로",IF(AND(B1190&lt;&gt;"",COUNTIFS($F$5:$F$1534,F1190,$B$5:$B$1534,B1190)&gt;1),"같은 학생이 또 있어요",IF(AND(ISNUMBER(G1190),ISNUMBER(H1190),H1190&lt;G1190),"마지막 연락이 처음보다 빨라요",""))))))</f>
        <v/>
      </c>
    </row>
    <row r="1191" ht="20" customHeight="1">
      <c r="A1191" s="21">
        <f>IF(COUNTA(B1191:F1191)=0,"",ROW()-4)</f>
        <v/>
      </c>
      <c r="B1191" s="22" t="inlineStr">
        <is>
          <t>안준서</t>
        </is>
      </c>
      <c r="C1191" s="23" t="inlineStr">
        <is>
          <t>초6</t>
        </is>
      </c>
      <c r="D1191" s="22" t="inlineStr">
        <is>
          <t>숲길초</t>
        </is>
      </c>
      <c r="E1191" s="22" t="inlineStr"/>
      <c r="F1191" s="22" t="inlineStr">
        <is>
          <t>010-7378-9147</t>
        </is>
      </c>
      <c r="G1191" s="24" t="n">
        <v>46073</v>
      </c>
      <c r="H1191" s="24" t="n">
        <v>46073</v>
      </c>
      <c r="I1191" s="22" t="inlineStr">
        <is>
          <t>레벨테스트</t>
        </is>
      </c>
      <c r="J1191" s="22" t="inlineStr"/>
      <c r="K1191" s="23" t="inlineStr">
        <is>
          <t>A1</t>
        </is>
      </c>
      <c r="L1191" s="22" t="inlineStr">
        <is>
          <t>레벨테스트 봄</t>
        </is>
      </c>
      <c r="M1191" s="22" t="inlineStr"/>
      <c r="N1191" s="25" t="inlineStr"/>
      <c r="O1191" s="26">
        <f>IF(COUNTA(B1191:F1191)=0,"",IF(AND(B1191="",E1191=""),"이름을 적어 주세요",IF(F1191="","연락처가 없어요",IF(NOT(AND(LEN(F1191)=13,LEFT(F1191,4)="010-",MID(F1191,9,1)="-",ISNUMBER(--SUBSTITUTE(F1191,"-","")))),"번호를 010-0000-0000으로",IF(AND(B1191&lt;&gt;"",COUNTIFS($F$5:$F$1534,F1191,$B$5:$B$1534,B1191)&gt;1),"같은 학생이 또 있어요",IF(AND(ISNUMBER(G1191),ISNUMBER(H1191),H1191&lt;G1191),"마지막 연락이 처음보다 빨라요",""))))))</f>
        <v/>
      </c>
    </row>
    <row r="1192" ht="20" customHeight="1">
      <c r="A1192" s="21">
        <f>IF(COUNTA(B1192:F1192)=0,"",ROW()-4)</f>
        <v/>
      </c>
      <c r="B1192" s="22" t="inlineStr">
        <is>
          <t>최지아</t>
        </is>
      </c>
      <c r="C1192" s="23" t="inlineStr">
        <is>
          <t>초5</t>
        </is>
      </c>
      <c r="D1192" s="22" t="inlineStr"/>
      <c r="E1192" s="22" t="inlineStr">
        <is>
          <t>김윤희</t>
        </is>
      </c>
      <c r="F1192" s="22" t="inlineStr">
        <is>
          <t>010-7782-3398</t>
        </is>
      </c>
      <c r="G1192" s="24" t="n">
        <v>46072</v>
      </c>
      <c r="H1192" s="24" t="n">
        <v>46072</v>
      </c>
      <c r="I1192" s="22" t="inlineStr">
        <is>
          <t>전화</t>
        </is>
      </c>
      <c r="J1192" s="22" t="inlineStr"/>
      <c r="K1192" s="23" t="inlineStr"/>
      <c r="L1192" s="22" t="inlineStr">
        <is>
          <t>전화 상담</t>
        </is>
      </c>
      <c r="M1192" s="22" t="inlineStr">
        <is>
          <t>2/19 형이 다녔던 곳 물어봄</t>
        </is>
      </c>
      <c r="N1192" s="25" t="inlineStr"/>
      <c r="O1192" s="26">
        <f>IF(COUNTA(B1192:F1192)=0,"",IF(AND(B1192="",E1192=""),"이름을 적어 주세요",IF(F1192="","연락처가 없어요",IF(NOT(AND(LEN(F1192)=13,LEFT(F1192,4)="010-",MID(F1192,9,1)="-",ISNUMBER(--SUBSTITUTE(F1192,"-","")))),"번호를 010-0000-0000으로",IF(AND(B1192&lt;&gt;"",COUNTIFS($F$5:$F$1534,F1192,$B$5:$B$1534,B1192)&gt;1),"같은 학생이 또 있어요",IF(AND(ISNUMBER(G1192),ISNUMBER(H1192),H1192&lt;G1192),"마지막 연락이 처음보다 빨라요",""))))))</f>
        <v/>
      </c>
    </row>
    <row r="1193" ht="20" customHeight="1">
      <c r="A1193" s="21">
        <f>IF(COUNTA(B1193:F1193)=0,"",ROW()-4)</f>
        <v/>
      </c>
      <c r="B1193" s="22" t="inlineStr">
        <is>
          <t>강가온</t>
        </is>
      </c>
      <c r="C1193" s="23" t="inlineStr">
        <is>
          <t>중2</t>
        </is>
      </c>
      <c r="D1193" s="22" t="inlineStr">
        <is>
          <t>새봄중</t>
        </is>
      </c>
      <c r="E1193" s="22" t="inlineStr"/>
      <c r="F1193" s="22" t="inlineStr">
        <is>
          <t>010-5739-6048</t>
        </is>
      </c>
      <c r="G1193" s="24" t="n">
        <v>46072</v>
      </c>
      <c r="H1193" s="24" t="n">
        <v>46072</v>
      </c>
      <c r="I1193" s="22" t="inlineStr">
        <is>
          <t>레벨테스트</t>
        </is>
      </c>
      <c r="J1193" s="22" t="inlineStr"/>
      <c r="K1193" s="23" t="inlineStr">
        <is>
          <t>C1</t>
        </is>
      </c>
      <c r="L1193" s="22" t="inlineStr">
        <is>
          <t>레벨테스트 봄</t>
        </is>
      </c>
      <c r="M1193" s="22" t="inlineStr"/>
      <c r="N1193" s="25" t="inlineStr"/>
      <c r="O1193" s="26">
        <f>IF(COUNTA(B1193:F1193)=0,"",IF(AND(B1193="",E1193=""),"이름을 적어 주세요",IF(F1193="","연락처가 없어요",IF(NOT(AND(LEN(F1193)=13,LEFT(F1193,4)="010-",MID(F1193,9,1)="-",ISNUMBER(--SUBSTITUTE(F1193,"-","")))),"번호를 010-0000-0000으로",IF(AND(B1193&lt;&gt;"",COUNTIFS($F$5:$F$1534,F1193,$B$5:$B$1534,B1193)&gt;1),"같은 학생이 또 있어요",IF(AND(ISNUMBER(G1193),ISNUMBER(H1193),H1193&lt;G1193),"마지막 연락이 처음보다 빨라요",""))))))</f>
        <v/>
      </c>
    </row>
    <row r="1194" ht="20" customHeight="1">
      <c r="A1194" s="21">
        <f>IF(COUNTA(B1194:F1194)=0,"",ROW()-4)</f>
        <v/>
      </c>
      <c r="B1194" s="22" t="inlineStr">
        <is>
          <t>김소율</t>
        </is>
      </c>
      <c r="C1194" s="23" t="inlineStr">
        <is>
          <t>초4</t>
        </is>
      </c>
      <c r="D1194" s="22" t="inlineStr">
        <is>
          <t>숲길초</t>
        </is>
      </c>
      <c r="E1194" s="22" t="inlineStr"/>
      <c r="F1194" s="22" t="inlineStr">
        <is>
          <t>010-5580-2201</t>
        </is>
      </c>
      <c r="G1194" s="24" t="n">
        <v>46072</v>
      </c>
      <c r="H1194" s="24" t="n">
        <v>46072</v>
      </c>
      <c r="I1194" s="22" t="inlineStr">
        <is>
          <t>레벨테스트</t>
        </is>
      </c>
      <c r="J1194" s="22" t="inlineStr"/>
      <c r="K1194" s="23" t="inlineStr">
        <is>
          <t>A2</t>
        </is>
      </c>
      <c r="L1194" s="22" t="inlineStr">
        <is>
          <t>레벨테스트 봄</t>
        </is>
      </c>
      <c r="M1194" s="22" t="inlineStr"/>
      <c r="N1194" s="25" t="inlineStr"/>
      <c r="O1194" s="26">
        <f>IF(COUNTA(B1194:F1194)=0,"",IF(AND(B1194="",E1194=""),"이름을 적어 주세요",IF(F1194="","연락처가 없어요",IF(NOT(AND(LEN(F1194)=13,LEFT(F1194,4)="010-",MID(F1194,9,1)="-",ISNUMBER(--SUBSTITUTE(F1194,"-","")))),"번호를 010-0000-0000으로",IF(AND(B1194&lt;&gt;"",COUNTIFS($F$5:$F$1534,F1194,$B$5:$B$1534,B1194)&gt;1),"같은 학생이 또 있어요",IF(AND(ISNUMBER(G1194),ISNUMBER(H1194),H1194&lt;G1194),"마지막 연락이 처음보다 빨라요",""))))))</f>
        <v/>
      </c>
    </row>
    <row r="1195" ht="20" customHeight="1">
      <c r="A1195" s="21">
        <f>IF(COUNTA(B1195:F1195)=0,"",ROW()-4)</f>
        <v/>
      </c>
      <c r="B1195" s="22" t="inlineStr">
        <is>
          <t>최수빈</t>
        </is>
      </c>
      <c r="C1195" s="23" t="inlineStr">
        <is>
          <t>초6</t>
        </is>
      </c>
      <c r="D1195" s="22" t="inlineStr">
        <is>
          <t>한빛초</t>
        </is>
      </c>
      <c r="E1195" s="22" t="inlineStr"/>
      <c r="F1195" s="22" t="inlineStr">
        <is>
          <t>010-5636-6082</t>
        </is>
      </c>
      <c r="G1195" s="24" t="n">
        <v>46072</v>
      </c>
      <c r="H1195" s="24" t="n">
        <v>46072</v>
      </c>
      <c r="I1195" s="22" t="inlineStr">
        <is>
          <t>레벨테스트</t>
        </is>
      </c>
      <c r="J1195" s="22" t="inlineStr"/>
      <c r="K1195" s="23" t="inlineStr">
        <is>
          <t>B2</t>
        </is>
      </c>
      <c r="L1195" s="22" t="inlineStr">
        <is>
          <t>레벨테스트 봄</t>
        </is>
      </c>
      <c r="M1195" s="22" t="inlineStr"/>
      <c r="N1195" s="25" t="inlineStr"/>
      <c r="O1195" s="26">
        <f>IF(COUNTA(B1195:F1195)=0,"",IF(AND(B1195="",E1195=""),"이름을 적어 주세요",IF(F1195="","연락처가 없어요",IF(NOT(AND(LEN(F1195)=13,LEFT(F1195,4)="010-",MID(F1195,9,1)="-",ISNUMBER(--SUBSTITUTE(F1195,"-","")))),"번호를 010-0000-0000으로",IF(AND(B1195&lt;&gt;"",COUNTIFS($F$5:$F$1534,F1195,$B$5:$B$1534,B1195)&gt;1),"같은 학생이 또 있어요",IF(AND(ISNUMBER(G1195),ISNUMBER(H1195),H1195&lt;G1195),"마지막 연락이 처음보다 빨라요",""))))))</f>
        <v/>
      </c>
    </row>
    <row r="1196" ht="20" customHeight="1">
      <c r="A1196" s="21">
        <f>IF(COUNTA(B1196:F1196)=0,"",ROW()-4)</f>
        <v/>
      </c>
      <c r="B1196" s="22" t="inlineStr">
        <is>
          <t>최서준</t>
        </is>
      </c>
      <c r="C1196" s="23" t="inlineStr">
        <is>
          <t>중1</t>
        </is>
      </c>
      <c r="D1196" s="22" t="inlineStr">
        <is>
          <t>숲길중</t>
        </is>
      </c>
      <c r="E1196" s="22" t="inlineStr"/>
      <c r="F1196" s="22" t="inlineStr">
        <is>
          <t>010-4265-8093</t>
        </is>
      </c>
      <c r="G1196" s="24" t="n">
        <v>46072</v>
      </c>
      <c r="H1196" s="24" t="n">
        <v>46072</v>
      </c>
      <c r="I1196" s="22" t="inlineStr">
        <is>
          <t>레벨테스트</t>
        </is>
      </c>
      <c r="J1196" s="22" t="inlineStr"/>
      <c r="K1196" s="23" t="inlineStr">
        <is>
          <t>A1</t>
        </is>
      </c>
      <c r="L1196" s="22" t="inlineStr">
        <is>
          <t>레벨테스트 봄</t>
        </is>
      </c>
      <c r="M1196" s="22" t="inlineStr"/>
      <c r="N1196" s="25" t="inlineStr"/>
      <c r="O1196" s="26">
        <f>IF(COUNTA(B1196:F1196)=0,"",IF(AND(B1196="",E1196=""),"이름을 적어 주세요",IF(F1196="","연락처가 없어요",IF(NOT(AND(LEN(F1196)=13,LEFT(F1196,4)="010-",MID(F1196,9,1)="-",ISNUMBER(--SUBSTITUTE(F1196,"-","")))),"번호를 010-0000-0000으로",IF(AND(B1196&lt;&gt;"",COUNTIFS($F$5:$F$1534,F1196,$B$5:$B$1534,B1196)&gt;1),"같은 학생이 또 있어요",IF(AND(ISNUMBER(G1196),ISNUMBER(H1196),H1196&lt;G1196),"마지막 연락이 처음보다 빨라요",""))))))</f>
        <v/>
      </c>
    </row>
    <row r="1197" ht="20" customHeight="1">
      <c r="A1197" s="21">
        <f>IF(COUNTA(B1197:F1197)=0,"",ROW()-4)</f>
        <v/>
      </c>
      <c r="B1197" s="22" t="inlineStr"/>
      <c r="C1197" s="23" t="inlineStr">
        <is>
          <t>중1</t>
        </is>
      </c>
      <c r="D1197" s="22" t="inlineStr"/>
      <c r="E1197" s="22" t="inlineStr">
        <is>
          <t>석재현</t>
        </is>
      </c>
      <c r="F1197" s="22" t="inlineStr">
        <is>
          <t>010-2426-5546</t>
        </is>
      </c>
      <c r="G1197" s="24" t="n">
        <v>46072</v>
      </c>
      <c r="H1197" s="24" t="n">
        <v>46072</v>
      </c>
      <c r="I1197" s="22" t="inlineStr">
        <is>
          <t>설명회</t>
        </is>
      </c>
      <c r="J1197" s="22" t="inlineStr">
        <is>
          <t>중등 서술형반</t>
        </is>
      </c>
      <c r="K1197" s="23" t="inlineStr"/>
      <c r="L1197" s="22" t="inlineStr">
        <is>
          <t>설명회 신청</t>
        </is>
      </c>
      <c r="M1197" s="22" t="inlineStr"/>
      <c r="N1197" s="25" t="inlineStr"/>
      <c r="O1197" s="26">
        <f>IF(COUNTA(B1197:F1197)=0,"",IF(AND(B1197="",E1197=""),"이름을 적어 주세요",IF(F1197="","연락처가 없어요",IF(NOT(AND(LEN(F1197)=13,LEFT(F1197,4)="010-",MID(F1197,9,1)="-",ISNUMBER(--SUBSTITUTE(F1197,"-","")))),"번호를 010-0000-0000으로",IF(AND(B1197&lt;&gt;"",COUNTIFS($F$5:$F$1534,F1197,$B$5:$B$1534,B1197)&gt;1),"같은 학생이 또 있어요",IF(AND(ISNUMBER(G1197),ISNUMBER(H1197),H1197&lt;G1197),"마지막 연락이 처음보다 빨라요",""))))))</f>
        <v/>
      </c>
    </row>
    <row r="1198" ht="20" customHeight="1">
      <c r="A1198" s="21">
        <f>IF(COUNTA(B1198:F1198)=0,"",ROW()-4)</f>
        <v/>
      </c>
      <c r="B1198" s="22" t="inlineStr">
        <is>
          <t>전수빈</t>
        </is>
      </c>
      <c r="C1198" s="23" t="inlineStr">
        <is>
          <t>초4</t>
        </is>
      </c>
      <c r="D1198" s="22" t="inlineStr"/>
      <c r="E1198" s="22" t="inlineStr">
        <is>
          <t>박상우</t>
        </is>
      </c>
      <c r="F1198" s="22" t="inlineStr">
        <is>
          <t>010-7256-4080</t>
        </is>
      </c>
      <c r="G1198" s="24" t="n">
        <v>46071</v>
      </c>
      <c r="H1198" s="24" t="n">
        <v>46071</v>
      </c>
      <c r="I1198" s="22" t="inlineStr">
        <is>
          <t>전화</t>
        </is>
      </c>
      <c r="J1198" s="22" t="inlineStr"/>
      <c r="K1198" s="23" t="inlineStr"/>
      <c r="L1198" s="22" t="inlineStr">
        <is>
          <t>전화 상담</t>
        </is>
      </c>
      <c r="M1198" s="22" t="inlineStr">
        <is>
          <t>2/18 레벨테스트 날짜 잡기로</t>
        </is>
      </c>
      <c r="N1198" s="25" t="inlineStr"/>
      <c r="O1198" s="26">
        <f>IF(COUNTA(B1198:F1198)=0,"",IF(AND(B1198="",E1198=""),"이름을 적어 주세요",IF(F1198="","연락처가 없어요",IF(NOT(AND(LEN(F1198)=13,LEFT(F1198,4)="010-",MID(F1198,9,1)="-",ISNUMBER(--SUBSTITUTE(F1198,"-","")))),"번호를 010-0000-0000으로",IF(AND(B1198&lt;&gt;"",COUNTIFS($F$5:$F$1534,F1198,$B$5:$B$1534,B1198)&gt;1),"같은 학생이 또 있어요",IF(AND(ISNUMBER(G1198),ISNUMBER(H1198),H1198&lt;G1198),"마지막 연락이 처음보다 빨라요",""))))))</f>
        <v/>
      </c>
    </row>
    <row r="1199" ht="20" customHeight="1">
      <c r="A1199" s="21">
        <f>IF(COUNTA(B1199:F1199)=0,"",ROW()-4)</f>
        <v/>
      </c>
      <c r="B1199" s="22" t="inlineStr">
        <is>
          <t>심아린</t>
        </is>
      </c>
      <c r="C1199" s="23" t="inlineStr">
        <is>
          <t>초6</t>
        </is>
      </c>
      <c r="D1199" s="22" t="inlineStr"/>
      <c r="E1199" s="22" t="inlineStr">
        <is>
          <t>최씨 어머님</t>
        </is>
      </c>
      <c r="F1199" s="22" t="inlineStr">
        <is>
          <t>010-8781-5937</t>
        </is>
      </c>
      <c r="G1199" s="24" t="n">
        <v>46071</v>
      </c>
      <c r="H1199" s="24" t="n">
        <v>46071</v>
      </c>
      <c r="I1199" s="22" t="inlineStr">
        <is>
          <t>전화</t>
        </is>
      </c>
      <c r="J1199" s="22" t="inlineStr"/>
      <c r="K1199" s="23" t="inlineStr"/>
      <c r="L1199" s="22" t="inlineStr">
        <is>
          <t>전화 상담</t>
        </is>
      </c>
      <c r="M1199" s="22" t="inlineStr">
        <is>
          <t>2/18 문법이 약하다고 함</t>
        </is>
      </c>
      <c r="N1199" s="25" t="inlineStr"/>
      <c r="O1199" s="26">
        <f>IF(COUNTA(B1199:F1199)=0,"",IF(AND(B1199="",E1199=""),"이름을 적어 주세요",IF(F1199="","연락처가 없어요",IF(NOT(AND(LEN(F1199)=13,LEFT(F1199,4)="010-",MID(F1199,9,1)="-",ISNUMBER(--SUBSTITUTE(F1199,"-","")))),"번호를 010-0000-0000으로",IF(AND(B1199&lt;&gt;"",COUNTIFS($F$5:$F$1534,F1199,$B$5:$B$1534,B1199)&gt;1),"같은 학생이 또 있어요",IF(AND(ISNUMBER(G1199),ISNUMBER(H1199),H1199&lt;G1199),"마지막 연락이 처음보다 빨라요",""))))))</f>
        <v/>
      </c>
    </row>
    <row r="1200" ht="20" customHeight="1">
      <c r="A1200" s="21">
        <f>IF(COUNTA(B1200:F1200)=0,"",ROW()-4)</f>
        <v/>
      </c>
      <c r="B1200" s="22" t="inlineStr">
        <is>
          <t>김지민</t>
        </is>
      </c>
      <c r="C1200" s="23" t="inlineStr">
        <is>
          <t>중2</t>
        </is>
      </c>
      <c r="D1200" s="22" t="inlineStr">
        <is>
          <t>숲길중</t>
        </is>
      </c>
      <c r="E1200" s="22" t="inlineStr"/>
      <c r="F1200" s="22" t="inlineStr">
        <is>
          <t>010-4238-2343</t>
        </is>
      </c>
      <c r="G1200" s="24" t="n">
        <v>46071</v>
      </c>
      <c r="H1200" s="24" t="n">
        <v>46071</v>
      </c>
      <c r="I1200" s="22" t="inlineStr">
        <is>
          <t>레벨테스트</t>
        </is>
      </c>
      <c r="J1200" s="22" t="inlineStr"/>
      <c r="K1200" s="23" t="inlineStr">
        <is>
          <t>C1</t>
        </is>
      </c>
      <c r="L1200" s="22" t="inlineStr">
        <is>
          <t>레벨테스트 봄</t>
        </is>
      </c>
      <c r="M1200" s="22" t="inlineStr"/>
      <c r="N1200" s="25" t="inlineStr"/>
      <c r="O1200" s="26">
        <f>IF(COUNTA(B1200:F1200)=0,"",IF(AND(B1200="",E1200=""),"이름을 적어 주세요",IF(F1200="","연락처가 없어요",IF(NOT(AND(LEN(F1200)=13,LEFT(F1200,4)="010-",MID(F1200,9,1)="-",ISNUMBER(--SUBSTITUTE(F1200,"-","")))),"번호를 010-0000-0000으로",IF(AND(B1200&lt;&gt;"",COUNTIFS($F$5:$F$1534,F1200,$B$5:$B$1534,B1200)&gt;1),"같은 학생이 또 있어요",IF(AND(ISNUMBER(G1200),ISNUMBER(H1200),H1200&lt;G1200),"마지막 연락이 처음보다 빨라요",""))))))</f>
        <v/>
      </c>
    </row>
    <row r="1201" ht="20" customHeight="1">
      <c r="A1201" s="21">
        <f>IF(COUNTA(B1201:F1201)=0,"",ROW()-4)</f>
        <v/>
      </c>
      <c r="B1201" s="22" t="inlineStr">
        <is>
          <t>김도윤</t>
        </is>
      </c>
      <c r="C1201" s="23" t="inlineStr">
        <is>
          <t>중1</t>
        </is>
      </c>
      <c r="D1201" s="22" t="inlineStr">
        <is>
          <t>숲길중</t>
        </is>
      </c>
      <c r="E1201" s="22" t="inlineStr"/>
      <c r="F1201" s="22" t="inlineStr">
        <is>
          <t>010-9821-5736</t>
        </is>
      </c>
      <c r="G1201" s="24" t="n">
        <v>46071</v>
      </c>
      <c r="H1201" s="24" t="n">
        <v>46071</v>
      </c>
      <c r="I1201" s="22" t="inlineStr">
        <is>
          <t>레벨테스트</t>
        </is>
      </c>
      <c r="J1201" s="22" t="inlineStr"/>
      <c r="K1201" s="23" t="inlineStr">
        <is>
          <t>A1</t>
        </is>
      </c>
      <c r="L1201" s="22" t="inlineStr">
        <is>
          <t>레벨테스트 봄</t>
        </is>
      </c>
      <c r="M1201" s="22" t="inlineStr"/>
      <c r="N1201" s="25" t="inlineStr"/>
      <c r="O1201" s="26">
        <f>IF(COUNTA(B1201:F1201)=0,"",IF(AND(B1201="",E1201=""),"이름을 적어 주세요",IF(F1201="","연락처가 없어요",IF(NOT(AND(LEN(F1201)=13,LEFT(F1201,4)="010-",MID(F1201,9,1)="-",ISNUMBER(--SUBSTITUTE(F1201,"-","")))),"번호를 010-0000-0000으로",IF(AND(B1201&lt;&gt;"",COUNTIFS($F$5:$F$1534,F1201,$B$5:$B$1534,B1201)&gt;1),"같은 학생이 또 있어요",IF(AND(ISNUMBER(G1201),ISNUMBER(H1201),H1201&lt;G1201),"마지막 연락이 처음보다 빨라요",""))))))</f>
        <v/>
      </c>
    </row>
    <row r="1202" ht="20" customHeight="1">
      <c r="A1202" s="21">
        <f>IF(COUNTA(B1202:F1202)=0,"",ROW()-4)</f>
        <v/>
      </c>
      <c r="B1202" s="22" t="inlineStr">
        <is>
          <t>전서연</t>
        </is>
      </c>
      <c r="C1202" s="23" t="inlineStr">
        <is>
          <t>중1</t>
        </is>
      </c>
      <c r="D1202" s="22" t="inlineStr"/>
      <c r="E1202" s="22" t="inlineStr">
        <is>
          <t>이재현</t>
        </is>
      </c>
      <c r="F1202" s="22" t="inlineStr">
        <is>
          <t>010-3569-4710</t>
        </is>
      </c>
      <c r="G1202" s="24" t="n">
        <v>46070</v>
      </c>
      <c r="H1202" s="24" t="n">
        <v>46070</v>
      </c>
      <c r="I1202" s="22" t="inlineStr">
        <is>
          <t>전화</t>
        </is>
      </c>
      <c r="J1202" s="22" t="inlineStr"/>
      <c r="K1202" s="23" t="inlineStr"/>
      <c r="L1202" s="22" t="inlineStr">
        <is>
          <t>전화 상담</t>
        </is>
      </c>
      <c r="M1202" s="22" t="inlineStr">
        <is>
          <t>2/17 말하기 위주 원함</t>
        </is>
      </c>
      <c r="N1202" s="25" t="inlineStr"/>
      <c r="O1202" s="26">
        <f>IF(COUNTA(B1202:F1202)=0,"",IF(AND(B1202="",E1202=""),"이름을 적어 주세요",IF(F1202="","연락처가 없어요",IF(NOT(AND(LEN(F1202)=13,LEFT(F1202,4)="010-",MID(F1202,9,1)="-",ISNUMBER(--SUBSTITUTE(F1202,"-","")))),"번호를 010-0000-0000으로",IF(AND(B1202&lt;&gt;"",COUNTIFS($F$5:$F$1534,F1202,$B$5:$B$1534,B1202)&gt;1),"같은 학생이 또 있어요",IF(AND(ISNUMBER(G1202),ISNUMBER(H1202),H1202&lt;G1202),"마지막 연락이 처음보다 빨라요",""))))))</f>
        <v/>
      </c>
    </row>
    <row r="1203" ht="20" customHeight="1">
      <c r="A1203" s="21">
        <f>IF(COUNTA(B1203:F1203)=0,"",ROW()-4)</f>
        <v/>
      </c>
      <c r="B1203" s="22" t="inlineStr"/>
      <c r="C1203" s="23" t="inlineStr">
        <is>
          <t>중3</t>
        </is>
      </c>
      <c r="D1203" s="22" t="inlineStr"/>
      <c r="E1203" s="22" t="inlineStr">
        <is>
          <t>남지영</t>
        </is>
      </c>
      <c r="F1203" s="22" t="inlineStr">
        <is>
          <t>010-8789-1355</t>
        </is>
      </c>
      <c r="G1203" s="24" t="n">
        <v>46070</v>
      </c>
      <c r="H1203" s="24" t="n">
        <v>46070</v>
      </c>
      <c r="I1203" s="22" t="inlineStr">
        <is>
          <t>설명회</t>
        </is>
      </c>
      <c r="J1203" s="22" t="inlineStr">
        <is>
          <t>중등 내신반</t>
        </is>
      </c>
      <c r="K1203" s="23" t="inlineStr"/>
      <c r="L1203" s="22" t="inlineStr">
        <is>
          <t>설명회 신청</t>
        </is>
      </c>
      <c r="M1203" s="22" t="inlineStr"/>
      <c r="N1203" s="25" t="inlineStr"/>
      <c r="O1203" s="26">
        <f>IF(COUNTA(B1203:F1203)=0,"",IF(AND(B1203="",E1203=""),"이름을 적어 주세요",IF(F1203="","연락처가 없어요",IF(NOT(AND(LEN(F1203)=13,LEFT(F1203,4)="010-",MID(F1203,9,1)="-",ISNUMBER(--SUBSTITUTE(F1203,"-","")))),"번호를 010-0000-0000으로",IF(AND(B1203&lt;&gt;"",COUNTIFS($F$5:$F$1534,F1203,$B$5:$B$1534,B1203)&gt;1),"같은 학생이 또 있어요",IF(AND(ISNUMBER(G1203),ISNUMBER(H1203),H1203&lt;G1203),"마지막 연락이 처음보다 빨라요",""))))))</f>
        <v/>
      </c>
    </row>
    <row r="1204" ht="20" customHeight="1">
      <c r="A1204" s="21">
        <f>IF(COUNTA(B1204:F1204)=0,"",ROW()-4)</f>
        <v/>
      </c>
      <c r="B1204" s="22" t="inlineStr">
        <is>
          <t>유민서</t>
        </is>
      </c>
      <c r="C1204" s="23" t="inlineStr">
        <is>
          <t>중1</t>
        </is>
      </c>
      <c r="D1204" s="22" t="inlineStr">
        <is>
          <t>해오름중</t>
        </is>
      </c>
      <c r="E1204" s="22" t="inlineStr"/>
      <c r="F1204" s="22" t="inlineStr">
        <is>
          <t>010-9773-0671</t>
        </is>
      </c>
      <c r="G1204" s="24" t="n">
        <v>46069</v>
      </c>
      <c r="H1204" s="24" t="n">
        <v>46069</v>
      </c>
      <c r="I1204" s="22" t="inlineStr">
        <is>
          <t>레벨테스트</t>
        </is>
      </c>
      <c r="J1204" s="22" t="inlineStr"/>
      <c r="K1204" s="23" t="inlineStr">
        <is>
          <t>B2</t>
        </is>
      </c>
      <c r="L1204" s="22" t="inlineStr">
        <is>
          <t>레벨테스트 봄</t>
        </is>
      </c>
      <c r="M1204" s="22" t="inlineStr"/>
      <c r="N1204" s="25" t="inlineStr"/>
      <c r="O1204" s="26">
        <f>IF(COUNTA(B1204:F1204)=0,"",IF(AND(B1204="",E1204=""),"이름을 적어 주세요",IF(F1204="","연락처가 없어요",IF(NOT(AND(LEN(F1204)=13,LEFT(F1204,4)="010-",MID(F1204,9,1)="-",ISNUMBER(--SUBSTITUTE(F1204,"-","")))),"번호를 010-0000-0000으로",IF(AND(B1204&lt;&gt;"",COUNTIFS($F$5:$F$1534,F1204,$B$5:$B$1534,B1204)&gt;1),"같은 학생이 또 있어요",IF(AND(ISNUMBER(G1204),ISNUMBER(H1204),H1204&lt;G1204),"마지막 연락이 처음보다 빨라요",""))))))</f>
        <v/>
      </c>
    </row>
    <row r="1205" ht="20" customHeight="1">
      <c r="A1205" s="21">
        <f>IF(COUNTA(B1205:F1205)=0,"",ROW()-4)</f>
        <v/>
      </c>
      <c r="B1205" s="22" t="inlineStr">
        <is>
          <t>남건우</t>
        </is>
      </c>
      <c r="C1205" s="23" t="inlineStr">
        <is>
          <t>중3</t>
        </is>
      </c>
      <c r="D1205" s="22" t="inlineStr">
        <is>
          <t>숲길중</t>
        </is>
      </c>
      <c r="E1205" s="22" t="inlineStr"/>
      <c r="F1205" s="22" t="inlineStr">
        <is>
          <t>010-7735-6917</t>
        </is>
      </c>
      <c r="G1205" s="24" t="n">
        <v>46069</v>
      </c>
      <c r="H1205" s="24" t="n">
        <v>46069</v>
      </c>
      <c r="I1205" s="22" t="inlineStr">
        <is>
          <t>레벨테스트</t>
        </is>
      </c>
      <c r="J1205" s="22" t="inlineStr"/>
      <c r="K1205" s="23" t="inlineStr">
        <is>
          <t>A1</t>
        </is>
      </c>
      <c r="L1205" s="22" t="inlineStr">
        <is>
          <t>레벨테스트 봄</t>
        </is>
      </c>
      <c r="M1205" s="22" t="inlineStr"/>
      <c r="N1205" s="25" t="inlineStr"/>
      <c r="O1205" s="26">
        <f>IF(COUNTA(B1205:F1205)=0,"",IF(AND(B1205="",E1205=""),"이름을 적어 주세요",IF(F1205="","연락처가 없어요",IF(NOT(AND(LEN(F1205)=13,LEFT(F1205,4)="010-",MID(F1205,9,1)="-",ISNUMBER(--SUBSTITUTE(F1205,"-","")))),"번호를 010-0000-0000으로",IF(AND(B1205&lt;&gt;"",COUNTIFS($F$5:$F$1534,F1205,$B$5:$B$1534,B1205)&gt;1),"같은 학생이 또 있어요",IF(AND(ISNUMBER(G1205),ISNUMBER(H1205),H1205&lt;G1205),"마지막 연락이 처음보다 빨라요",""))))))</f>
        <v/>
      </c>
    </row>
    <row r="1206" ht="20" customHeight="1">
      <c r="A1206" s="21">
        <f>IF(COUNTA(B1206:F1206)=0,"",ROW()-4)</f>
        <v/>
      </c>
      <c r="B1206" s="22" t="inlineStr"/>
      <c r="C1206" s="23" t="inlineStr">
        <is>
          <t>초5</t>
        </is>
      </c>
      <c r="D1206" s="22" t="inlineStr"/>
      <c r="E1206" s="22" t="inlineStr">
        <is>
          <t>이경민</t>
        </is>
      </c>
      <c r="F1206" s="22" t="inlineStr">
        <is>
          <t>010-3854-0956</t>
        </is>
      </c>
      <c r="G1206" s="24" t="n">
        <v>46069</v>
      </c>
      <c r="H1206" s="24" t="n">
        <v>46069</v>
      </c>
      <c r="I1206" s="22" t="inlineStr">
        <is>
          <t>설명회</t>
        </is>
      </c>
      <c r="J1206" s="22" t="inlineStr">
        <is>
          <t>초등 리딩반</t>
        </is>
      </c>
      <c r="K1206" s="23" t="inlineStr"/>
      <c r="L1206" s="22" t="inlineStr">
        <is>
          <t>설명회 신청</t>
        </is>
      </c>
      <c r="M1206" s="22" t="inlineStr"/>
      <c r="N1206" s="25" t="inlineStr"/>
      <c r="O1206" s="26">
        <f>IF(COUNTA(B1206:F1206)=0,"",IF(AND(B1206="",E1206=""),"이름을 적어 주세요",IF(F1206="","연락처가 없어요",IF(NOT(AND(LEN(F1206)=13,LEFT(F1206,4)="010-",MID(F1206,9,1)="-",ISNUMBER(--SUBSTITUTE(F1206,"-","")))),"번호를 010-0000-0000으로",IF(AND(B1206&lt;&gt;"",COUNTIFS($F$5:$F$1534,F1206,$B$5:$B$1534,B1206)&gt;1),"같은 학생이 또 있어요",IF(AND(ISNUMBER(G1206),ISNUMBER(H1206),H1206&lt;G1206),"마지막 연락이 처음보다 빨라요",""))))))</f>
        <v/>
      </c>
    </row>
    <row r="1207" ht="20" customHeight="1">
      <c r="A1207" s="21">
        <f>IF(COUNTA(B1207:F1207)=0,"",ROW()-4)</f>
        <v/>
      </c>
      <c r="B1207" s="22" t="inlineStr">
        <is>
          <t>한은서</t>
        </is>
      </c>
      <c r="C1207" s="23" t="inlineStr">
        <is>
          <t>중2</t>
        </is>
      </c>
      <c r="D1207" s="22" t="inlineStr"/>
      <c r="E1207" s="22" t="inlineStr">
        <is>
          <t>김씨 어머님</t>
        </is>
      </c>
      <c r="F1207" s="22" t="inlineStr">
        <is>
          <t>010-5942-4309</t>
        </is>
      </c>
      <c r="G1207" s="24" t="n">
        <v>46068</v>
      </c>
      <c r="H1207" s="24" t="n">
        <v>46068</v>
      </c>
      <c r="I1207" s="22" t="inlineStr">
        <is>
          <t>전화</t>
        </is>
      </c>
      <c r="J1207" s="22" t="inlineStr"/>
      <c r="K1207" s="23" t="inlineStr"/>
      <c r="L1207" s="22" t="inlineStr">
        <is>
          <t>전화 상담</t>
        </is>
      </c>
      <c r="M1207" s="22" t="inlineStr">
        <is>
          <t>2/15 시간표 문자로 보내 드림</t>
        </is>
      </c>
      <c r="N1207" s="25" t="inlineStr"/>
      <c r="O1207" s="26">
        <f>IF(COUNTA(B1207:F1207)=0,"",IF(AND(B1207="",E1207=""),"이름을 적어 주세요",IF(F1207="","연락처가 없어요",IF(NOT(AND(LEN(F1207)=13,LEFT(F1207,4)="010-",MID(F1207,9,1)="-",ISNUMBER(--SUBSTITUTE(F1207,"-","")))),"번호를 010-0000-0000으로",IF(AND(B1207&lt;&gt;"",COUNTIFS($F$5:$F$1534,F1207,$B$5:$B$1534,B1207)&gt;1),"같은 학생이 또 있어요",IF(AND(ISNUMBER(G1207),ISNUMBER(H1207),H1207&lt;G1207),"마지막 연락이 처음보다 빨라요",""))))))</f>
        <v/>
      </c>
    </row>
    <row r="1208" ht="20" customHeight="1">
      <c r="A1208" s="21">
        <f>IF(COUNTA(B1208:F1208)=0,"",ROW()-4)</f>
        <v/>
      </c>
      <c r="B1208" s="22" t="inlineStr"/>
      <c r="C1208" s="23" t="inlineStr">
        <is>
          <t>초3</t>
        </is>
      </c>
      <c r="D1208" s="22" t="inlineStr"/>
      <c r="E1208" s="22" t="inlineStr">
        <is>
          <t>남선영</t>
        </is>
      </c>
      <c r="F1208" s="22" t="inlineStr">
        <is>
          <t>010-2995-7375</t>
        </is>
      </c>
      <c r="G1208" s="24" t="n">
        <v>46068</v>
      </c>
      <c r="H1208" s="24" t="n">
        <v>46068</v>
      </c>
      <c r="I1208" s="22" t="inlineStr">
        <is>
          <t>설명회</t>
        </is>
      </c>
      <c r="J1208" s="22" t="inlineStr">
        <is>
          <t>초등 문법반</t>
        </is>
      </c>
      <c r="K1208" s="23" t="inlineStr"/>
      <c r="L1208" s="22" t="inlineStr">
        <is>
          <t>설명회 신청</t>
        </is>
      </c>
      <c r="M1208" s="22" t="inlineStr"/>
      <c r="N1208" s="25" t="inlineStr"/>
      <c r="O1208" s="26">
        <f>IF(COUNTA(B1208:F1208)=0,"",IF(AND(B1208="",E1208=""),"이름을 적어 주세요",IF(F1208="","연락처가 없어요",IF(NOT(AND(LEN(F1208)=13,LEFT(F1208,4)="010-",MID(F1208,9,1)="-",ISNUMBER(--SUBSTITUTE(F1208,"-","")))),"번호를 010-0000-0000으로",IF(AND(B1208&lt;&gt;"",COUNTIFS($F$5:$F$1534,F1208,$B$5:$B$1534,B1208)&gt;1),"같은 학생이 또 있어요",IF(AND(ISNUMBER(G1208),ISNUMBER(H1208),H1208&lt;G1208),"마지막 연락이 처음보다 빨라요",""))))))</f>
        <v/>
      </c>
    </row>
    <row r="1209" ht="20" customHeight="1">
      <c r="A1209" s="21">
        <f>IF(COUNTA(B1209:F1209)=0,"",ROW()-4)</f>
        <v/>
      </c>
      <c r="B1209" s="22" t="inlineStr"/>
      <c r="C1209" s="23" t="inlineStr">
        <is>
          <t>초4</t>
        </is>
      </c>
      <c r="D1209" s="22" t="inlineStr"/>
      <c r="E1209" s="22" t="inlineStr">
        <is>
          <t>허보람</t>
        </is>
      </c>
      <c r="F1209" s="22" t="inlineStr">
        <is>
          <t>010-7506-8471</t>
        </is>
      </c>
      <c r="G1209" s="24" t="n">
        <v>46068</v>
      </c>
      <c r="H1209" s="24" t="n">
        <v>46068</v>
      </c>
      <c r="I1209" s="22" t="inlineStr">
        <is>
          <t>설명회</t>
        </is>
      </c>
      <c r="J1209" s="22" t="inlineStr">
        <is>
          <t>초등 문법반</t>
        </is>
      </c>
      <c r="K1209" s="23" t="inlineStr"/>
      <c r="L1209" s="22" t="inlineStr">
        <is>
          <t>설명회 신청</t>
        </is>
      </c>
      <c r="M1209" s="22" t="inlineStr"/>
      <c r="N1209" s="25" t="inlineStr"/>
      <c r="O1209" s="26">
        <f>IF(COUNTA(B1209:F1209)=0,"",IF(AND(B1209="",E1209=""),"이름을 적어 주세요",IF(F1209="","연락처가 없어요",IF(NOT(AND(LEN(F1209)=13,LEFT(F1209,4)="010-",MID(F1209,9,1)="-",ISNUMBER(--SUBSTITUTE(F1209,"-","")))),"번호를 010-0000-0000으로",IF(AND(B1209&lt;&gt;"",COUNTIFS($F$5:$F$1534,F1209,$B$5:$B$1534,B1209)&gt;1),"같은 학생이 또 있어요",IF(AND(ISNUMBER(G1209),ISNUMBER(H1209),H1209&lt;G1209),"마지막 연락이 처음보다 빨라요",""))))))</f>
        <v/>
      </c>
    </row>
    <row r="1210" ht="20" customHeight="1">
      <c r="A1210" s="21">
        <f>IF(COUNTA(B1210:F1210)=0,"",ROW()-4)</f>
        <v/>
      </c>
      <c r="B1210" s="22" t="inlineStr"/>
      <c r="C1210" s="23" t="inlineStr">
        <is>
          <t>고1</t>
        </is>
      </c>
      <c r="D1210" s="22" t="inlineStr"/>
      <c r="E1210" s="22" t="inlineStr">
        <is>
          <t>최태영</t>
        </is>
      </c>
      <c r="F1210" s="22" t="inlineStr">
        <is>
          <t>010-7467-0003</t>
        </is>
      </c>
      <c r="G1210" s="24" t="n">
        <v>46067</v>
      </c>
      <c r="H1210" s="24" t="n">
        <v>46067</v>
      </c>
      <c r="I1210" s="22" t="inlineStr">
        <is>
          <t>설명회</t>
        </is>
      </c>
      <c r="J1210" s="22" t="inlineStr">
        <is>
          <t>중등 내신반</t>
        </is>
      </c>
      <c r="K1210" s="23" t="inlineStr"/>
      <c r="L1210" s="22" t="inlineStr">
        <is>
          <t>설명회 신청</t>
        </is>
      </c>
      <c r="M1210" s="22" t="inlineStr"/>
      <c r="N1210" s="25" t="inlineStr"/>
      <c r="O1210" s="26">
        <f>IF(COUNTA(B1210:F1210)=0,"",IF(AND(B1210="",E1210=""),"이름을 적어 주세요",IF(F1210="","연락처가 없어요",IF(NOT(AND(LEN(F1210)=13,LEFT(F1210,4)="010-",MID(F1210,9,1)="-",ISNUMBER(--SUBSTITUTE(F1210,"-","")))),"번호를 010-0000-0000으로",IF(AND(B1210&lt;&gt;"",COUNTIFS($F$5:$F$1534,F1210,$B$5:$B$1534,B1210)&gt;1),"같은 학생이 또 있어요",IF(AND(ISNUMBER(G1210),ISNUMBER(H1210),H1210&lt;G1210),"마지막 연락이 처음보다 빨라요",""))))))</f>
        <v/>
      </c>
    </row>
    <row r="1211" ht="20" customHeight="1">
      <c r="A1211" s="21">
        <f>IF(COUNTA(B1211:F1211)=0,"",ROW()-4)</f>
        <v/>
      </c>
      <c r="B1211" s="22" t="inlineStr"/>
      <c r="C1211" s="23" t="inlineStr">
        <is>
          <t>초4</t>
        </is>
      </c>
      <c r="D1211" s="22" t="inlineStr"/>
      <c r="E1211" s="22" t="inlineStr">
        <is>
          <t>염수경</t>
        </is>
      </c>
      <c r="F1211" s="22" t="inlineStr">
        <is>
          <t>010-8893-5840</t>
        </is>
      </c>
      <c r="G1211" s="24" t="n">
        <v>46067</v>
      </c>
      <c r="H1211" s="24" t="n">
        <v>46067</v>
      </c>
      <c r="I1211" s="22" t="inlineStr">
        <is>
          <t>설명회</t>
        </is>
      </c>
      <c r="J1211" s="22" t="inlineStr">
        <is>
          <t>초등 문법반</t>
        </is>
      </c>
      <c r="K1211" s="23" t="inlineStr"/>
      <c r="L1211" s="22" t="inlineStr">
        <is>
          <t>설명회 신청</t>
        </is>
      </c>
      <c r="M1211" s="22" t="inlineStr"/>
      <c r="N1211" s="25" t="inlineStr"/>
      <c r="O1211" s="26">
        <f>IF(COUNTA(B1211:F1211)=0,"",IF(AND(B1211="",E1211=""),"이름을 적어 주세요",IF(F1211="","연락처가 없어요",IF(NOT(AND(LEN(F1211)=13,LEFT(F1211,4)="010-",MID(F1211,9,1)="-",ISNUMBER(--SUBSTITUTE(F1211,"-","")))),"번호를 010-0000-0000으로",IF(AND(B1211&lt;&gt;"",COUNTIFS($F$5:$F$1534,F1211,$B$5:$B$1534,B1211)&gt;1),"같은 학생이 또 있어요",IF(AND(ISNUMBER(G1211),ISNUMBER(H1211),H1211&lt;G1211),"마지막 연락이 처음보다 빨라요",""))))))</f>
        <v/>
      </c>
    </row>
    <row r="1212" ht="20" customHeight="1">
      <c r="A1212" s="21">
        <f>IF(COUNTA(B1212:F1212)=0,"",ROW()-4)</f>
        <v/>
      </c>
      <c r="B1212" s="22" t="inlineStr">
        <is>
          <t>김민서</t>
        </is>
      </c>
      <c r="C1212" s="23" t="inlineStr">
        <is>
          <t>중1</t>
        </is>
      </c>
      <c r="D1212" s="22" t="inlineStr">
        <is>
          <t>해오름중</t>
        </is>
      </c>
      <c r="E1212" s="22" t="inlineStr">
        <is>
          <t>김정희</t>
        </is>
      </c>
      <c r="F1212" s="22" t="inlineStr">
        <is>
          <t>010-8209-4120</t>
        </is>
      </c>
      <c r="G1212" s="24" t="n">
        <v>46060</v>
      </c>
      <c r="H1212" s="24" t="n">
        <v>46066</v>
      </c>
      <c r="I1212" s="22" t="inlineStr">
        <is>
          <t>설명회·레벨테스트</t>
        </is>
      </c>
      <c r="J1212" s="22" t="inlineStr">
        <is>
          <t>중등 서술형반</t>
        </is>
      </c>
      <c r="K1212" s="23" t="inlineStr">
        <is>
          <t>A2</t>
        </is>
      </c>
      <c r="L1212" s="22" t="inlineStr">
        <is>
          <t>레벨테스트 봄</t>
        </is>
      </c>
      <c r="M1212" s="22" t="inlineStr"/>
      <c r="N1212" s="25" t="inlineStr"/>
      <c r="O1212" s="26">
        <f>IF(COUNTA(B1212:F1212)=0,"",IF(AND(B1212="",E1212=""),"이름을 적어 주세요",IF(F1212="","연락처가 없어요",IF(NOT(AND(LEN(F1212)=13,LEFT(F1212,4)="010-",MID(F1212,9,1)="-",ISNUMBER(--SUBSTITUTE(F1212,"-","")))),"번호를 010-0000-0000으로",IF(AND(B1212&lt;&gt;"",COUNTIFS($F$5:$F$1534,F1212,$B$5:$B$1534,B1212)&gt;1),"같은 학생이 또 있어요",IF(AND(ISNUMBER(G1212),ISNUMBER(H1212),H1212&lt;G1212),"마지막 연락이 처음보다 빨라요",""))))))</f>
        <v/>
      </c>
    </row>
    <row r="1213" ht="20" customHeight="1">
      <c r="A1213" s="21">
        <f>IF(COUNTA(B1213:F1213)=0,"",ROW()-4)</f>
        <v/>
      </c>
      <c r="B1213" s="22" t="inlineStr">
        <is>
          <t>김다인</t>
        </is>
      </c>
      <c r="C1213" s="23" t="inlineStr">
        <is>
          <t>중1</t>
        </is>
      </c>
      <c r="D1213" s="22" t="inlineStr">
        <is>
          <t>해오름중</t>
        </is>
      </c>
      <c r="E1213" s="22" t="inlineStr">
        <is>
          <t>설태영</t>
        </is>
      </c>
      <c r="F1213" s="22" t="inlineStr">
        <is>
          <t>010-3392-9979</t>
        </is>
      </c>
      <c r="G1213" s="24" t="n">
        <v>46062</v>
      </c>
      <c r="H1213" s="24" t="n">
        <v>46066</v>
      </c>
      <c r="I1213" s="22" t="inlineStr">
        <is>
          <t>전화·레벨테스트</t>
        </is>
      </c>
      <c r="J1213" s="22" t="inlineStr"/>
      <c r="K1213" s="23" t="inlineStr">
        <is>
          <t>A1</t>
        </is>
      </c>
      <c r="L1213" s="22" t="inlineStr">
        <is>
          <t>레벨테스트 봄</t>
        </is>
      </c>
      <c r="M1213" s="22" t="inlineStr">
        <is>
          <t>2/9 내신 대비 시기 문의</t>
        </is>
      </c>
      <c r="N1213" s="25" t="inlineStr"/>
      <c r="O1213" s="26">
        <f>IF(COUNTA(B1213:F1213)=0,"",IF(AND(B1213="",E1213=""),"이름을 적어 주세요",IF(F1213="","연락처가 없어요",IF(NOT(AND(LEN(F1213)=13,LEFT(F1213,4)="010-",MID(F1213,9,1)="-",ISNUMBER(--SUBSTITUTE(F1213,"-","")))),"번호를 010-0000-0000으로",IF(AND(B1213&lt;&gt;"",COUNTIFS($F$5:$F$1534,F1213,$B$5:$B$1534,B1213)&gt;1),"같은 학생이 또 있어요",IF(AND(ISNUMBER(G1213),ISNUMBER(H1213),H1213&lt;G1213),"마지막 연락이 처음보다 빨라요",""))))))</f>
        <v/>
      </c>
    </row>
    <row r="1214" ht="20" customHeight="1">
      <c r="A1214" s="21">
        <f>IF(COUNTA(B1214:F1214)=0,"",ROW()-4)</f>
        <v/>
      </c>
      <c r="B1214" s="22" t="inlineStr">
        <is>
          <t>박은서</t>
        </is>
      </c>
      <c r="C1214" s="23" t="inlineStr">
        <is>
          <t>중3</t>
        </is>
      </c>
      <c r="D1214" s="22" t="inlineStr"/>
      <c r="E1214" s="22" t="inlineStr">
        <is>
          <t>김수진</t>
        </is>
      </c>
      <c r="F1214" s="22" t="inlineStr"/>
      <c r="G1214" s="24" t="n">
        <v>46066</v>
      </c>
      <c r="H1214" s="24" t="n">
        <v>46066</v>
      </c>
      <c r="I1214" s="22" t="inlineStr">
        <is>
          <t>전화</t>
        </is>
      </c>
      <c r="J1214" s="22" t="inlineStr"/>
      <c r="K1214" s="23" t="inlineStr"/>
      <c r="L1214" s="22" t="inlineStr">
        <is>
          <t>전화 상담</t>
        </is>
      </c>
      <c r="M1214" s="22" t="inlineStr">
        <is>
          <t>2/13 설명회 안내함</t>
        </is>
      </c>
      <c r="N1214" s="25" t="inlineStr">
        <is>
          <t>연락처가 없어요</t>
        </is>
      </c>
      <c r="O1214" s="26">
        <f>IF(COUNTA(B1214:F1214)=0,"",IF(AND(B1214="",E1214=""),"이름을 적어 주세요",IF(F1214="","연락처가 없어요",IF(NOT(AND(LEN(F1214)=13,LEFT(F1214,4)="010-",MID(F1214,9,1)="-",ISNUMBER(--SUBSTITUTE(F1214,"-","")))),"번호를 010-0000-0000으로",IF(AND(B1214&lt;&gt;"",COUNTIFS($F$5:$F$1534,F1214,$B$5:$B$1534,B1214)&gt;1),"같은 학생이 또 있어요",IF(AND(ISNUMBER(G1214),ISNUMBER(H1214),H1214&lt;G1214),"마지막 연락이 처음보다 빨라요",""))))))</f>
        <v/>
      </c>
    </row>
    <row r="1215" ht="20" customHeight="1">
      <c r="A1215" s="21">
        <f>IF(COUNTA(B1215:F1215)=0,"",ROW()-4)</f>
        <v/>
      </c>
      <c r="B1215" s="22" t="inlineStr">
        <is>
          <t>권주원</t>
        </is>
      </c>
      <c r="C1215" s="23" t="inlineStr">
        <is>
          <t>중2</t>
        </is>
      </c>
      <c r="D1215" s="22" t="inlineStr">
        <is>
          <t>새봄중</t>
        </is>
      </c>
      <c r="E1215" s="22" t="inlineStr"/>
      <c r="F1215" s="22" t="inlineStr">
        <is>
          <t>010-8649-7475</t>
        </is>
      </c>
      <c r="G1215" s="24" t="n">
        <v>46066</v>
      </c>
      <c r="H1215" s="24" t="n">
        <v>46066</v>
      </c>
      <c r="I1215" s="22" t="inlineStr">
        <is>
          <t>레벨테스트</t>
        </is>
      </c>
      <c r="J1215" s="22" t="inlineStr"/>
      <c r="K1215" s="23" t="inlineStr">
        <is>
          <t>B2</t>
        </is>
      </c>
      <c r="L1215" s="22" t="inlineStr">
        <is>
          <t>레벨테스트 봄</t>
        </is>
      </c>
      <c r="M1215" s="22" t="inlineStr"/>
      <c r="N1215" s="25" t="inlineStr"/>
      <c r="O1215" s="26">
        <f>IF(COUNTA(B1215:F1215)=0,"",IF(AND(B1215="",E1215=""),"이름을 적어 주세요",IF(F1215="","연락처가 없어요",IF(NOT(AND(LEN(F1215)=13,LEFT(F1215,4)="010-",MID(F1215,9,1)="-",ISNUMBER(--SUBSTITUTE(F1215,"-","")))),"번호를 010-0000-0000으로",IF(AND(B1215&lt;&gt;"",COUNTIFS($F$5:$F$1534,F1215,$B$5:$B$1534,B1215)&gt;1),"같은 학생이 또 있어요",IF(AND(ISNUMBER(G1215),ISNUMBER(H1215),H1215&lt;G1215),"마지막 연락이 처음보다 빨라요",""))))))</f>
        <v/>
      </c>
    </row>
    <row r="1216" ht="20" customHeight="1">
      <c r="A1216" s="21">
        <f>IF(COUNTA(B1216:F1216)=0,"",ROW()-4)</f>
        <v/>
      </c>
      <c r="B1216" s="22" t="inlineStr">
        <is>
          <t>김하준</t>
        </is>
      </c>
      <c r="C1216" s="23" t="inlineStr">
        <is>
          <t>중2</t>
        </is>
      </c>
      <c r="D1216" s="22" t="inlineStr">
        <is>
          <t>새봄중</t>
        </is>
      </c>
      <c r="E1216" s="22" t="inlineStr"/>
      <c r="F1216" s="22" t="inlineStr">
        <is>
          <t>010-6508-1062</t>
        </is>
      </c>
      <c r="G1216" s="24" t="n">
        <v>46066</v>
      </c>
      <c r="H1216" s="24" t="n">
        <v>46066</v>
      </c>
      <c r="I1216" s="22" t="inlineStr">
        <is>
          <t>레벨테스트</t>
        </is>
      </c>
      <c r="J1216" s="22" t="inlineStr"/>
      <c r="K1216" s="23" t="inlineStr">
        <is>
          <t>C1</t>
        </is>
      </c>
      <c r="L1216" s="22" t="inlineStr">
        <is>
          <t>레벨테스트 봄</t>
        </is>
      </c>
      <c r="M1216" s="22" t="inlineStr"/>
      <c r="N1216" s="25" t="inlineStr"/>
      <c r="O1216" s="26">
        <f>IF(COUNTA(B1216:F1216)=0,"",IF(AND(B1216="",E1216=""),"이름을 적어 주세요",IF(F1216="","연락처가 없어요",IF(NOT(AND(LEN(F1216)=13,LEFT(F1216,4)="010-",MID(F1216,9,1)="-",ISNUMBER(--SUBSTITUTE(F1216,"-","")))),"번호를 010-0000-0000으로",IF(AND(B1216&lt;&gt;"",COUNTIFS($F$5:$F$1534,F1216,$B$5:$B$1534,B1216)&gt;1),"같은 학생이 또 있어요",IF(AND(ISNUMBER(G1216),ISNUMBER(H1216),H1216&lt;G1216),"마지막 연락이 처음보다 빨라요",""))))))</f>
        <v/>
      </c>
    </row>
    <row r="1217" ht="20" customHeight="1">
      <c r="A1217" s="21">
        <f>IF(COUNTA(B1217:F1217)=0,"",ROW()-4)</f>
        <v/>
      </c>
      <c r="B1217" s="22" t="inlineStr">
        <is>
          <t>김시아</t>
        </is>
      </c>
      <c r="C1217" s="23" t="inlineStr">
        <is>
          <t>중1</t>
        </is>
      </c>
      <c r="D1217" s="22" t="inlineStr">
        <is>
          <t>새봄중</t>
        </is>
      </c>
      <c r="E1217" s="22" t="inlineStr"/>
      <c r="F1217" s="22" t="inlineStr">
        <is>
          <t>010-5447-2205</t>
        </is>
      </c>
      <c r="G1217" s="24" t="n">
        <v>46066</v>
      </c>
      <c r="H1217" s="24" t="n">
        <v>46066</v>
      </c>
      <c r="I1217" s="22" t="inlineStr">
        <is>
          <t>레벨테스트</t>
        </is>
      </c>
      <c r="J1217" s="22" t="inlineStr"/>
      <c r="K1217" s="23" t="inlineStr">
        <is>
          <t>B1</t>
        </is>
      </c>
      <c r="L1217" s="22" t="inlineStr">
        <is>
          <t>레벨테스트 봄</t>
        </is>
      </c>
      <c r="M1217" s="22" t="inlineStr"/>
      <c r="N1217" s="25" t="inlineStr"/>
      <c r="O1217" s="26">
        <f>IF(COUNTA(B1217:F1217)=0,"",IF(AND(B1217="",E1217=""),"이름을 적어 주세요",IF(F1217="","연락처가 없어요",IF(NOT(AND(LEN(F1217)=13,LEFT(F1217,4)="010-",MID(F1217,9,1)="-",ISNUMBER(--SUBSTITUTE(F1217,"-","")))),"번호를 010-0000-0000으로",IF(AND(B1217&lt;&gt;"",COUNTIFS($F$5:$F$1534,F1217,$B$5:$B$1534,B1217)&gt;1),"같은 학생이 또 있어요",IF(AND(ISNUMBER(G1217),ISNUMBER(H1217),H1217&lt;G1217),"마지막 연락이 처음보다 빨라요",""))))))</f>
        <v/>
      </c>
    </row>
    <row r="1218" ht="20" customHeight="1">
      <c r="A1218" s="21">
        <f>IF(COUNTA(B1218:F1218)=0,"",ROW()-4)</f>
        <v/>
      </c>
      <c r="B1218" s="22" t="inlineStr">
        <is>
          <t>이하준</t>
        </is>
      </c>
      <c r="C1218" s="23" t="inlineStr">
        <is>
          <t>중1</t>
        </is>
      </c>
      <c r="D1218" s="22" t="inlineStr"/>
      <c r="E1218" s="22" t="inlineStr">
        <is>
          <t>최동훈</t>
        </is>
      </c>
      <c r="F1218" s="22" t="inlineStr">
        <is>
          <t>010-4835-4321</t>
        </is>
      </c>
      <c r="G1218" s="24" t="n">
        <v>46065</v>
      </c>
      <c r="H1218" s="24" t="n">
        <v>46065</v>
      </c>
      <c r="I1218" s="22" t="inlineStr">
        <is>
          <t>전화</t>
        </is>
      </c>
      <c r="J1218" s="22" t="inlineStr"/>
      <c r="K1218" s="23" t="inlineStr"/>
      <c r="L1218" s="22" t="inlineStr">
        <is>
          <t>전화 상담</t>
        </is>
      </c>
      <c r="M1218" s="22" t="inlineStr">
        <is>
          <t>2/12 내신 대비 시기 문의</t>
        </is>
      </c>
      <c r="N1218" s="25" t="inlineStr"/>
      <c r="O1218" s="26">
        <f>IF(COUNTA(B1218:F1218)=0,"",IF(AND(B1218="",E1218=""),"이름을 적어 주세요",IF(F1218="","연락처가 없어요",IF(NOT(AND(LEN(F1218)=13,LEFT(F1218,4)="010-",MID(F1218,9,1)="-",ISNUMBER(--SUBSTITUTE(F1218,"-","")))),"번호를 010-0000-0000으로",IF(AND(B1218&lt;&gt;"",COUNTIFS($F$5:$F$1534,F1218,$B$5:$B$1534,B1218)&gt;1),"같은 학생이 또 있어요",IF(AND(ISNUMBER(G1218),ISNUMBER(H1218),H1218&lt;G1218),"마지막 연락이 처음보다 빨라요",""))))))</f>
        <v/>
      </c>
    </row>
    <row r="1219" ht="20" customHeight="1">
      <c r="A1219" s="21">
        <f>IF(COUNTA(B1219:F1219)=0,"",ROW()-4)</f>
        <v/>
      </c>
      <c r="B1219" s="22" t="inlineStr">
        <is>
          <t>이은서</t>
        </is>
      </c>
      <c r="C1219" s="23" t="inlineStr">
        <is>
          <t>초3</t>
        </is>
      </c>
      <c r="D1219" s="22" t="inlineStr"/>
      <c r="E1219" s="22" t="inlineStr"/>
      <c r="F1219" s="22" t="inlineStr">
        <is>
          <t>010-3400-3272</t>
        </is>
      </c>
      <c r="G1219" s="24" t="n">
        <v>46065</v>
      </c>
      <c r="H1219" s="24" t="n">
        <v>46065</v>
      </c>
      <c r="I1219" s="22" t="inlineStr">
        <is>
          <t>레벨테스트</t>
        </is>
      </c>
      <c r="J1219" s="22" t="inlineStr"/>
      <c r="K1219" s="23" t="inlineStr">
        <is>
          <t>A2</t>
        </is>
      </c>
      <c r="L1219" s="22" t="inlineStr">
        <is>
          <t>레벨테스트 봄</t>
        </is>
      </c>
      <c r="M1219" s="22" t="inlineStr"/>
      <c r="N1219" s="25" t="inlineStr"/>
      <c r="O1219" s="26">
        <f>IF(COUNTA(B1219:F1219)=0,"",IF(AND(B1219="",E1219=""),"이름을 적어 주세요",IF(F1219="","연락처가 없어요",IF(NOT(AND(LEN(F1219)=13,LEFT(F1219,4)="010-",MID(F1219,9,1)="-",ISNUMBER(--SUBSTITUTE(F1219,"-","")))),"번호를 010-0000-0000으로",IF(AND(B1219&lt;&gt;"",COUNTIFS($F$5:$F$1534,F1219,$B$5:$B$1534,B1219)&gt;1),"같은 학생이 또 있어요",IF(AND(ISNUMBER(G1219),ISNUMBER(H1219),H1219&lt;G1219),"마지막 연락이 처음보다 빨라요",""))))))</f>
        <v/>
      </c>
    </row>
    <row r="1220" ht="20" customHeight="1">
      <c r="A1220" s="21">
        <f>IF(COUNTA(B1220:F1220)=0,"",ROW()-4)</f>
        <v/>
      </c>
      <c r="B1220" s="22" t="inlineStr">
        <is>
          <t>최도현</t>
        </is>
      </c>
      <c r="C1220" s="23" t="inlineStr">
        <is>
          <t>중2</t>
        </is>
      </c>
      <c r="D1220" s="22" t="inlineStr">
        <is>
          <t>새봄중</t>
        </is>
      </c>
      <c r="E1220" s="22" t="inlineStr"/>
      <c r="F1220" s="22" t="inlineStr">
        <is>
          <t>010-9167-2420</t>
        </is>
      </c>
      <c r="G1220" s="24" t="n">
        <v>46065</v>
      </c>
      <c r="H1220" s="24" t="n">
        <v>46065</v>
      </c>
      <c r="I1220" s="22" t="inlineStr">
        <is>
          <t>레벨테스트</t>
        </is>
      </c>
      <c r="J1220" s="22" t="inlineStr"/>
      <c r="K1220" s="23" t="inlineStr">
        <is>
          <t>C1</t>
        </is>
      </c>
      <c r="L1220" s="22" t="inlineStr">
        <is>
          <t>레벨테스트 봄</t>
        </is>
      </c>
      <c r="M1220" s="22" t="inlineStr"/>
      <c r="N1220" s="25" t="inlineStr"/>
      <c r="O1220" s="26">
        <f>IF(COUNTA(B1220:F1220)=0,"",IF(AND(B1220="",E1220=""),"이름을 적어 주세요",IF(F1220="","연락처가 없어요",IF(NOT(AND(LEN(F1220)=13,LEFT(F1220,4)="010-",MID(F1220,9,1)="-",ISNUMBER(--SUBSTITUTE(F1220,"-","")))),"번호를 010-0000-0000으로",IF(AND(B1220&lt;&gt;"",COUNTIFS($F$5:$F$1534,F1220,$B$5:$B$1534,B1220)&gt;1),"같은 학생이 또 있어요",IF(AND(ISNUMBER(G1220),ISNUMBER(H1220),H1220&lt;G1220),"마지막 연락이 처음보다 빨라요",""))))))</f>
        <v/>
      </c>
    </row>
    <row r="1221" ht="20" customHeight="1">
      <c r="A1221" s="21">
        <f>IF(COUNTA(B1221:F1221)=0,"",ROW()-4)</f>
        <v/>
      </c>
      <c r="B1221" s="22" t="inlineStr">
        <is>
          <t>이나은</t>
        </is>
      </c>
      <c r="C1221" s="23" t="inlineStr">
        <is>
          <t>중1</t>
        </is>
      </c>
      <c r="D1221" s="22" t="inlineStr">
        <is>
          <t>해오름중</t>
        </is>
      </c>
      <c r="E1221" s="22" t="inlineStr"/>
      <c r="F1221" s="22" t="inlineStr">
        <is>
          <t>010-9851-6750</t>
        </is>
      </c>
      <c r="G1221" s="24" t="n">
        <v>46065</v>
      </c>
      <c r="H1221" s="24" t="n">
        <v>46065</v>
      </c>
      <c r="I1221" s="22" t="inlineStr">
        <is>
          <t>레벨테스트</t>
        </is>
      </c>
      <c r="J1221" s="22" t="inlineStr"/>
      <c r="K1221" s="23" t="inlineStr">
        <is>
          <t>C1</t>
        </is>
      </c>
      <c r="L1221" s="22" t="inlineStr">
        <is>
          <t>레벨테스트 봄</t>
        </is>
      </c>
      <c r="M1221" s="22" t="inlineStr"/>
      <c r="N1221" s="25" t="inlineStr"/>
      <c r="O1221" s="26">
        <f>IF(COUNTA(B1221:F1221)=0,"",IF(AND(B1221="",E1221=""),"이름을 적어 주세요",IF(F1221="","연락처가 없어요",IF(NOT(AND(LEN(F1221)=13,LEFT(F1221,4)="010-",MID(F1221,9,1)="-",ISNUMBER(--SUBSTITUTE(F1221,"-","")))),"번호를 010-0000-0000으로",IF(AND(B1221&lt;&gt;"",COUNTIFS($F$5:$F$1534,F1221,$B$5:$B$1534,B1221)&gt;1),"같은 학생이 또 있어요",IF(AND(ISNUMBER(G1221),ISNUMBER(H1221),H1221&lt;G1221),"마지막 연락이 처음보다 빨라요",""))))))</f>
        <v/>
      </c>
    </row>
    <row r="1222" ht="20" customHeight="1">
      <c r="A1222" s="21">
        <f>IF(COUNTA(B1222:F1222)=0,"",ROW()-4)</f>
        <v/>
      </c>
      <c r="B1222" s="22" t="inlineStr">
        <is>
          <t>고지우</t>
        </is>
      </c>
      <c r="C1222" s="23" t="inlineStr">
        <is>
          <t>고1</t>
        </is>
      </c>
      <c r="D1222" s="22" t="inlineStr">
        <is>
          <t>누리고</t>
        </is>
      </c>
      <c r="E1222" s="22" t="inlineStr"/>
      <c r="F1222" s="22" t="inlineStr">
        <is>
          <t>010-7190-7366</t>
        </is>
      </c>
      <c r="G1222" s="24" t="n">
        <v>46064</v>
      </c>
      <c r="H1222" s="24" t="n">
        <v>46064</v>
      </c>
      <c r="I1222" s="22" t="inlineStr">
        <is>
          <t>레벨테스트</t>
        </is>
      </c>
      <c r="J1222" s="22" t="inlineStr"/>
      <c r="K1222" s="23" t="inlineStr">
        <is>
          <t>A1</t>
        </is>
      </c>
      <c r="L1222" s="22" t="inlineStr">
        <is>
          <t>레벨테스트 봄</t>
        </is>
      </c>
      <c r="M1222" s="22" t="inlineStr"/>
      <c r="N1222" s="25" t="inlineStr"/>
      <c r="O1222" s="26">
        <f>IF(COUNTA(B1222:F1222)=0,"",IF(AND(B1222="",E1222=""),"이름을 적어 주세요",IF(F1222="","연락처가 없어요",IF(NOT(AND(LEN(F1222)=13,LEFT(F1222,4)="010-",MID(F1222,9,1)="-",ISNUMBER(--SUBSTITUTE(F1222,"-","")))),"번호를 010-0000-0000으로",IF(AND(B1222&lt;&gt;"",COUNTIFS($F$5:$F$1534,F1222,$B$5:$B$1534,B1222)&gt;1),"같은 학생이 또 있어요",IF(AND(ISNUMBER(G1222),ISNUMBER(H1222),H1222&lt;G1222),"마지막 연락이 처음보다 빨라요",""))))))</f>
        <v/>
      </c>
    </row>
    <row r="1223" ht="20" customHeight="1">
      <c r="A1223" s="21">
        <f>IF(COUNTA(B1223:F1223)=0,"",ROW()-4)</f>
        <v/>
      </c>
      <c r="B1223" s="22" t="inlineStr"/>
      <c r="C1223" s="23" t="inlineStr">
        <is>
          <t>초5</t>
        </is>
      </c>
      <c r="D1223" s="22" t="inlineStr"/>
      <c r="E1223" s="22" t="inlineStr">
        <is>
          <t>조진희</t>
        </is>
      </c>
      <c r="F1223" s="22" t="inlineStr">
        <is>
          <t>010-2710-8436</t>
        </is>
      </c>
      <c r="G1223" s="24" t="n">
        <v>46064</v>
      </c>
      <c r="H1223" s="24" t="n">
        <v>46064</v>
      </c>
      <c r="I1223" s="22" t="inlineStr">
        <is>
          <t>설명회</t>
        </is>
      </c>
      <c r="J1223" s="22" t="inlineStr">
        <is>
          <t>초등 리딩반</t>
        </is>
      </c>
      <c r="K1223" s="23" t="inlineStr"/>
      <c r="L1223" s="22" t="inlineStr">
        <is>
          <t>설명회 신청</t>
        </is>
      </c>
      <c r="M1223" s="22" t="inlineStr"/>
      <c r="N1223" s="25" t="inlineStr"/>
      <c r="O1223" s="26">
        <f>IF(COUNTA(B1223:F1223)=0,"",IF(AND(B1223="",E1223=""),"이름을 적어 주세요",IF(F1223="","연락처가 없어요",IF(NOT(AND(LEN(F1223)=13,LEFT(F1223,4)="010-",MID(F1223,9,1)="-",ISNUMBER(--SUBSTITUTE(F1223,"-","")))),"번호를 010-0000-0000으로",IF(AND(B1223&lt;&gt;"",COUNTIFS($F$5:$F$1534,F1223,$B$5:$B$1534,B1223)&gt;1),"같은 학생이 또 있어요",IF(AND(ISNUMBER(G1223),ISNUMBER(H1223),H1223&lt;G1223),"마지막 연락이 처음보다 빨라요",""))))))</f>
        <v/>
      </c>
    </row>
    <row r="1224" ht="20" customHeight="1">
      <c r="A1224" s="21">
        <f>IF(COUNTA(B1224:F1224)=0,"",ROW()-4)</f>
        <v/>
      </c>
      <c r="B1224" s="22" t="inlineStr">
        <is>
          <t>박우진</t>
        </is>
      </c>
      <c r="C1224" s="23" t="inlineStr">
        <is>
          <t>초6</t>
        </is>
      </c>
      <c r="D1224" s="22" t="inlineStr"/>
      <c r="E1224" s="22" t="inlineStr">
        <is>
          <t>김선영</t>
        </is>
      </c>
      <c r="F1224" s="22" t="inlineStr">
        <is>
          <t>010-5304-8972</t>
        </is>
      </c>
      <c r="G1224" s="24" t="n">
        <v>46063</v>
      </c>
      <c r="H1224" s="24" t="n">
        <v>46063</v>
      </c>
      <c r="I1224" s="22" t="inlineStr">
        <is>
          <t>전화</t>
        </is>
      </c>
      <c r="J1224" s="22" t="inlineStr"/>
      <c r="K1224" s="23" t="inlineStr"/>
      <c r="L1224" s="22" t="inlineStr">
        <is>
          <t>전화 상담</t>
        </is>
      </c>
      <c r="M1224" s="22" t="inlineStr"/>
      <c r="N1224" s="25" t="inlineStr"/>
      <c r="O1224" s="26">
        <f>IF(COUNTA(B1224:F1224)=0,"",IF(AND(B1224="",E1224=""),"이름을 적어 주세요",IF(F1224="","연락처가 없어요",IF(NOT(AND(LEN(F1224)=13,LEFT(F1224,4)="010-",MID(F1224,9,1)="-",ISNUMBER(--SUBSTITUTE(F1224,"-","")))),"번호를 010-0000-0000으로",IF(AND(B1224&lt;&gt;"",COUNTIFS($F$5:$F$1534,F1224,$B$5:$B$1534,B1224)&gt;1),"같은 학생이 또 있어요",IF(AND(ISNUMBER(G1224),ISNUMBER(H1224),H1224&lt;G1224),"마지막 연락이 처음보다 빨라요",""))))))</f>
        <v/>
      </c>
    </row>
    <row r="1225" ht="20" customHeight="1">
      <c r="A1225" s="21">
        <f>IF(COUNTA(B1225:F1225)=0,"",ROW()-4)</f>
        <v/>
      </c>
      <c r="B1225" s="22" t="inlineStr">
        <is>
          <t>최하윤</t>
        </is>
      </c>
      <c r="C1225" s="23" t="inlineStr">
        <is>
          <t>중1</t>
        </is>
      </c>
      <c r="D1225" s="22" t="inlineStr">
        <is>
          <t>해오름중</t>
        </is>
      </c>
      <c r="E1225" s="22" t="inlineStr"/>
      <c r="F1225" s="22" t="inlineStr">
        <is>
          <t>010-6113-2832</t>
        </is>
      </c>
      <c r="G1225" s="24" t="n">
        <v>46063</v>
      </c>
      <c r="H1225" s="24" t="n">
        <v>46063</v>
      </c>
      <c r="I1225" s="22" t="inlineStr">
        <is>
          <t>레벨테스트</t>
        </is>
      </c>
      <c r="J1225" s="22" t="inlineStr"/>
      <c r="K1225" s="23" t="inlineStr">
        <is>
          <t>B1</t>
        </is>
      </c>
      <c r="L1225" s="22" t="inlineStr">
        <is>
          <t>레벨테스트 봄</t>
        </is>
      </c>
      <c r="M1225" s="22" t="inlineStr"/>
      <c r="N1225" s="25" t="inlineStr"/>
      <c r="O1225" s="26">
        <f>IF(COUNTA(B1225:F1225)=0,"",IF(AND(B1225="",E1225=""),"이름을 적어 주세요",IF(F1225="","연락처가 없어요",IF(NOT(AND(LEN(F1225)=13,LEFT(F1225,4)="010-",MID(F1225,9,1)="-",ISNUMBER(--SUBSTITUTE(F1225,"-","")))),"번호를 010-0000-0000으로",IF(AND(B1225&lt;&gt;"",COUNTIFS($F$5:$F$1534,F1225,$B$5:$B$1534,B1225)&gt;1),"같은 학생이 또 있어요",IF(AND(ISNUMBER(G1225),ISNUMBER(H1225),H1225&lt;G1225),"마지막 연락이 처음보다 빨라요",""))))))</f>
        <v/>
      </c>
    </row>
    <row r="1226" ht="20" customHeight="1">
      <c r="A1226" s="21">
        <f>IF(COUNTA(B1226:F1226)=0,"",ROW()-4)</f>
        <v/>
      </c>
      <c r="B1226" s="22" t="inlineStr">
        <is>
          <t>황민서</t>
        </is>
      </c>
      <c r="C1226" s="23" t="inlineStr">
        <is>
          <t>초4</t>
        </is>
      </c>
      <c r="D1226" s="22" t="inlineStr"/>
      <c r="E1226" s="22" t="inlineStr">
        <is>
          <t>김씨 어머님</t>
        </is>
      </c>
      <c r="F1226" s="22" t="inlineStr">
        <is>
          <t>011-855-5296</t>
        </is>
      </c>
      <c r="G1226" s="24" t="n">
        <v>46062</v>
      </c>
      <c r="H1226" s="24" t="n">
        <v>46062</v>
      </c>
      <c r="I1226" s="22" t="inlineStr">
        <is>
          <t>전화</t>
        </is>
      </c>
      <c r="J1226" s="22" t="inlineStr"/>
      <c r="K1226" s="23" t="inlineStr"/>
      <c r="L1226" s="22" t="inlineStr">
        <is>
          <t>전화 상담</t>
        </is>
      </c>
      <c r="M1226" s="22" t="inlineStr">
        <is>
          <t>2/9 형이 다녔던 곳 물어봄</t>
        </is>
      </c>
      <c r="N1226" s="25" t="inlineStr">
        <is>
          <t>010 번호가 아니에요</t>
        </is>
      </c>
      <c r="O1226" s="26">
        <f>IF(COUNTA(B1226:F1226)=0,"",IF(AND(B1226="",E1226=""),"이름을 적어 주세요",IF(F1226="","연락처가 없어요",IF(NOT(AND(LEN(F1226)=13,LEFT(F1226,4)="010-",MID(F1226,9,1)="-",ISNUMBER(--SUBSTITUTE(F1226,"-","")))),"번호를 010-0000-0000으로",IF(AND(B1226&lt;&gt;"",COUNTIFS($F$5:$F$1534,F1226,$B$5:$B$1534,B1226)&gt;1),"같은 학생이 또 있어요",IF(AND(ISNUMBER(G1226),ISNUMBER(H1226),H1226&lt;G1226),"마지막 연락이 처음보다 빨라요",""))))))</f>
        <v/>
      </c>
    </row>
    <row r="1227" ht="20" customHeight="1">
      <c r="A1227" s="21">
        <f>IF(COUNTA(B1227:F1227)=0,"",ROW()-4)</f>
        <v/>
      </c>
      <c r="B1227" s="22" t="inlineStr">
        <is>
          <t>김윤아</t>
        </is>
      </c>
      <c r="C1227" s="23" t="inlineStr">
        <is>
          <t>초6</t>
        </is>
      </c>
      <c r="D1227" s="22" t="inlineStr">
        <is>
          <t>숲길초</t>
        </is>
      </c>
      <c r="E1227" s="22" t="inlineStr"/>
      <c r="F1227" s="22" t="inlineStr">
        <is>
          <t>010-2328-5018</t>
        </is>
      </c>
      <c r="G1227" s="24" t="n">
        <v>46061</v>
      </c>
      <c r="H1227" s="24" t="n">
        <v>46061</v>
      </c>
      <c r="I1227" s="22" t="inlineStr">
        <is>
          <t>레벨테스트</t>
        </is>
      </c>
      <c r="J1227" s="22" t="inlineStr"/>
      <c r="K1227" s="23" t="inlineStr">
        <is>
          <t>A2</t>
        </is>
      </c>
      <c r="L1227" s="22" t="inlineStr">
        <is>
          <t>레벨테스트 봄</t>
        </is>
      </c>
      <c r="M1227" s="22" t="inlineStr"/>
      <c r="N1227" s="25" t="inlineStr"/>
      <c r="O1227" s="26">
        <f>IF(COUNTA(B1227:F1227)=0,"",IF(AND(B1227="",E1227=""),"이름을 적어 주세요",IF(F1227="","연락처가 없어요",IF(NOT(AND(LEN(F1227)=13,LEFT(F1227,4)="010-",MID(F1227,9,1)="-",ISNUMBER(--SUBSTITUTE(F1227,"-","")))),"번호를 010-0000-0000으로",IF(AND(B1227&lt;&gt;"",COUNTIFS($F$5:$F$1534,F1227,$B$5:$B$1534,B1227)&gt;1),"같은 학생이 또 있어요",IF(AND(ISNUMBER(G1227),ISNUMBER(H1227),H1227&lt;G1227),"마지막 연락이 처음보다 빨라요",""))))))</f>
        <v/>
      </c>
    </row>
    <row r="1228" ht="20" customHeight="1">
      <c r="A1228" s="21">
        <f>IF(COUNTA(B1228:F1228)=0,"",ROW()-4)</f>
        <v/>
      </c>
      <c r="B1228" s="22" t="inlineStr">
        <is>
          <t>박예린</t>
        </is>
      </c>
      <c r="C1228" s="23" t="inlineStr">
        <is>
          <t>초5</t>
        </is>
      </c>
      <c r="D1228" s="22" t="inlineStr">
        <is>
          <t>누리초</t>
        </is>
      </c>
      <c r="E1228" s="22" t="inlineStr"/>
      <c r="F1228" s="22" t="inlineStr">
        <is>
          <t>010-3464-4903</t>
        </is>
      </c>
      <c r="G1228" s="24" t="n">
        <v>46060</v>
      </c>
      <c r="H1228" s="24" t="n">
        <v>46060</v>
      </c>
      <c r="I1228" s="22" t="inlineStr">
        <is>
          <t>레벨테스트</t>
        </is>
      </c>
      <c r="J1228" s="22" t="inlineStr"/>
      <c r="K1228" s="23" t="inlineStr">
        <is>
          <t>A1</t>
        </is>
      </c>
      <c r="L1228" s="22" t="inlineStr">
        <is>
          <t>레벨테스트 봄</t>
        </is>
      </c>
      <c r="M1228" s="22" t="inlineStr"/>
      <c r="N1228" s="25" t="inlineStr"/>
      <c r="O1228" s="26">
        <f>IF(COUNTA(B1228:F1228)=0,"",IF(AND(B1228="",E1228=""),"이름을 적어 주세요",IF(F1228="","연락처가 없어요",IF(NOT(AND(LEN(F1228)=13,LEFT(F1228,4)="010-",MID(F1228,9,1)="-",ISNUMBER(--SUBSTITUTE(F1228,"-","")))),"번호를 010-0000-0000으로",IF(AND(B1228&lt;&gt;"",COUNTIFS($F$5:$F$1534,F1228,$B$5:$B$1534,B1228)&gt;1),"같은 학생이 또 있어요",IF(AND(ISNUMBER(G1228),ISNUMBER(H1228),H1228&lt;G1228),"마지막 연락이 처음보다 빨라요",""))))))</f>
        <v/>
      </c>
    </row>
    <row r="1229" ht="20" customHeight="1">
      <c r="A1229" s="21">
        <f>IF(COUNTA(B1229:F1229)=0,"",ROW()-4)</f>
        <v/>
      </c>
      <c r="B1229" s="22" t="inlineStr">
        <is>
          <t>곽서윤</t>
        </is>
      </c>
      <c r="C1229" s="23" t="inlineStr">
        <is>
          <t>초3</t>
        </is>
      </c>
      <c r="D1229" s="22" t="inlineStr">
        <is>
          <t>새봄초</t>
        </is>
      </c>
      <c r="E1229" s="22" t="inlineStr"/>
      <c r="F1229" s="22" t="inlineStr">
        <is>
          <t>010-3820-5278</t>
        </is>
      </c>
      <c r="G1229" s="24" t="n">
        <v>46058</v>
      </c>
      <c r="H1229" s="24" t="n">
        <v>46058</v>
      </c>
      <c r="I1229" s="22" t="inlineStr">
        <is>
          <t>레벨테스트</t>
        </is>
      </c>
      <c r="J1229" s="22" t="inlineStr"/>
      <c r="K1229" s="23" t="inlineStr">
        <is>
          <t>A1</t>
        </is>
      </c>
      <c r="L1229" s="22" t="inlineStr">
        <is>
          <t>레벨테스트 봄</t>
        </is>
      </c>
      <c r="M1229" s="22" t="inlineStr"/>
      <c r="N1229" s="25" t="inlineStr"/>
      <c r="O1229" s="26">
        <f>IF(COUNTA(B1229:F1229)=0,"",IF(AND(B1229="",E1229=""),"이름을 적어 주세요",IF(F1229="","연락처가 없어요",IF(NOT(AND(LEN(F1229)=13,LEFT(F1229,4)="010-",MID(F1229,9,1)="-",ISNUMBER(--SUBSTITUTE(F1229,"-","")))),"번호를 010-0000-0000으로",IF(AND(B1229&lt;&gt;"",COUNTIFS($F$5:$F$1534,F1229,$B$5:$B$1534,B1229)&gt;1),"같은 학생이 또 있어요",IF(AND(ISNUMBER(G1229),ISNUMBER(H1229),H1229&lt;G1229),"마지막 연락이 처음보다 빨라요",""))))))</f>
        <v/>
      </c>
    </row>
    <row r="1230" ht="20" customHeight="1">
      <c r="A1230" s="21">
        <f>IF(COUNTA(B1230:F1230)=0,"",ROW()-4)</f>
        <v/>
      </c>
      <c r="B1230" s="22" t="inlineStr">
        <is>
          <t>이하준</t>
        </is>
      </c>
      <c r="C1230" s="23" t="inlineStr">
        <is>
          <t>초5</t>
        </is>
      </c>
      <c r="D1230" s="22" t="inlineStr"/>
      <c r="E1230" s="22" t="inlineStr">
        <is>
          <t>김혜진</t>
        </is>
      </c>
      <c r="F1230" s="22" t="inlineStr">
        <is>
          <t>010-5139-6156</t>
        </is>
      </c>
      <c r="G1230" s="24" t="n">
        <v>46056</v>
      </c>
      <c r="H1230" s="24" t="n">
        <v>46056</v>
      </c>
      <c r="I1230" s="22" t="inlineStr">
        <is>
          <t>전화</t>
        </is>
      </c>
      <c r="J1230" s="22" t="inlineStr"/>
      <c r="K1230" s="23" t="inlineStr"/>
      <c r="L1230" s="22" t="inlineStr">
        <is>
          <t>전화 상담</t>
        </is>
      </c>
      <c r="M1230" s="22" t="inlineStr"/>
      <c r="N1230" s="25" t="inlineStr"/>
      <c r="O1230" s="26">
        <f>IF(COUNTA(B1230:F1230)=0,"",IF(AND(B1230="",E1230=""),"이름을 적어 주세요",IF(F1230="","연락처가 없어요",IF(NOT(AND(LEN(F1230)=13,LEFT(F1230,4)="010-",MID(F1230,9,1)="-",ISNUMBER(--SUBSTITUTE(F1230,"-","")))),"번호를 010-0000-0000으로",IF(AND(B1230&lt;&gt;"",COUNTIFS($F$5:$F$1534,F1230,$B$5:$B$1534,B1230)&gt;1),"같은 학생이 또 있어요",IF(AND(ISNUMBER(G1230),ISNUMBER(H1230),H1230&lt;G1230),"마지막 연락이 처음보다 빨라요",""))))))</f>
        <v/>
      </c>
    </row>
    <row r="1231" ht="20" customHeight="1">
      <c r="A1231" s="21">
        <f>IF(COUNTA(B1231:F1231)=0,"",ROW()-4)</f>
        <v/>
      </c>
      <c r="B1231" s="22" t="inlineStr">
        <is>
          <t>김도윤</t>
        </is>
      </c>
      <c r="C1231" s="23" t="inlineStr">
        <is>
          <t>초5</t>
        </is>
      </c>
      <c r="D1231" s="22" t="inlineStr">
        <is>
          <t>한빛초</t>
        </is>
      </c>
      <c r="E1231" s="22" t="inlineStr"/>
      <c r="F1231" s="22" t="inlineStr">
        <is>
          <t>010-8577-5262</t>
        </is>
      </c>
      <c r="G1231" s="24" t="n">
        <v>46056</v>
      </c>
      <c r="H1231" s="24" t="n">
        <v>46056</v>
      </c>
      <c r="I1231" s="22" t="inlineStr">
        <is>
          <t>레벨테스트</t>
        </is>
      </c>
      <c r="J1231" s="22" t="inlineStr"/>
      <c r="K1231" s="23" t="inlineStr">
        <is>
          <t>A2</t>
        </is>
      </c>
      <c r="L1231" s="22" t="inlineStr">
        <is>
          <t>레벨테스트 봄</t>
        </is>
      </c>
      <c r="M1231" s="22" t="inlineStr"/>
      <c r="N1231" s="25" t="inlineStr"/>
      <c r="O1231" s="26">
        <f>IF(COUNTA(B1231:F1231)=0,"",IF(AND(B1231="",E1231=""),"이름을 적어 주세요",IF(F1231="","연락처가 없어요",IF(NOT(AND(LEN(F1231)=13,LEFT(F1231,4)="010-",MID(F1231,9,1)="-",ISNUMBER(--SUBSTITUTE(F1231,"-","")))),"번호를 010-0000-0000으로",IF(AND(B1231&lt;&gt;"",COUNTIFS($F$5:$F$1534,F1231,$B$5:$B$1534,B1231)&gt;1),"같은 학생이 또 있어요",IF(AND(ISNUMBER(G1231),ISNUMBER(H1231),H1231&lt;G1231),"마지막 연락이 처음보다 빨라요",""))))))</f>
        <v/>
      </c>
    </row>
    <row r="1232" ht="20" customHeight="1">
      <c r="A1232" s="21">
        <f>IF(COUNTA(B1232:F1232)=0,"",ROW()-4)</f>
        <v/>
      </c>
      <c r="B1232" s="22" t="inlineStr">
        <is>
          <t>김하은</t>
        </is>
      </c>
      <c r="C1232" s="23" t="inlineStr">
        <is>
          <t>중2</t>
        </is>
      </c>
      <c r="D1232" s="22" t="inlineStr"/>
      <c r="E1232" s="22" t="inlineStr">
        <is>
          <t>이씨 어머님</t>
        </is>
      </c>
      <c r="F1232" s="22" t="inlineStr">
        <is>
          <t>010-7313-4157</t>
        </is>
      </c>
      <c r="G1232" s="24" t="n">
        <v>46055</v>
      </c>
      <c r="H1232" s="24" t="n">
        <v>46055</v>
      </c>
      <c r="I1232" s="22" t="inlineStr">
        <is>
          <t>전화</t>
        </is>
      </c>
      <c r="J1232" s="22" t="inlineStr"/>
      <c r="K1232" s="23" t="inlineStr"/>
      <c r="L1232" s="22" t="inlineStr">
        <is>
          <t>전화 상담</t>
        </is>
      </c>
      <c r="M1232" s="22" t="inlineStr">
        <is>
          <t>2/2 레벨테스트 날짜 잡기로</t>
        </is>
      </c>
      <c r="N1232" s="25" t="inlineStr"/>
      <c r="O1232" s="26">
        <f>IF(COUNTA(B1232:F1232)=0,"",IF(AND(B1232="",E1232=""),"이름을 적어 주세요",IF(F1232="","연락처가 없어요",IF(NOT(AND(LEN(F1232)=13,LEFT(F1232,4)="010-",MID(F1232,9,1)="-",ISNUMBER(--SUBSTITUTE(F1232,"-","")))),"번호를 010-0000-0000으로",IF(AND(B1232&lt;&gt;"",COUNTIFS($F$5:$F$1534,F1232,$B$5:$B$1534,B1232)&gt;1),"같은 학생이 또 있어요",IF(AND(ISNUMBER(G1232),ISNUMBER(H1232),H1232&lt;G1232),"마지막 연락이 처음보다 빨라요",""))))))</f>
        <v/>
      </c>
    </row>
    <row r="1233" ht="20" customHeight="1">
      <c r="A1233" s="21">
        <f>IF(COUNTA(B1233:F1233)=0,"",ROW()-4)</f>
        <v/>
      </c>
      <c r="B1233" s="22" t="inlineStr">
        <is>
          <t>황민준</t>
        </is>
      </c>
      <c r="C1233" s="23" t="inlineStr">
        <is>
          <t>중2</t>
        </is>
      </c>
      <c r="D1233" s="22" t="inlineStr">
        <is>
          <t>숲길중</t>
        </is>
      </c>
      <c r="E1233" s="22" t="inlineStr"/>
      <c r="F1233" s="22" t="inlineStr">
        <is>
          <t>010-5710-4452</t>
        </is>
      </c>
      <c r="G1233" s="24" t="n">
        <v>46055</v>
      </c>
      <c r="H1233" s="24" t="n">
        <v>46055</v>
      </c>
      <c r="I1233" s="22" t="inlineStr">
        <is>
          <t>레벨테스트</t>
        </is>
      </c>
      <c r="J1233" s="22" t="inlineStr"/>
      <c r="K1233" s="23" t="inlineStr">
        <is>
          <t>B1</t>
        </is>
      </c>
      <c r="L1233" s="22" t="inlineStr">
        <is>
          <t>레벨테스트 봄</t>
        </is>
      </c>
      <c r="M1233" s="22" t="inlineStr"/>
      <c r="N1233" s="25" t="inlineStr"/>
      <c r="O1233" s="26">
        <f>IF(COUNTA(B1233:F1233)=0,"",IF(AND(B1233="",E1233=""),"이름을 적어 주세요",IF(F1233="","연락처가 없어요",IF(NOT(AND(LEN(F1233)=13,LEFT(F1233,4)="010-",MID(F1233,9,1)="-",ISNUMBER(--SUBSTITUTE(F1233,"-","")))),"번호를 010-0000-0000으로",IF(AND(B1233&lt;&gt;"",COUNTIFS($F$5:$F$1534,F1233,$B$5:$B$1534,B1233)&gt;1),"같은 학생이 또 있어요",IF(AND(ISNUMBER(G1233),ISNUMBER(H1233),H1233&lt;G1233),"마지막 연락이 처음보다 빨라요",""))))))</f>
        <v/>
      </c>
    </row>
    <row r="1234" ht="20" customHeight="1">
      <c r="A1234" s="21">
        <f>IF(COUNTA(B1234:F1234)=0,"",ROW()-4)</f>
        <v/>
      </c>
      <c r="B1234" s="22" t="inlineStr">
        <is>
          <t>원로운</t>
        </is>
      </c>
      <c r="C1234" s="23" t="inlineStr">
        <is>
          <t>초6</t>
        </is>
      </c>
      <c r="D1234" s="22" t="inlineStr">
        <is>
          <t>숲길초</t>
        </is>
      </c>
      <c r="E1234" s="22" t="inlineStr"/>
      <c r="F1234" s="22" t="inlineStr">
        <is>
          <t>010-9587-8369</t>
        </is>
      </c>
      <c r="G1234" s="24" t="n">
        <v>46055</v>
      </c>
      <c r="H1234" s="24" t="n">
        <v>46055</v>
      </c>
      <c r="I1234" s="22" t="inlineStr">
        <is>
          <t>레벨테스트</t>
        </is>
      </c>
      <c r="J1234" s="22" t="inlineStr"/>
      <c r="K1234" s="23" t="inlineStr">
        <is>
          <t>C1</t>
        </is>
      </c>
      <c r="L1234" s="22" t="inlineStr">
        <is>
          <t>레벨테스트 봄</t>
        </is>
      </c>
      <c r="M1234" s="22" t="inlineStr"/>
      <c r="N1234" s="25" t="inlineStr"/>
      <c r="O1234" s="26">
        <f>IF(COUNTA(B1234:F1234)=0,"",IF(AND(B1234="",E1234=""),"이름을 적어 주세요",IF(F1234="","연락처가 없어요",IF(NOT(AND(LEN(F1234)=13,LEFT(F1234,4)="010-",MID(F1234,9,1)="-",ISNUMBER(--SUBSTITUTE(F1234,"-","")))),"번호를 010-0000-0000으로",IF(AND(B1234&lt;&gt;"",COUNTIFS($F$5:$F$1534,F1234,$B$5:$B$1534,B1234)&gt;1),"같은 학생이 또 있어요",IF(AND(ISNUMBER(G1234),ISNUMBER(H1234),H1234&lt;G1234),"마지막 연락이 처음보다 빨라요",""))))))</f>
        <v/>
      </c>
    </row>
    <row r="1235" ht="20" customHeight="1">
      <c r="A1235" s="21">
        <f>IF(COUNTA(B1235:F1235)=0,"",ROW()-4)</f>
        <v/>
      </c>
      <c r="B1235" s="22" t="n"/>
      <c r="C1235" s="23" t="n"/>
      <c r="D1235" s="22" t="n"/>
      <c r="E1235" s="22" t="n"/>
      <c r="F1235" s="22" t="n"/>
      <c r="G1235" s="24" t="n"/>
      <c r="H1235" s="24" t="n"/>
      <c r="I1235" s="22" t="n"/>
      <c r="J1235" s="22" t="n"/>
      <c r="K1235" s="23" t="n"/>
      <c r="L1235" s="22" t="n"/>
      <c r="M1235" s="22" t="n"/>
      <c r="N1235" s="25" t="n"/>
      <c r="O1235" s="26">
        <f>IF(COUNTA(B1235:F1235)=0,"",IF(AND(B1235="",E1235=""),"이름을 적어 주세요",IF(F1235="","연락처가 없어요",IF(NOT(AND(LEN(F1235)=13,LEFT(F1235,4)="010-",MID(F1235,9,1)="-",ISNUMBER(--SUBSTITUTE(F1235,"-","")))),"번호를 010-0000-0000으로",IF(AND(B1235&lt;&gt;"",COUNTIFS($F$5:$F$1534,F1235,$B$5:$B$1534,B1235)&gt;1),"같은 학생이 또 있어요",IF(AND(ISNUMBER(G1235),ISNUMBER(H1235),H1235&lt;G1235),"마지막 연락이 처음보다 빨라요",""))))))</f>
        <v/>
      </c>
    </row>
    <row r="1236" ht="20" customHeight="1">
      <c r="A1236" s="21">
        <f>IF(COUNTA(B1236:F1236)=0,"",ROW()-4)</f>
        <v/>
      </c>
      <c r="B1236" s="22" t="n"/>
      <c r="C1236" s="23" t="n"/>
      <c r="D1236" s="22" t="n"/>
      <c r="E1236" s="22" t="n"/>
      <c r="F1236" s="22" t="n"/>
      <c r="G1236" s="24" t="n"/>
      <c r="H1236" s="24" t="n"/>
      <c r="I1236" s="22" t="n"/>
      <c r="J1236" s="22" t="n"/>
      <c r="K1236" s="23" t="n"/>
      <c r="L1236" s="22" t="n"/>
      <c r="M1236" s="22" t="n"/>
      <c r="N1236" s="25" t="n"/>
      <c r="O1236" s="26">
        <f>IF(COUNTA(B1236:F1236)=0,"",IF(AND(B1236="",E1236=""),"이름을 적어 주세요",IF(F1236="","연락처가 없어요",IF(NOT(AND(LEN(F1236)=13,LEFT(F1236,4)="010-",MID(F1236,9,1)="-",ISNUMBER(--SUBSTITUTE(F1236,"-","")))),"번호를 010-0000-0000으로",IF(AND(B1236&lt;&gt;"",COUNTIFS($F$5:$F$1534,F1236,$B$5:$B$1534,B1236)&gt;1),"같은 학생이 또 있어요",IF(AND(ISNUMBER(G1236),ISNUMBER(H1236),H1236&lt;G1236),"마지막 연락이 처음보다 빨라요",""))))))</f>
        <v/>
      </c>
    </row>
    <row r="1237" ht="20" customHeight="1">
      <c r="A1237" s="21">
        <f>IF(COUNTA(B1237:F1237)=0,"",ROW()-4)</f>
        <v/>
      </c>
      <c r="B1237" s="22" t="n"/>
      <c r="C1237" s="23" t="n"/>
      <c r="D1237" s="22" t="n"/>
      <c r="E1237" s="22" t="n"/>
      <c r="F1237" s="22" t="n"/>
      <c r="G1237" s="24" t="n"/>
      <c r="H1237" s="24" t="n"/>
      <c r="I1237" s="22" t="n"/>
      <c r="J1237" s="22" t="n"/>
      <c r="K1237" s="23" t="n"/>
      <c r="L1237" s="22" t="n"/>
      <c r="M1237" s="22" t="n"/>
      <c r="N1237" s="25" t="n"/>
      <c r="O1237" s="26">
        <f>IF(COUNTA(B1237:F1237)=0,"",IF(AND(B1237="",E1237=""),"이름을 적어 주세요",IF(F1237="","연락처가 없어요",IF(NOT(AND(LEN(F1237)=13,LEFT(F1237,4)="010-",MID(F1237,9,1)="-",ISNUMBER(--SUBSTITUTE(F1237,"-","")))),"번호를 010-0000-0000으로",IF(AND(B1237&lt;&gt;"",COUNTIFS($F$5:$F$1534,F1237,$B$5:$B$1534,B1237)&gt;1),"같은 학생이 또 있어요",IF(AND(ISNUMBER(G1237),ISNUMBER(H1237),H1237&lt;G1237),"마지막 연락이 처음보다 빨라요",""))))))</f>
        <v/>
      </c>
    </row>
    <row r="1238" ht="20" customHeight="1">
      <c r="A1238" s="21">
        <f>IF(COUNTA(B1238:F1238)=0,"",ROW()-4)</f>
        <v/>
      </c>
      <c r="B1238" s="22" t="n"/>
      <c r="C1238" s="23" t="n"/>
      <c r="D1238" s="22" t="n"/>
      <c r="E1238" s="22" t="n"/>
      <c r="F1238" s="22" t="n"/>
      <c r="G1238" s="24" t="n"/>
      <c r="H1238" s="24" t="n"/>
      <c r="I1238" s="22" t="n"/>
      <c r="J1238" s="22" t="n"/>
      <c r="K1238" s="23" t="n"/>
      <c r="L1238" s="22" t="n"/>
      <c r="M1238" s="22" t="n"/>
      <c r="N1238" s="25" t="n"/>
      <c r="O1238" s="26">
        <f>IF(COUNTA(B1238:F1238)=0,"",IF(AND(B1238="",E1238=""),"이름을 적어 주세요",IF(F1238="","연락처가 없어요",IF(NOT(AND(LEN(F1238)=13,LEFT(F1238,4)="010-",MID(F1238,9,1)="-",ISNUMBER(--SUBSTITUTE(F1238,"-","")))),"번호를 010-0000-0000으로",IF(AND(B1238&lt;&gt;"",COUNTIFS($F$5:$F$1534,F1238,$B$5:$B$1534,B1238)&gt;1),"같은 학생이 또 있어요",IF(AND(ISNUMBER(G1238),ISNUMBER(H1238),H1238&lt;G1238),"마지막 연락이 처음보다 빨라요",""))))))</f>
        <v/>
      </c>
    </row>
    <row r="1239" ht="20" customHeight="1">
      <c r="A1239" s="21">
        <f>IF(COUNTA(B1239:F1239)=0,"",ROW()-4)</f>
        <v/>
      </c>
      <c r="B1239" s="22" t="n"/>
      <c r="C1239" s="23" t="n"/>
      <c r="D1239" s="22" t="n"/>
      <c r="E1239" s="22" t="n"/>
      <c r="F1239" s="22" t="n"/>
      <c r="G1239" s="24" t="n"/>
      <c r="H1239" s="24" t="n"/>
      <c r="I1239" s="22" t="n"/>
      <c r="J1239" s="22" t="n"/>
      <c r="K1239" s="23" t="n"/>
      <c r="L1239" s="22" t="n"/>
      <c r="M1239" s="22" t="n"/>
      <c r="N1239" s="25" t="n"/>
      <c r="O1239" s="26">
        <f>IF(COUNTA(B1239:F1239)=0,"",IF(AND(B1239="",E1239=""),"이름을 적어 주세요",IF(F1239="","연락처가 없어요",IF(NOT(AND(LEN(F1239)=13,LEFT(F1239,4)="010-",MID(F1239,9,1)="-",ISNUMBER(--SUBSTITUTE(F1239,"-","")))),"번호를 010-0000-0000으로",IF(AND(B1239&lt;&gt;"",COUNTIFS($F$5:$F$1534,F1239,$B$5:$B$1534,B1239)&gt;1),"같은 학생이 또 있어요",IF(AND(ISNUMBER(G1239),ISNUMBER(H1239),H1239&lt;G1239),"마지막 연락이 처음보다 빨라요",""))))))</f>
        <v/>
      </c>
    </row>
    <row r="1240" ht="20" customHeight="1">
      <c r="A1240" s="21">
        <f>IF(COUNTA(B1240:F1240)=0,"",ROW()-4)</f>
        <v/>
      </c>
      <c r="B1240" s="22" t="n"/>
      <c r="C1240" s="23" t="n"/>
      <c r="D1240" s="22" t="n"/>
      <c r="E1240" s="22" t="n"/>
      <c r="F1240" s="22" t="n"/>
      <c r="G1240" s="24" t="n"/>
      <c r="H1240" s="24" t="n"/>
      <c r="I1240" s="22" t="n"/>
      <c r="J1240" s="22" t="n"/>
      <c r="K1240" s="23" t="n"/>
      <c r="L1240" s="22" t="n"/>
      <c r="M1240" s="22" t="n"/>
      <c r="N1240" s="25" t="n"/>
      <c r="O1240" s="26">
        <f>IF(COUNTA(B1240:F1240)=0,"",IF(AND(B1240="",E1240=""),"이름을 적어 주세요",IF(F1240="","연락처가 없어요",IF(NOT(AND(LEN(F1240)=13,LEFT(F1240,4)="010-",MID(F1240,9,1)="-",ISNUMBER(--SUBSTITUTE(F1240,"-","")))),"번호를 010-0000-0000으로",IF(AND(B1240&lt;&gt;"",COUNTIFS($F$5:$F$1534,F1240,$B$5:$B$1534,B1240)&gt;1),"같은 학생이 또 있어요",IF(AND(ISNUMBER(G1240),ISNUMBER(H1240),H1240&lt;G1240),"마지막 연락이 처음보다 빨라요",""))))))</f>
        <v/>
      </c>
    </row>
    <row r="1241" ht="20" customHeight="1">
      <c r="A1241" s="21">
        <f>IF(COUNTA(B1241:F1241)=0,"",ROW()-4)</f>
        <v/>
      </c>
      <c r="B1241" s="22" t="n"/>
      <c r="C1241" s="23" t="n"/>
      <c r="D1241" s="22" t="n"/>
      <c r="E1241" s="22" t="n"/>
      <c r="F1241" s="22" t="n"/>
      <c r="G1241" s="24" t="n"/>
      <c r="H1241" s="24" t="n"/>
      <c r="I1241" s="22" t="n"/>
      <c r="J1241" s="22" t="n"/>
      <c r="K1241" s="23" t="n"/>
      <c r="L1241" s="22" t="n"/>
      <c r="M1241" s="22" t="n"/>
      <c r="N1241" s="25" t="n"/>
      <c r="O1241" s="26">
        <f>IF(COUNTA(B1241:F1241)=0,"",IF(AND(B1241="",E1241=""),"이름을 적어 주세요",IF(F1241="","연락처가 없어요",IF(NOT(AND(LEN(F1241)=13,LEFT(F1241,4)="010-",MID(F1241,9,1)="-",ISNUMBER(--SUBSTITUTE(F1241,"-","")))),"번호를 010-0000-0000으로",IF(AND(B1241&lt;&gt;"",COUNTIFS($F$5:$F$1534,F1241,$B$5:$B$1534,B1241)&gt;1),"같은 학생이 또 있어요",IF(AND(ISNUMBER(G1241),ISNUMBER(H1241),H1241&lt;G1241),"마지막 연락이 처음보다 빨라요",""))))))</f>
        <v/>
      </c>
    </row>
    <row r="1242" ht="20" customHeight="1">
      <c r="A1242" s="21">
        <f>IF(COUNTA(B1242:F1242)=0,"",ROW()-4)</f>
        <v/>
      </c>
      <c r="B1242" s="22" t="n"/>
      <c r="C1242" s="23" t="n"/>
      <c r="D1242" s="22" t="n"/>
      <c r="E1242" s="22" t="n"/>
      <c r="F1242" s="22" t="n"/>
      <c r="G1242" s="24" t="n"/>
      <c r="H1242" s="24" t="n"/>
      <c r="I1242" s="22" t="n"/>
      <c r="J1242" s="22" t="n"/>
      <c r="K1242" s="23" t="n"/>
      <c r="L1242" s="22" t="n"/>
      <c r="M1242" s="22" t="n"/>
      <c r="N1242" s="25" t="n"/>
      <c r="O1242" s="26">
        <f>IF(COUNTA(B1242:F1242)=0,"",IF(AND(B1242="",E1242=""),"이름을 적어 주세요",IF(F1242="","연락처가 없어요",IF(NOT(AND(LEN(F1242)=13,LEFT(F1242,4)="010-",MID(F1242,9,1)="-",ISNUMBER(--SUBSTITUTE(F1242,"-","")))),"번호를 010-0000-0000으로",IF(AND(B1242&lt;&gt;"",COUNTIFS($F$5:$F$1534,F1242,$B$5:$B$1534,B1242)&gt;1),"같은 학생이 또 있어요",IF(AND(ISNUMBER(G1242),ISNUMBER(H1242),H1242&lt;G1242),"마지막 연락이 처음보다 빨라요",""))))))</f>
        <v/>
      </c>
    </row>
    <row r="1243" ht="20" customHeight="1">
      <c r="A1243" s="21">
        <f>IF(COUNTA(B1243:F1243)=0,"",ROW()-4)</f>
        <v/>
      </c>
      <c r="B1243" s="22" t="n"/>
      <c r="C1243" s="23" t="n"/>
      <c r="D1243" s="22" t="n"/>
      <c r="E1243" s="22" t="n"/>
      <c r="F1243" s="22" t="n"/>
      <c r="G1243" s="24" t="n"/>
      <c r="H1243" s="24" t="n"/>
      <c r="I1243" s="22" t="n"/>
      <c r="J1243" s="22" t="n"/>
      <c r="K1243" s="23" t="n"/>
      <c r="L1243" s="22" t="n"/>
      <c r="M1243" s="22" t="n"/>
      <c r="N1243" s="25" t="n"/>
      <c r="O1243" s="26">
        <f>IF(COUNTA(B1243:F1243)=0,"",IF(AND(B1243="",E1243=""),"이름을 적어 주세요",IF(F1243="","연락처가 없어요",IF(NOT(AND(LEN(F1243)=13,LEFT(F1243,4)="010-",MID(F1243,9,1)="-",ISNUMBER(--SUBSTITUTE(F1243,"-","")))),"번호를 010-0000-0000으로",IF(AND(B1243&lt;&gt;"",COUNTIFS($F$5:$F$1534,F1243,$B$5:$B$1534,B1243)&gt;1),"같은 학생이 또 있어요",IF(AND(ISNUMBER(G1243),ISNUMBER(H1243),H1243&lt;G1243),"마지막 연락이 처음보다 빨라요",""))))))</f>
        <v/>
      </c>
    </row>
    <row r="1244" ht="20" customHeight="1">
      <c r="A1244" s="21">
        <f>IF(COUNTA(B1244:F1244)=0,"",ROW()-4)</f>
        <v/>
      </c>
      <c r="B1244" s="22" t="n"/>
      <c r="C1244" s="23" t="n"/>
      <c r="D1244" s="22" t="n"/>
      <c r="E1244" s="22" t="n"/>
      <c r="F1244" s="22" t="n"/>
      <c r="G1244" s="24" t="n"/>
      <c r="H1244" s="24" t="n"/>
      <c r="I1244" s="22" t="n"/>
      <c r="J1244" s="22" t="n"/>
      <c r="K1244" s="23" t="n"/>
      <c r="L1244" s="22" t="n"/>
      <c r="M1244" s="22" t="n"/>
      <c r="N1244" s="25" t="n"/>
      <c r="O1244" s="26">
        <f>IF(COUNTA(B1244:F1244)=0,"",IF(AND(B1244="",E1244=""),"이름을 적어 주세요",IF(F1244="","연락처가 없어요",IF(NOT(AND(LEN(F1244)=13,LEFT(F1244,4)="010-",MID(F1244,9,1)="-",ISNUMBER(--SUBSTITUTE(F1244,"-","")))),"번호를 010-0000-0000으로",IF(AND(B1244&lt;&gt;"",COUNTIFS($F$5:$F$1534,F1244,$B$5:$B$1534,B1244)&gt;1),"같은 학생이 또 있어요",IF(AND(ISNUMBER(G1244),ISNUMBER(H1244),H1244&lt;G1244),"마지막 연락이 처음보다 빨라요",""))))))</f>
        <v/>
      </c>
    </row>
    <row r="1245" ht="20" customHeight="1">
      <c r="A1245" s="21">
        <f>IF(COUNTA(B1245:F1245)=0,"",ROW()-4)</f>
        <v/>
      </c>
      <c r="B1245" s="22" t="n"/>
      <c r="C1245" s="23" t="n"/>
      <c r="D1245" s="22" t="n"/>
      <c r="E1245" s="22" t="n"/>
      <c r="F1245" s="22" t="n"/>
      <c r="G1245" s="24" t="n"/>
      <c r="H1245" s="24" t="n"/>
      <c r="I1245" s="22" t="n"/>
      <c r="J1245" s="22" t="n"/>
      <c r="K1245" s="23" t="n"/>
      <c r="L1245" s="22" t="n"/>
      <c r="M1245" s="22" t="n"/>
      <c r="N1245" s="25" t="n"/>
      <c r="O1245" s="26">
        <f>IF(COUNTA(B1245:F1245)=0,"",IF(AND(B1245="",E1245=""),"이름을 적어 주세요",IF(F1245="","연락처가 없어요",IF(NOT(AND(LEN(F1245)=13,LEFT(F1245,4)="010-",MID(F1245,9,1)="-",ISNUMBER(--SUBSTITUTE(F1245,"-","")))),"번호를 010-0000-0000으로",IF(AND(B1245&lt;&gt;"",COUNTIFS($F$5:$F$1534,F1245,$B$5:$B$1534,B1245)&gt;1),"같은 학생이 또 있어요",IF(AND(ISNUMBER(G1245),ISNUMBER(H1245),H1245&lt;G1245),"마지막 연락이 처음보다 빨라요",""))))))</f>
        <v/>
      </c>
    </row>
    <row r="1246" ht="20" customHeight="1">
      <c r="A1246" s="21">
        <f>IF(COUNTA(B1246:F1246)=0,"",ROW()-4)</f>
        <v/>
      </c>
      <c r="B1246" s="22" t="n"/>
      <c r="C1246" s="23" t="n"/>
      <c r="D1246" s="22" t="n"/>
      <c r="E1246" s="22" t="n"/>
      <c r="F1246" s="22" t="n"/>
      <c r="G1246" s="24" t="n"/>
      <c r="H1246" s="24" t="n"/>
      <c r="I1246" s="22" t="n"/>
      <c r="J1246" s="22" t="n"/>
      <c r="K1246" s="23" t="n"/>
      <c r="L1246" s="22" t="n"/>
      <c r="M1246" s="22" t="n"/>
      <c r="N1246" s="25" t="n"/>
      <c r="O1246" s="26">
        <f>IF(COUNTA(B1246:F1246)=0,"",IF(AND(B1246="",E1246=""),"이름을 적어 주세요",IF(F1246="","연락처가 없어요",IF(NOT(AND(LEN(F1246)=13,LEFT(F1246,4)="010-",MID(F1246,9,1)="-",ISNUMBER(--SUBSTITUTE(F1246,"-","")))),"번호를 010-0000-0000으로",IF(AND(B1246&lt;&gt;"",COUNTIFS($F$5:$F$1534,F1246,$B$5:$B$1534,B1246)&gt;1),"같은 학생이 또 있어요",IF(AND(ISNUMBER(G1246),ISNUMBER(H1246),H1246&lt;G1246),"마지막 연락이 처음보다 빨라요",""))))))</f>
        <v/>
      </c>
    </row>
    <row r="1247" ht="20" customHeight="1">
      <c r="A1247" s="21">
        <f>IF(COUNTA(B1247:F1247)=0,"",ROW()-4)</f>
        <v/>
      </c>
      <c r="B1247" s="22" t="n"/>
      <c r="C1247" s="23" t="n"/>
      <c r="D1247" s="22" t="n"/>
      <c r="E1247" s="22" t="n"/>
      <c r="F1247" s="22" t="n"/>
      <c r="G1247" s="24" t="n"/>
      <c r="H1247" s="24" t="n"/>
      <c r="I1247" s="22" t="n"/>
      <c r="J1247" s="22" t="n"/>
      <c r="K1247" s="23" t="n"/>
      <c r="L1247" s="22" t="n"/>
      <c r="M1247" s="22" t="n"/>
      <c r="N1247" s="25" t="n"/>
      <c r="O1247" s="26">
        <f>IF(COUNTA(B1247:F1247)=0,"",IF(AND(B1247="",E1247=""),"이름을 적어 주세요",IF(F1247="","연락처가 없어요",IF(NOT(AND(LEN(F1247)=13,LEFT(F1247,4)="010-",MID(F1247,9,1)="-",ISNUMBER(--SUBSTITUTE(F1247,"-","")))),"번호를 010-0000-0000으로",IF(AND(B1247&lt;&gt;"",COUNTIFS($F$5:$F$1534,F1247,$B$5:$B$1534,B1247)&gt;1),"같은 학생이 또 있어요",IF(AND(ISNUMBER(G1247),ISNUMBER(H1247),H1247&lt;G1247),"마지막 연락이 처음보다 빨라요",""))))))</f>
        <v/>
      </c>
    </row>
    <row r="1248" ht="20" customHeight="1">
      <c r="A1248" s="21">
        <f>IF(COUNTA(B1248:F1248)=0,"",ROW()-4)</f>
        <v/>
      </c>
      <c r="B1248" s="22" t="n"/>
      <c r="C1248" s="23" t="n"/>
      <c r="D1248" s="22" t="n"/>
      <c r="E1248" s="22" t="n"/>
      <c r="F1248" s="22" t="n"/>
      <c r="G1248" s="24" t="n"/>
      <c r="H1248" s="24" t="n"/>
      <c r="I1248" s="22" t="n"/>
      <c r="J1248" s="22" t="n"/>
      <c r="K1248" s="23" t="n"/>
      <c r="L1248" s="22" t="n"/>
      <c r="M1248" s="22" t="n"/>
      <c r="N1248" s="25" t="n"/>
      <c r="O1248" s="26">
        <f>IF(COUNTA(B1248:F1248)=0,"",IF(AND(B1248="",E1248=""),"이름을 적어 주세요",IF(F1248="","연락처가 없어요",IF(NOT(AND(LEN(F1248)=13,LEFT(F1248,4)="010-",MID(F1248,9,1)="-",ISNUMBER(--SUBSTITUTE(F1248,"-","")))),"번호를 010-0000-0000으로",IF(AND(B1248&lt;&gt;"",COUNTIFS($F$5:$F$1534,F1248,$B$5:$B$1534,B1248)&gt;1),"같은 학생이 또 있어요",IF(AND(ISNUMBER(G1248),ISNUMBER(H1248),H1248&lt;G1248),"마지막 연락이 처음보다 빨라요",""))))))</f>
        <v/>
      </c>
    </row>
    <row r="1249" ht="20" customHeight="1">
      <c r="A1249" s="21">
        <f>IF(COUNTA(B1249:F1249)=0,"",ROW()-4)</f>
        <v/>
      </c>
      <c r="B1249" s="22" t="n"/>
      <c r="C1249" s="23" t="n"/>
      <c r="D1249" s="22" t="n"/>
      <c r="E1249" s="22" t="n"/>
      <c r="F1249" s="22" t="n"/>
      <c r="G1249" s="24" t="n"/>
      <c r="H1249" s="24" t="n"/>
      <c r="I1249" s="22" t="n"/>
      <c r="J1249" s="22" t="n"/>
      <c r="K1249" s="23" t="n"/>
      <c r="L1249" s="22" t="n"/>
      <c r="M1249" s="22" t="n"/>
      <c r="N1249" s="25" t="n"/>
      <c r="O1249" s="26">
        <f>IF(COUNTA(B1249:F1249)=0,"",IF(AND(B1249="",E1249=""),"이름을 적어 주세요",IF(F1249="","연락처가 없어요",IF(NOT(AND(LEN(F1249)=13,LEFT(F1249,4)="010-",MID(F1249,9,1)="-",ISNUMBER(--SUBSTITUTE(F1249,"-","")))),"번호를 010-0000-0000으로",IF(AND(B1249&lt;&gt;"",COUNTIFS($F$5:$F$1534,F1249,$B$5:$B$1534,B1249)&gt;1),"같은 학생이 또 있어요",IF(AND(ISNUMBER(G1249),ISNUMBER(H1249),H1249&lt;G1249),"마지막 연락이 처음보다 빨라요",""))))))</f>
        <v/>
      </c>
    </row>
    <row r="1250" ht="20" customHeight="1">
      <c r="A1250" s="21">
        <f>IF(COUNTA(B1250:F1250)=0,"",ROW()-4)</f>
        <v/>
      </c>
      <c r="B1250" s="22" t="n"/>
      <c r="C1250" s="23" t="n"/>
      <c r="D1250" s="22" t="n"/>
      <c r="E1250" s="22" t="n"/>
      <c r="F1250" s="22" t="n"/>
      <c r="G1250" s="24" t="n"/>
      <c r="H1250" s="24" t="n"/>
      <c r="I1250" s="22" t="n"/>
      <c r="J1250" s="22" t="n"/>
      <c r="K1250" s="23" t="n"/>
      <c r="L1250" s="22" t="n"/>
      <c r="M1250" s="22" t="n"/>
      <c r="N1250" s="25" t="n"/>
      <c r="O1250" s="26">
        <f>IF(COUNTA(B1250:F1250)=0,"",IF(AND(B1250="",E1250=""),"이름을 적어 주세요",IF(F1250="","연락처가 없어요",IF(NOT(AND(LEN(F1250)=13,LEFT(F1250,4)="010-",MID(F1250,9,1)="-",ISNUMBER(--SUBSTITUTE(F1250,"-","")))),"번호를 010-0000-0000으로",IF(AND(B1250&lt;&gt;"",COUNTIFS($F$5:$F$1534,F1250,$B$5:$B$1534,B1250)&gt;1),"같은 학생이 또 있어요",IF(AND(ISNUMBER(G1250),ISNUMBER(H1250),H1250&lt;G1250),"마지막 연락이 처음보다 빨라요",""))))))</f>
        <v/>
      </c>
    </row>
    <row r="1251" ht="20" customHeight="1">
      <c r="A1251" s="21">
        <f>IF(COUNTA(B1251:F1251)=0,"",ROW()-4)</f>
        <v/>
      </c>
      <c r="B1251" s="22" t="n"/>
      <c r="C1251" s="23" t="n"/>
      <c r="D1251" s="22" t="n"/>
      <c r="E1251" s="22" t="n"/>
      <c r="F1251" s="22" t="n"/>
      <c r="G1251" s="24" t="n"/>
      <c r="H1251" s="24" t="n"/>
      <c r="I1251" s="22" t="n"/>
      <c r="J1251" s="22" t="n"/>
      <c r="K1251" s="23" t="n"/>
      <c r="L1251" s="22" t="n"/>
      <c r="M1251" s="22" t="n"/>
      <c r="N1251" s="25" t="n"/>
      <c r="O1251" s="26">
        <f>IF(COUNTA(B1251:F1251)=0,"",IF(AND(B1251="",E1251=""),"이름을 적어 주세요",IF(F1251="","연락처가 없어요",IF(NOT(AND(LEN(F1251)=13,LEFT(F1251,4)="010-",MID(F1251,9,1)="-",ISNUMBER(--SUBSTITUTE(F1251,"-","")))),"번호를 010-0000-0000으로",IF(AND(B1251&lt;&gt;"",COUNTIFS($F$5:$F$1534,F1251,$B$5:$B$1534,B1251)&gt;1),"같은 학생이 또 있어요",IF(AND(ISNUMBER(G1251),ISNUMBER(H1251),H1251&lt;G1251),"마지막 연락이 처음보다 빨라요",""))))))</f>
        <v/>
      </c>
    </row>
    <row r="1252" ht="20" customHeight="1">
      <c r="A1252" s="21">
        <f>IF(COUNTA(B1252:F1252)=0,"",ROW()-4)</f>
        <v/>
      </c>
      <c r="B1252" s="22" t="n"/>
      <c r="C1252" s="23" t="n"/>
      <c r="D1252" s="22" t="n"/>
      <c r="E1252" s="22" t="n"/>
      <c r="F1252" s="22" t="n"/>
      <c r="G1252" s="24" t="n"/>
      <c r="H1252" s="24" t="n"/>
      <c r="I1252" s="22" t="n"/>
      <c r="J1252" s="22" t="n"/>
      <c r="K1252" s="23" t="n"/>
      <c r="L1252" s="22" t="n"/>
      <c r="M1252" s="22" t="n"/>
      <c r="N1252" s="25" t="n"/>
      <c r="O1252" s="26">
        <f>IF(COUNTA(B1252:F1252)=0,"",IF(AND(B1252="",E1252=""),"이름을 적어 주세요",IF(F1252="","연락처가 없어요",IF(NOT(AND(LEN(F1252)=13,LEFT(F1252,4)="010-",MID(F1252,9,1)="-",ISNUMBER(--SUBSTITUTE(F1252,"-","")))),"번호를 010-0000-0000으로",IF(AND(B1252&lt;&gt;"",COUNTIFS($F$5:$F$1534,F1252,$B$5:$B$1534,B1252)&gt;1),"같은 학생이 또 있어요",IF(AND(ISNUMBER(G1252),ISNUMBER(H1252),H1252&lt;G1252),"마지막 연락이 처음보다 빨라요",""))))))</f>
        <v/>
      </c>
    </row>
    <row r="1253" ht="20" customHeight="1">
      <c r="A1253" s="21">
        <f>IF(COUNTA(B1253:F1253)=0,"",ROW()-4)</f>
        <v/>
      </c>
      <c r="B1253" s="22" t="n"/>
      <c r="C1253" s="23" t="n"/>
      <c r="D1253" s="22" t="n"/>
      <c r="E1253" s="22" t="n"/>
      <c r="F1253" s="22" t="n"/>
      <c r="G1253" s="24" t="n"/>
      <c r="H1253" s="24" t="n"/>
      <c r="I1253" s="22" t="n"/>
      <c r="J1253" s="22" t="n"/>
      <c r="K1253" s="23" t="n"/>
      <c r="L1253" s="22" t="n"/>
      <c r="M1253" s="22" t="n"/>
      <c r="N1253" s="25" t="n"/>
      <c r="O1253" s="26">
        <f>IF(COUNTA(B1253:F1253)=0,"",IF(AND(B1253="",E1253=""),"이름을 적어 주세요",IF(F1253="","연락처가 없어요",IF(NOT(AND(LEN(F1253)=13,LEFT(F1253,4)="010-",MID(F1253,9,1)="-",ISNUMBER(--SUBSTITUTE(F1253,"-","")))),"번호를 010-0000-0000으로",IF(AND(B1253&lt;&gt;"",COUNTIFS($F$5:$F$1534,F1253,$B$5:$B$1534,B1253)&gt;1),"같은 학생이 또 있어요",IF(AND(ISNUMBER(G1253),ISNUMBER(H1253),H1253&lt;G1253),"마지막 연락이 처음보다 빨라요",""))))))</f>
        <v/>
      </c>
    </row>
    <row r="1254" ht="20" customHeight="1">
      <c r="A1254" s="21">
        <f>IF(COUNTA(B1254:F1254)=0,"",ROW()-4)</f>
        <v/>
      </c>
      <c r="B1254" s="22" t="n"/>
      <c r="C1254" s="23" t="n"/>
      <c r="D1254" s="22" t="n"/>
      <c r="E1254" s="22" t="n"/>
      <c r="F1254" s="22" t="n"/>
      <c r="G1254" s="24" t="n"/>
      <c r="H1254" s="24" t="n"/>
      <c r="I1254" s="22" t="n"/>
      <c r="J1254" s="22" t="n"/>
      <c r="K1254" s="23" t="n"/>
      <c r="L1254" s="22" t="n"/>
      <c r="M1254" s="22" t="n"/>
      <c r="N1254" s="25" t="n"/>
      <c r="O1254" s="26">
        <f>IF(COUNTA(B1254:F1254)=0,"",IF(AND(B1254="",E1254=""),"이름을 적어 주세요",IF(F1254="","연락처가 없어요",IF(NOT(AND(LEN(F1254)=13,LEFT(F1254,4)="010-",MID(F1254,9,1)="-",ISNUMBER(--SUBSTITUTE(F1254,"-","")))),"번호를 010-0000-0000으로",IF(AND(B1254&lt;&gt;"",COUNTIFS($F$5:$F$1534,F1254,$B$5:$B$1534,B1254)&gt;1),"같은 학생이 또 있어요",IF(AND(ISNUMBER(G1254),ISNUMBER(H1254),H1254&lt;G1254),"마지막 연락이 처음보다 빨라요",""))))))</f>
        <v/>
      </c>
    </row>
    <row r="1255" ht="20" customHeight="1">
      <c r="A1255" s="21">
        <f>IF(COUNTA(B1255:F1255)=0,"",ROW()-4)</f>
        <v/>
      </c>
      <c r="B1255" s="22" t="n"/>
      <c r="C1255" s="23" t="n"/>
      <c r="D1255" s="22" t="n"/>
      <c r="E1255" s="22" t="n"/>
      <c r="F1255" s="22" t="n"/>
      <c r="G1255" s="24" t="n"/>
      <c r="H1255" s="24" t="n"/>
      <c r="I1255" s="22" t="n"/>
      <c r="J1255" s="22" t="n"/>
      <c r="K1255" s="23" t="n"/>
      <c r="L1255" s="22" t="n"/>
      <c r="M1255" s="22" t="n"/>
      <c r="N1255" s="25" t="n"/>
      <c r="O1255" s="26">
        <f>IF(COUNTA(B1255:F1255)=0,"",IF(AND(B1255="",E1255=""),"이름을 적어 주세요",IF(F1255="","연락처가 없어요",IF(NOT(AND(LEN(F1255)=13,LEFT(F1255,4)="010-",MID(F1255,9,1)="-",ISNUMBER(--SUBSTITUTE(F1255,"-","")))),"번호를 010-0000-0000으로",IF(AND(B1255&lt;&gt;"",COUNTIFS($F$5:$F$1534,F1255,$B$5:$B$1534,B1255)&gt;1),"같은 학생이 또 있어요",IF(AND(ISNUMBER(G1255),ISNUMBER(H1255),H1255&lt;G1255),"마지막 연락이 처음보다 빨라요",""))))))</f>
        <v/>
      </c>
    </row>
    <row r="1256" ht="20" customHeight="1">
      <c r="A1256" s="21">
        <f>IF(COUNTA(B1256:F1256)=0,"",ROW()-4)</f>
        <v/>
      </c>
      <c r="B1256" s="22" t="n"/>
      <c r="C1256" s="23" t="n"/>
      <c r="D1256" s="22" t="n"/>
      <c r="E1256" s="22" t="n"/>
      <c r="F1256" s="22" t="n"/>
      <c r="G1256" s="24" t="n"/>
      <c r="H1256" s="24" t="n"/>
      <c r="I1256" s="22" t="n"/>
      <c r="J1256" s="22" t="n"/>
      <c r="K1256" s="23" t="n"/>
      <c r="L1256" s="22" t="n"/>
      <c r="M1256" s="22" t="n"/>
      <c r="N1256" s="25" t="n"/>
      <c r="O1256" s="26">
        <f>IF(COUNTA(B1256:F1256)=0,"",IF(AND(B1256="",E1256=""),"이름을 적어 주세요",IF(F1256="","연락처가 없어요",IF(NOT(AND(LEN(F1256)=13,LEFT(F1256,4)="010-",MID(F1256,9,1)="-",ISNUMBER(--SUBSTITUTE(F1256,"-","")))),"번호를 010-0000-0000으로",IF(AND(B1256&lt;&gt;"",COUNTIFS($F$5:$F$1534,F1256,$B$5:$B$1534,B1256)&gt;1),"같은 학생이 또 있어요",IF(AND(ISNUMBER(G1256),ISNUMBER(H1256),H1256&lt;G1256),"마지막 연락이 처음보다 빨라요",""))))))</f>
        <v/>
      </c>
    </row>
    <row r="1257" ht="20" customHeight="1">
      <c r="A1257" s="21">
        <f>IF(COUNTA(B1257:F1257)=0,"",ROW()-4)</f>
        <v/>
      </c>
      <c r="B1257" s="22" t="n"/>
      <c r="C1257" s="23" t="n"/>
      <c r="D1257" s="22" t="n"/>
      <c r="E1257" s="22" t="n"/>
      <c r="F1257" s="22" t="n"/>
      <c r="G1257" s="24" t="n"/>
      <c r="H1257" s="24" t="n"/>
      <c r="I1257" s="22" t="n"/>
      <c r="J1257" s="22" t="n"/>
      <c r="K1257" s="23" t="n"/>
      <c r="L1257" s="22" t="n"/>
      <c r="M1257" s="22" t="n"/>
      <c r="N1257" s="25" t="n"/>
      <c r="O1257" s="26">
        <f>IF(COUNTA(B1257:F1257)=0,"",IF(AND(B1257="",E1257=""),"이름을 적어 주세요",IF(F1257="","연락처가 없어요",IF(NOT(AND(LEN(F1257)=13,LEFT(F1257,4)="010-",MID(F1257,9,1)="-",ISNUMBER(--SUBSTITUTE(F1257,"-","")))),"번호를 010-0000-0000으로",IF(AND(B1257&lt;&gt;"",COUNTIFS($F$5:$F$1534,F1257,$B$5:$B$1534,B1257)&gt;1),"같은 학생이 또 있어요",IF(AND(ISNUMBER(G1257),ISNUMBER(H1257),H1257&lt;G1257),"마지막 연락이 처음보다 빨라요",""))))))</f>
        <v/>
      </c>
    </row>
    <row r="1258" ht="20" customHeight="1">
      <c r="A1258" s="21">
        <f>IF(COUNTA(B1258:F1258)=0,"",ROW()-4)</f>
        <v/>
      </c>
      <c r="B1258" s="22" t="n"/>
      <c r="C1258" s="23" t="n"/>
      <c r="D1258" s="22" t="n"/>
      <c r="E1258" s="22" t="n"/>
      <c r="F1258" s="22" t="n"/>
      <c r="G1258" s="24" t="n"/>
      <c r="H1258" s="24" t="n"/>
      <c r="I1258" s="22" t="n"/>
      <c r="J1258" s="22" t="n"/>
      <c r="K1258" s="23" t="n"/>
      <c r="L1258" s="22" t="n"/>
      <c r="M1258" s="22" t="n"/>
      <c r="N1258" s="25" t="n"/>
      <c r="O1258" s="26">
        <f>IF(COUNTA(B1258:F1258)=0,"",IF(AND(B1258="",E1258=""),"이름을 적어 주세요",IF(F1258="","연락처가 없어요",IF(NOT(AND(LEN(F1258)=13,LEFT(F1258,4)="010-",MID(F1258,9,1)="-",ISNUMBER(--SUBSTITUTE(F1258,"-","")))),"번호를 010-0000-0000으로",IF(AND(B1258&lt;&gt;"",COUNTIFS($F$5:$F$1534,F1258,$B$5:$B$1534,B1258)&gt;1),"같은 학생이 또 있어요",IF(AND(ISNUMBER(G1258),ISNUMBER(H1258),H1258&lt;G1258),"마지막 연락이 처음보다 빨라요",""))))))</f>
        <v/>
      </c>
    </row>
    <row r="1259" ht="20" customHeight="1">
      <c r="A1259" s="21">
        <f>IF(COUNTA(B1259:F1259)=0,"",ROW()-4)</f>
        <v/>
      </c>
      <c r="B1259" s="22" t="n"/>
      <c r="C1259" s="23" t="n"/>
      <c r="D1259" s="22" t="n"/>
      <c r="E1259" s="22" t="n"/>
      <c r="F1259" s="22" t="n"/>
      <c r="G1259" s="24" t="n"/>
      <c r="H1259" s="24" t="n"/>
      <c r="I1259" s="22" t="n"/>
      <c r="J1259" s="22" t="n"/>
      <c r="K1259" s="23" t="n"/>
      <c r="L1259" s="22" t="n"/>
      <c r="M1259" s="22" t="n"/>
      <c r="N1259" s="25" t="n"/>
      <c r="O1259" s="26">
        <f>IF(COUNTA(B1259:F1259)=0,"",IF(AND(B1259="",E1259=""),"이름을 적어 주세요",IF(F1259="","연락처가 없어요",IF(NOT(AND(LEN(F1259)=13,LEFT(F1259,4)="010-",MID(F1259,9,1)="-",ISNUMBER(--SUBSTITUTE(F1259,"-","")))),"번호를 010-0000-0000으로",IF(AND(B1259&lt;&gt;"",COUNTIFS($F$5:$F$1534,F1259,$B$5:$B$1534,B1259)&gt;1),"같은 학생이 또 있어요",IF(AND(ISNUMBER(G1259),ISNUMBER(H1259),H1259&lt;G1259),"마지막 연락이 처음보다 빨라요",""))))))</f>
        <v/>
      </c>
    </row>
    <row r="1260" ht="20" customHeight="1">
      <c r="A1260" s="21">
        <f>IF(COUNTA(B1260:F1260)=0,"",ROW()-4)</f>
        <v/>
      </c>
      <c r="B1260" s="22" t="n"/>
      <c r="C1260" s="23" t="n"/>
      <c r="D1260" s="22" t="n"/>
      <c r="E1260" s="22" t="n"/>
      <c r="F1260" s="22" t="n"/>
      <c r="G1260" s="24" t="n"/>
      <c r="H1260" s="24" t="n"/>
      <c r="I1260" s="22" t="n"/>
      <c r="J1260" s="22" t="n"/>
      <c r="K1260" s="23" t="n"/>
      <c r="L1260" s="22" t="n"/>
      <c r="M1260" s="22" t="n"/>
      <c r="N1260" s="25" t="n"/>
      <c r="O1260" s="26">
        <f>IF(COUNTA(B1260:F1260)=0,"",IF(AND(B1260="",E1260=""),"이름을 적어 주세요",IF(F1260="","연락처가 없어요",IF(NOT(AND(LEN(F1260)=13,LEFT(F1260,4)="010-",MID(F1260,9,1)="-",ISNUMBER(--SUBSTITUTE(F1260,"-","")))),"번호를 010-0000-0000으로",IF(AND(B1260&lt;&gt;"",COUNTIFS($F$5:$F$1534,F1260,$B$5:$B$1534,B1260)&gt;1),"같은 학생이 또 있어요",IF(AND(ISNUMBER(G1260),ISNUMBER(H1260),H1260&lt;G1260),"마지막 연락이 처음보다 빨라요",""))))))</f>
        <v/>
      </c>
    </row>
    <row r="1261" ht="20" customHeight="1">
      <c r="A1261" s="21">
        <f>IF(COUNTA(B1261:F1261)=0,"",ROW()-4)</f>
        <v/>
      </c>
      <c r="B1261" s="22" t="n"/>
      <c r="C1261" s="23" t="n"/>
      <c r="D1261" s="22" t="n"/>
      <c r="E1261" s="22" t="n"/>
      <c r="F1261" s="22" t="n"/>
      <c r="G1261" s="24" t="n"/>
      <c r="H1261" s="24" t="n"/>
      <c r="I1261" s="22" t="n"/>
      <c r="J1261" s="22" t="n"/>
      <c r="K1261" s="23" t="n"/>
      <c r="L1261" s="22" t="n"/>
      <c r="M1261" s="22" t="n"/>
      <c r="N1261" s="25" t="n"/>
      <c r="O1261" s="26">
        <f>IF(COUNTA(B1261:F1261)=0,"",IF(AND(B1261="",E1261=""),"이름을 적어 주세요",IF(F1261="","연락처가 없어요",IF(NOT(AND(LEN(F1261)=13,LEFT(F1261,4)="010-",MID(F1261,9,1)="-",ISNUMBER(--SUBSTITUTE(F1261,"-","")))),"번호를 010-0000-0000으로",IF(AND(B1261&lt;&gt;"",COUNTIFS($F$5:$F$1534,F1261,$B$5:$B$1534,B1261)&gt;1),"같은 학생이 또 있어요",IF(AND(ISNUMBER(G1261),ISNUMBER(H1261),H1261&lt;G1261),"마지막 연락이 처음보다 빨라요",""))))))</f>
        <v/>
      </c>
    </row>
    <row r="1262" ht="20" customHeight="1">
      <c r="A1262" s="21">
        <f>IF(COUNTA(B1262:F1262)=0,"",ROW()-4)</f>
        <v/>
      </c>
      <c r="B1262" s="22" t="n"/>
      <c r="C1262" s="23" t="n"/>
      <c r="D1262" s="22" t="n"/>
      <c r="E1262" s="22" t="n"/>
      <c r="F1262" s="22" t="n"/>
      <c r="G1262" s="24" t="n"/>
      <c r="H1262" s="24" t="n"/>
      <c r="I1262" s="22" t="n"/>
      <c r="J1262" s="22" t="n"/>
      <c r="K1262" s="23" t="n"/>
      <c r="L1262" s="22" t="n"/>
      <c r="M1262" s="22" t="n"/>
      <c r="N1262" s="25" t="n"/>
      <c r="O1262" s="26">
        <f>IF(COUNTA(B1262:F1262)=0,"",IF(AND(B1262="",E1262=""),"이름을 적어 주세요",IF(F1262="","연락처가 없어요",IF(NOT(AND(LEN(F1262)=13,LEFT(F1262,4)="010-",MID(F1262,9,1)="-",ISNUMBER(--SUBSTITUTE(F1262,"-","")))),"번호를 010-0000-0000으로",IF(AND(B1262&lt;&gt;"",COUNTIFS($F$5:$F$1534,F1262,$B$5:$B$1534,B1262)&gt;1),"같은 학생이 또 있어요",IF(AND(ISNUMBER(G1262),ISNUMBER(H1262),H1262&lt;G1262),"마지막 연락이 처음보다 빨라요",""))))))</f>
        <v/>
      </c>
    </row>
    <row r="1263" ht="20" customHeight="1">
      <c r="A1263" s="21">
        <f>IF(COUNTA(B1263:F1263)=0,"",ROW()-4)</f>
        <v/>
      </c>
      <c r="B1263" s="22" t="n"/>
      <c r="C1263" s="23" t="n"/>
      <c r="D1263" s="22" t="n"/>
      <c r="E1263" s="22" t="n"/>
      <c r="F1263" s="22" t="n"/>
      <c r="G1263" s="24" t="n"/>
      <c r="H1263" s="24" t="n"/>
      <c r="I1263" s="22" t="n"/>
      <c r="J1263" s="22" t="n"/>
      <c r="K1263" s="23" t="n"/>
      <c r="L1263" s="22" t="n"/>
      <c r="M1263" s="22" t="n"/>
      <c r="N1263" s="25" t="n"/>
      <c r="O1263" s="26">
        <f>IF(COUNTA(B1263:F1263)=0,"",IF(AND(B1263="",E1263=""),"이름을 적어 주세요",IF(F1263="","연락처가 없어요",IF(NOT(AND(LEN(F1263)=13,LEFT(F1263,4)="010-",MID(F1263,9,1)="-",ISNUMBER(--SUBSTITUTE(F1263,"-","")))),"번호를 010-0000-0000으로",IF(AND(B1263&lt;&gt;"",COUNTIFS($F$5:$F$1534,F1263,$B$5:$B$1534,B1263)&gt;1),"같은 학생이 또 있어요",IF(AND(ISNUMBER(G1263),ISNUMBER(H1263),H1263&lt;G1263),"마지막 연락이 처음보다 빨라요",""))))))</f>
        <v/>
      </c>
    </row>
    <row r="1264" ht="20" customHeight="1">
      <c r="A1264" s="21">
        <f>IF(COUNTA(B1264:F1264)=0,"",ROW()-4)</f>
        <v/>
      </c>
      <c r="B1264" s="22" t="n"/>
      <c r="C1264" s="23" t="n"/>
      <c r="D1264" s="22" t="n"/>
      <c r="E1264" s="22" t="n"/>
      <c r="F1264" s="22" t="n"/>
      <c r="G1264" s="24" t="n"/>
      <c r="H1264" s="24" t="n"/>
      <c r="I1264" s="22" t="n"/>
      <c r="J1264" s="22" t="n"/>
      <c r="K1264" s="23" t="n"/>
      <c r="L1264" s="22" t="n"/>
      <c r="M1264" s="22" t="n"/>
      <c r="N1264" s="25" t="n"/>
      <c r="O1264" s="26">
        <f>IF(COUNTA(B1264:F1264)=0,"",IF(AND(B1264="",E1264=""),"이름을 적어 주세요",IF(F1264="","연락처가 없어요",IF(NOT(AND(LEN(F1264)=13,LEFT(F1264,4)="010-",MID(F1264,9,1)="-",ISNUMBER(--SUBSTITUTE(F1264,"-","")))),"번호를 010-0000-0000으로",IF(AND(B1264&lt;&gt;"",COUNTIFS($F$5:$F$1534,F1264,$B$5:$B$1534,B1264)&gt;1),"같은 학생이 또 있어요",IF(AND(ISNUMBER(G1264),ISNUMBER(H1264),H1264&lt;G1264),"마지막 연락이 처음보다 빨라요",""))))))</f>
        <v/>
      </c>
    </row>
    <row r="1265" ht="20" customHeight="1">
      <c r="A1265" s="21">
        <f>IF(COUNTA(B1265:F1265)=0,"",ROW()-4)</f>
        <v/>
      </c>
      <c r="B1265" s="22" t="n"/>
      <c r="C1265" s="23" t="n"/>
      <c r="D1265" s="22" t="n"/>
      <c r="E1265" s="22" t="n"/>
      <c r="F1265" s="22" t="n"/>
      <c r="G1265" s="24" t="n"/>
      <c r="H1265" s="24" t="n"/>
      <c r="I1265" s="22" t="n"/>
      <c r="J1265" s="22" t="n"/>
      <c r="K1265" s="23" t="n"/>
      <c r="L1265" s="22" t="n"/>
      <c r="M1265" s="22" t="n"/>
      <c r="N1265" s="25" t="n"/>
      <c r="O1265" s="26">
        <f>IF(COUNTA(B1265:F1265)=0,"",IF(AND(B1265="",E1265=""),"이름을 적어 주세요",IF(F1265="","연락처가 없어요",IF(NOT(AND(LEN(F1265)=13,LEFT(F1265,4)="010-",MID(F1265,9,1)="-",ISNUMBER(--SUBSTITUTE(F1265,"-","")))),"번호를 010-0000-0000으로",IF(AND(B1265&lt;&gt;"",COUNTIFS($F$5:$F$1534,F1265,$B$5:$B$1534,B1265)&gt;1),"같은 학생이 또 있어요",IF(AND(ISNUMBER(G1265),ISNUMBER(H1265),H1265&lt;G1265),"마지막 연락이 처음보다 빨라요",""))))))</f>
        <v/>
      </c>
    </row>
    <row r="1266" ht="20" customHeight="1">
      <c r="A1266" s="21">
        <f>IF(COUNTA(B1266:F1266)=0,"",ROW()-4)</f>
        <v/>
      </c>
      <c r="B1266" s="22" t="n"/>
      <c r="C1266" s="23" t="n"/>
      <c r="D1266" s="22" t="n"/>
      <c r="E1266" s="22" t="n"/>
      <c r="F1266" s="22" t="n"/>
      <c r="G1266" s="24" t="n"/>
      <c r="H1266" s="24" t="n"/>
      <c r="I1266" s="22" t="n"/>
      <c r="J1266" s="22" t="n"/>
      <c r="K1266" s="23" t="n"/>
      <c r="L1266" s="22" t="n"/>
      <c r="M1266" s="22" t="n"/>
      <c r="N1266" s="25" t="n"/>
      <c r="O1266" s="26">
        <f>IF(COUNTA(B1266:F1266)=0,"",IF(AND(B1266="",E1266=""),"이름을 적어 주세요",IF(F1266="","연락처가 없어요",IF(NOT(AND(LEN(F1266)=13,LEFT(F1266,4)="010-",MID(F1266,9,1)="-",ISNUMBER(--SUBSTITUTE(F1266,"-","")))),"번호를 010-0000-0000으로",IF(AND(B1266&lt;&gt;"",COUNTIFS($F$5:$F$1534,F1266,$B$5:$B$1534,B1266)&gt;1),"같은 학생이 또 있어요",IF(AND(ISNUMBER(G1266),ISNUMBER(H1266),H1266&lt;G1266),"마지막 연락이 처음보다 빨라요",""))))))</f>
        <v/>
      </c>
    </row>
    <row r="1267" ht="20" customHeight="1">
      <c r="A1267" s="21">
        <f>IF(COUNTA(B1267:F1267)=0,"",ROW()-4)</f>
        <v/>
      </c>
      <c r="B1267" s="22" t="n"/>
      <c r="C1267" s="23" t="n"/>
      <c r="D1267" s="22" t="n"/>
      <c r="E1267" s="22" t="n"/>
      <c r="F1267" s="22" t="n"/>
      <c r="G1267" s="24" t="n"/>
      <c r="H1267" s="24" t="n"/>
      <c r="I1267" s="22" t="n"/>
      <c r="J1267" s="22" t="n"/>
      <c r="K1267" s="23" t="n"/>
      <c r="L1267" s="22" t="n"/>
      <c r="M1267" s="22" t="n"/>
      <c r="N1267" s="25" t="n"/>
      <c r="O1267" s="26">
        <f>IF(COUNTA(B1267:F1267)=0,"",IF(AND(B1267="",E1267=""),"이름을 적어 주세요",IF(F1267="","연락처가 없어요",IF(NOT(AND(LEN(F1267)=13,LEFT(F1267,4)="010-",MID(F1267,9,1)="-",ISNUMBER(--SUBSTITUTE(F1267,"-","")))),"번호를 010-0000-0000으로",IF(AND(B1267&lt;&gt;"",COUNTIFS($F$5:$F$1534,F1267,$B$5:$B$1534,B1267)&gt;1),"같은 학생이 또 있어요",IF(AND(ISNUMBER(G1267),ISNUMBER(H1267),H1267&lt;G1267),"마지막 연락이 처음보다 빨라요",""))))))</f>
        <v/>
      </c>
    </row>
    <row r="1268" ht="20" customHeight="1">
      <c r="A1268" s="21">
        <f>IF(COUNTA(B1268:F1268)=0,"",ROW()-4)</f>
        <v/>
      </c>
      <c r="B1268" s="22" t="n"/>
      <c r="C1268" s="23" t="n"/>
      <c r="D1268" s="22" t="n"/>
      <c r="E1268" s="22" t="n"/>
      <c r="F1268" s="22" t="n"/>
      <c r="G1268" s="24" t="n"/>
      <c r="H1268" s="24" t="n"/>
      <c r="I1268" s="22" t="n"/>
      <c r="J1268" s="22" t="n"/>
      <c r="K1268" s="23" t="n"/>
      <c r="L1268" s="22" t="n"/>
      <c r="M1268" s="22" t="n"/>
      <c r="N1268" s="25" t="n"/>
      <c r="O1268" s="26">
        <f>IF(COUNTA(B1268:F1268)=0,"",IF(AND(B1268="",E1268=""),"이름을 적어 주세요",IF(F1268="","연락처가 없어요",IF(NOT(AND(LEN(F1268)=13,LEFT(F1268,4)="010-",MID(F1268,9,1)="-",ISNUMBER(--SUBSTITUTE(F1268,"-","")))),"번호를 010-0000-0000으로",IF(AND(B1268&lt;&gt;"",COUNTIFS($F$5:$F$1534,F1268,$B$5:$B$1534,B1268)&gt;1),"같은 학생이 또 있어요",IF(AND(ISNUMBER(G1268),ISNUMBER(H1268),H1268&lt;G1268),"마지막 연락이 처음보다 빨라요",""))))))</f>
        <v/>
      </c>
    </row>
    <row r="1269" ht="20" customHeight="1">
      <c r="A1269" s="21">
        <f>IF(COUNTA(B1269:F1269)=0,"",ROW()-4)</f>
        <v/>
      </c>
      <c r="B1269" s="22" t="n"/>
      <c r="C1269" s="23" t="n"/>
      <c r="D1269" s="22" t="n"/>
      <c r="E1269" s="22" t="n"/>
      <c r="F1269" s="22" t="n"/>
      <c r="G1269" s="24" t="n"/>
      <c r="H1269" s="24" t="n"/>
      <c r="I1269" s="22" t="n"/>
      <c r="J1269" s="22" t="n"/>
      <c r="K1269" s="23" t="n"/>
      <c r="L1269" s="22" t="n"/>
      <c r="M1269" s="22" t="n"/>
      <c r="N1269" s="25" t="n"/>
      <c r="O1269" s="26">
        <f>IF(COUNTA(B1269:F1269)=0,"",IF(AND(B1269="",E1269=""),"이름을 적어 주세요",IF(F1269="","연락처가 없어요",IF(NOT(AND(LEN(F1269)=13,LEFT(F1269,4)="010-",MID(F1269,9,1)="-",ISNUMBER(--SUBSTITUTE(F1269,"-","")))),"번호를 010-0000-0000으로",IF(AND(B1269&lt;&gt;"",COUNTIFS($F$5:$F$1534,F1269,$B$5:$B$1534,B1269)&gt;1),"같은 학생이 또 있어요",IF(AND(ISNUMBER(G1269),ISNUMBER(H1269),H1269&lt;G1269),"마지막 연락이 처음보다 빨라요",""))))))</f>
        <v/>
      </c>
    </row>
    <row r="1270" ht="20" customHeight="1">
      <c r="A1270" s="21">
        <f>IF(COUNTA(B1270:F1270)=0,"",ROW()-4)</f>
        <v/>
      </c>
      <c r="B1270" s="22" t="n"/>
      <c r="C1270" s="23" t="n"/>
      <c r="D1270" s="22" t="n"/>
      <c r="E1270" s="22" t="n"/>
      <c r="F1270" s="22" t="n"/>
      <c r="G1270" s="24" t="n"/>
      <c r="H1270" s="24" t="n"/>
      <c r="I1270" s="22" t="n"/>
      <c r="J1270" s="22" t="n"/>
      <c r="K1270" s="23" t="n"/>
      <c r="L1270" s="22" t="n"/>
      <c r="M1270" s="22" t="n"/>
      <c r="N1270" s="25" t="n"/>
      <c r="O1270" s="26">
        <f>IF(COUNTA(B1270:F1270)=0,"",IF(AND(B1270="",E1270=""),"이름을 적어 주세요",IF(F1270="","연락처가 없어요",IF(NOT(AND(LEN(F1270)=13,LEFT(F1270,4)="010-",MID(F1270,9,1)="-",ISNUMBER(--SUBSTITUTE(F1270,"-","")))),"번호를 010-0000-0000으로",IF(AND(B1270&lt;&gt;"",COUNTIFS($F$5:$F$1534,F1270,$B$5:$B$1534,B1270)&gt;1),"같은 학생이 또 있어요",IF(AND(ISNUMBER(G1270),ISNUMBER(H1270),H1270&lt;G1270),"마지막 연락이 처음보다 빨라요",""))))))</f>
        <v/>
      </c>
    </row>
    <row r="1271" ht="20" customHeight="1">
      <c r="A1271" s="21">
        <f>IF(COUNTA(B1271:F1271)=0,"",ROW()-4)</f>
        <v/>
      </c>
      <c r="B1271" s="22" t="n"/>
      <c r="C1271" s="23" t="n"/>
      <c r="D1271" s="22" t="n"/>
      <c r="E1271" s="22" t="n"/>
      <c r="F1271" s="22" t="n"/>
      <c r="G1271" s="24" t="n"/>
      <c r="H1271" s="24" t="n"/>
      <c r="I1271" s="22" t="n"/>
      <c r="J1271" s="22" t="n"/>
      <c r="K1271" s="23" t="n"/>
      <c r="L1271" s="22" t="n"/>
      <c r="M1271" s="22" t="n"/>
      <c r="N1271" s="25" t="n"/>
      <c r="O1271" s="26">
        <f>IF(COUNTA(B1271:F1271)=0,"",IF(AND(B1271="",E1271=""),"이름을 적어 주세요",IF(F1271="","연락처가 없어요",IF(NOT(AND(LEN(F1271)=13,LEFT(F1271,4)="010-",MID(F1271,9,1)="-",ISNUMBER(--SUBSTITUTE(F1271,"-","")))),"번호를 010-0000-0000으로",IF(AND(B1271&lt;&gt;"",COUNTIFS($F$5:$F$1534,F1271,$B$5:$B$1534,B1271)&gt;1),"같은 학생이 또 있어요",IF(AND(ISNUMBER(G1271),ISNUMBER(H1271),H1271&lt;G1271),"마지막 연락이 처음보다 빨라요",""))))))</f>
        <v/>
      </c>
    </row>
    <row r="1272" ht="20" customHeight="1">
      <c r="A1272" s="21">
        <f>IF(COUNTA(B1272:F1272)=0,"",ROW()-4)</f>
        <v/>
      </c>
      <c r="B1272" s="22" t="n"/>
      <c r="C1272" s="23" t="n"/>
      <c r="D1272" s="22" t="n"/>
      <c r="E1272" s="22" t="n"/>
      <c r="F1272" s="22" t="n"/>
      <c r="G1272" s="24" t="n"/>
      <c r="H1272" s="24" t="n"/>
      <c r="I1272" s="22" t="n"/>
      <c r="J1272" s="22" t="n"/>
      <c r="K1272" s="23" t="n"/>
      <c r="L1272" s="22" t="n"/>
      <c r="M1272" s="22" t="n"/>
      <c r="N1272" s="25" t="n"/>
      <c r="O1272" s="26">
        <f>IF(COUNTA(B1272:F1272)=0,"",IF(AND(B1272="",E1272=""),"이름을 적어 주세요",IF(F1272="","연락처가 없어요",IF(NOT(AND(LEN(F1272)=13,LEFT(F1272,4)="010-",MID(F1272,9,1)="-",ISNUMBER(--SUBSTITUTE(F1272,"-","")))),"번호를 010-0000-0000으로",IF(AND(B1272&lt;&gt;"",COUNTIFS($F$5:$F$1534,F1272,$B$5:$B$1534,B1272)&gt;1),"같은 학생이 또 있어요",IF(AND(ISNUMBER(G1272),ISNUMBER(H1272),H1272&lt;G1272),"마지막 연락이 처음보다 빨라요",""))))))</f>
        <v/>
      </c>
    </row>
    <row r="1273" ht="20" customHeight="1">
      <c r="A1273" s="21">
        <f>IF(COUNTA(B1273:F1273)=0,"",ROW()-4)</f>
        <v/>
      </c>
      <c r="B1273" s="22" t="n"/>
      <c r="C1273" s="23" t="n"/>
      <c r="D1273" s="22" t="n"/>
      <c r="E1273" s="22" t="n"/>
      <c r="F1273" s="22" t="n"/>
      <c r="G1273" s="24" t="n"/>
      <c r="H1273" s="24" t="n"/>
      <c r="I1273" s="22" t="n"/>
      <c r="J1273" s="22" t="n"/>
      <c r="K1273" s="23" t="n"/>
      <c r="L1273" s="22" t="n"/>
      <c r="M1273" s="22" t="n"/>
      <c r="N1273" s="25" t="n"/>
      <c r="O1273" s="26">
        <f>IF(COUNTA(B1273:F1273)=0,"",IF(AND(B1273="",E1273=""),"이름을 적어 주세요",IF(F1273="","연락처가 없어요",IF(NOT(AND(LEN(F1273)=13,LEFT(F1273,4)="010-",MID(F1273,9,1)="-",ISNUMBER(--SUBSTITUTE(F1273,"-","")))),"번호를 010-0000-0000으로",IF(AND(B1273&lt;&gt;"",COUNTIFS($F$5:$F$1534,F1273,$B$5:$B$1534,B1273)&gt;1),"같은 학생이 또 있어요",IF(AND(ISNUMBER(G1273),ISNUMBER(H1273),H1273&lt;G1273),"마지막 연락이 처음보다 빨라요",""))))))</f>
        <v/>
      </c>
    </row>
    <row r="1274" ht="20" customHeight="1">
      <c r="A1274" s="21">
        <f>IF(COUNTA(B1274:F1274)=0,"",ROW()-4)</f>
        <v/>
      </c>
      <c r="B1274" s="22" t="n"/>
      <c r="C1274" s="23" t="n"/>
      <c r="D1274" s="22" t="n"/>
      <c r="E1274" s="22" t="n"/>
      <c r="F1274" s="22" t="n"/>
      <c r="G1274" s="24" t="n"/>
      <c r="H1274" s="24" t="n"/>
      <c r="I1274" s="22" t="n"/>
      <c r="J1274" s="22" t="n"/>
      <c r="K1274" s="23" t="n"/>
      <c r="L1274" s="22" t="n"/>
      <c r="M1274" s="22" t="n"/>
      <c r="N1274" s="25" t="n"/>
      <c r="O1274" s="26">
        <f>IF(COUNTA(B1274:F1274)=0,"",IF(AND(B1274="",E1274=""),"이름을 적어 주세요",IF(F1274="","연락처가 없어요",IF(NOT(AND(LEN(F1274)=13,LEFT(F1274,4)="010-",MID(F1274,9,1)="-",ISNUMBER(--SUBSTITUTE(F1274,"-","")))),"번호를 010-0000-0000으로",IF(AND(B1274&lt;&gt;"",COUNTIFS($F$5:$F$1534,F1274,$B$5:$B$1534,B1274)&gt;1),"같은 학생이 또 있어요",IF(AND(ISNUMBER(G1274),ISNUMBER(H1274),H1274&lt;G1274),"마지막 연락이 처음보다 빨라요",""))))))</f>
        <v/>
      </c>
    </row>
    <row r="1275" ht="20" customHeight="1">
      <c r="A1275" s="21">
        <f>IF(COUNTA(B1275:F1275)=0,"",ROW()-4)</f>
        <v/>
      </c>
      <c r="B1275" s="22" t="n"/>
      <c r="C1275" s="23" t="n"/>
      <c r="D1275" s="22" t="n"/>
      <c r="E1275" s="22" t="n"/>
      <c r="F1275" s="22" t="n"/>
      <c r="G1275" s="24" t="n"/>
      <c r="H1275" s="24" t="n"/>
      <c r="I1275" s="22" t="n"/>
      <c r="J1275" s="22" t="n"/>
      <c r="K1275" s="23" t="n"/>
      <c r="L1275" s="22" t="n"/>
      <c r="M1275" s="22" t="n"/>
      <c r="N1275" s="25" t="n"/>
      <c r="O1275" s="26">
        <f>IF(COUNTA(B1275:F1275)=0,"",IF(AND(B1275="",E1275=""),"이름을 적어 주세요",IF(F1275="","연락처가 없어요",IF(NOT(AND(LEN(F1275)=13,LEFT(F1275,4)="010-",MID(F1275,9,1)="-",ISNUMBER(--SUBSTITUTE(F1275,"-","")))),"번호를 010-0000-0000으로",IF(AND(B1275&lt;&gt;"",COUNTIFS($F$5:$F$1534,F1275,$B$5:$B$1534,B1275)&gt;1),"같은 학생이 또 있어요",IF(AND(ISNUMBER(G1275),ISNUMBER(H1275),H1275&lt;G1275),"마지막 연락이 처음보다 빨라요",""))))))</f>
        <v/>
      </c>
    </row>
    <row r="1276" ht="20" customHeight="1">
      <c r="A1276" s="21">
        <f>IF(COUNTA(B1276:F1276)=0,"",ROW()-4)</f>
        <v/>
      </c>
      <c r="B1276" s="22" t="n"/>
      <c r="C1276" s="23" t="n"/>
      <c r="D1276" s="22" t="n"/>
      <c r="E1276" s="22" t="n"/>
      <c r="F1276" s="22" t="n"/>
      <c r="G1276" s="24" t="n"/>
      <c r="H1276" s="24" t="n"/>
      <c r="I1276" s="22" t="n"/>
      <c r="J1276" s="22" t="n"/>
      <c r="K1276" s="23" t="n"/>
      <c r="L1276" s="22" t="n"/>
      <c r="M1276" s="22" t="n"/>
      <c r="N1276" s="25" t="n"/>
      <c r="O1276" s="26">
        <f>IF(COUNTA(B1276:F1276)=0,"",IF(AND(B1276="",E1276=""),"이름을 적어 주세요",IF(F1276="","연락처가 없어요",IF(NOT(AND(LEN(F1276)=13,LEFT(F1276,4)="010-",MID(F1276,9,1)="-",ISNUMBER(--SUBSTITUTE(F1276,"-","")))),"번호를 010-0000-0000으로",IF(AND(B1276&lt;&gt;"",COUNTIFS($F$5:$F$1534,F1276,$B$5:$B$1534,B1276)&gt;1),"같은 학생이 또 있어요",IF(AND(ISNUMBER(G1276),ISNUMBER(H1276),H1276&lt;G1276),"마지막 연락이 처음보다 빨라요",""))))))</f>
        <v/>
      </c>
    </row>
    <row r="1277" ht="20" customHeight="1">
      <c r="A1277" s="21">
        <f>IF(COUNTA(B1277:F1277)=0,"",ROW()-4)</f>
        <v/>
      </c>
      <c r="B1277" s="22" t="n"/>
      <c r="C1277" s="23" t="n"/>
      <c r="D1277" s="22" t="n"/>
      <c r="E1277" s="22" t="n"/>
      <c r="F1277" s="22" t="n"/>
      <c r="G1277" s="24" t="n"/>
      <c r="H1277" s="24" t="n"/>
      <c r="I1277" s="22" t="n"/>
      <c r="J1277" s="22" t="n"/>
      <c r="K1277" s="23" t="n"/>
      <c r="L1277" s="22" t="n"/>
      <c r="M1277" s="22" t="n"/>
      <c r="N1277" s="25" t="n"/>
      <c r="O1277" s="26">
        <f>IF(COUNTA(B1277:F1277)=0,"",IF(AND(B1277="",E1277=""),"이름을 적어 주세요",IF(F1277="","연락처가 없어요",IF(NOT(AND(LEN(F1277)=13,LEFT(F1277,4)="010-",MID(F1277,9,1)="-",ISNUMBER(--SUBSTITUTE(F1277,"-","")))),"번호를 010-0000-0000으로",IF(AND(B1277&lt;&gt;"",COUNTIFS($F$5:$F$1534,F1277,$B$5:$B$1534,B1277)&gt;1),"같은 학생이 또 있어요",IF(AND(ISNUMBER(G1277),ISNUMBER(H1277),H1277&lt;G1277),"마지막 연락이 처음보다 빨라요",""))))))</f>
        <v/>
      </c>
    </row>
    <row r="1278" ht="20" customHeight="1">
      <c r="A1278" s="21">
        <f>IF(COUNTA(B1278:F1278)=0,"",ROW()-4)</f>
        <v/>
      </c>
      <c r="B1278" s="22" t="n"/>
      <c r="C1278" s="23" t="n"/>
      <c r="D1278" s="22" t="n"/>
      <c r="E1278" s="22" t="n"/>
      <c r="F1278" s="22" t="n"/>
      <c r="G1278" s="24" t="n"/>
      <c r="H1278" s="24" t="n"/>
      <c r="I1278" s="22" t="n"/>
      <c r="J1278" s="22" t="n"/>
      <c r="K1278" s="23" t="n"/>
      <c r="L1278" s="22" t="n"/>
      <c r="M1278" s="22" t="n"/>
      <c r="N1278" s="25" t="n"/>
      <c r="O1278" s="26">
        <f>IF(COUNTA(B1278:F1278)=0,"",IF(AND(B1278="",E1278=""),"이름을 적어 주세요",IF(F1278="","연락처가 없어요",IF(NOT(AND(LEN(F1278)=13,LEFT(F1278,4)="010-",MID(F1278,9,1)="-",ISNUMBER(--SUBSTITUTE(F1278,"-","")))),"번호를 010-0000-0000으로",IF(AND(B1278&lt;&gt;"",COUNTIFS($F$5:$F$1534,F1278,$B$5:$B$1534,B1278)&gt;1),"같은 학생이 또 있어요",IF(AND(ISNUMBER(G1278),ISNUMBER(H1278),H1278&lt;G1278),"마지막 연락이 처음보다 빨라요",""))))))</f>
        <v/>
      </c>
    </row>
    <row r="1279" ht="20" customHeight="1">
      <c r="A1279" s="21">
        <f>IF(COUNTA(B1279:F1279)=0,"",ROW()-4)</f>
        <v/>
      </c>
      <c r="B1279" s="22" t="n"/>
      <c r="C1279" s="23" t="n"/>
      <c r="D1279" s="22" t="n"/>
      <c r="E1279" s="22" t="n"/>
      <c r="F1279" s="22" t="n"/>
      <c r="G1279" s="24" t="n"/>
      <c r="H1279" s="24" t="n"/>
      <c r="I1279" s="22" t="n"/>
      <c r="J1279" s="22" t="n"/>
      <c r="K1279" s="23" t="n"/>
      <c r="L1279" s="22" t="n"/>
      <c r="M1279" s="22" t="n"/>
      <c r="N1279" s="25" t="n"/>
      <c r="O1279" s="26">
        <f>IF(COUNTA(B1279:F1279)=0,"",IF(AND(B1279="",E1279=""),"이름을 적어 주세요",IF(F1279="","연락처가 없어요",IF(NOT(AND(LEN(F1279)=13,LEFT(F1279,4)="010-",MID(F1279,9,1)="-",ISNUMBER(--SUBSTITUTE(F1279,"-","")))),"번호를 010-0000-0000으로",IF(AND(B1279&lt;&gt;"",COUNTIFS($F$5:$F$1534,F1279,$B$5:$B$1534,B1279)&gt;1),"같은 학생이 또 있어요",IF(AND(ISNUMBER(G1279),ISNUMBER(H1279),H1279&lt;G1279),"마지막 연락이 처음보다 빨라요",""))))))</f>
        <v/>
      </c>
    </row>
    <row r="1280" ht="20" customHeight="1">
      <c r="A1280" s="21">
        <f>IF(COUNTA(B1280:F1280)=0,"",ROW()-4)</f>
        <v/>
      </c>
      <c r="B1280" s="22" t="n"/>
      <c r="C1280" s="23" t="n"/>
      <c r="D1280" s="22" t="n"/>
      <c r="E1280" s="22" t="n"/>
      <c r="F1280" s="22" t="n"/>
      <c r="G1280" s="24" t="n"/>
      <c r="H1280" s="24" t="n"/>
      <c r="I1280" s="22" t="n"/>
      <c r="J1280" s="22" t="n"/>
      <c r="K1280" s="23" t="n"/>
      <c r="L1280" s="22" t="n"/>
      <c r="M1280" s="22" t="n"/>
      <c r="N1280" s="25" t="n"/>
      <c r="O1280" s="26">
        <f>IF(COUNTA(B1280:F1280)=0,"",IF(AND(B1280="",E1280=""),"이름을 적어 주세요",IF(F1280="","연락처가 없어요",IF(NOT(AND(LEN(F1280)=13,LEFT(F1280,4)="010-",MID(F1280,9,1)="-",ISNUMBER(--SUBSTITUTE(F1280,"-","")))),"번호를 010-0000-0000으로",IF(AND(B1280&lt;&gt;"",COUNTIFS($F$5:$F$1534,F1280,$B$5:$B$1534,B1280)&gt;1),"같은 학생이 또 있어요",IF(AND(ISNUMBER(G1280),ISNUMBER(H1280),H1280&lt;G1280),"마지막 연락이 처음보다 빨라요",""))))))</f>
        <v/>
      </c>
    </row>
    <row r="1281" ht="20" customHeight="1">
      <c r="A1281" s="21">
        <f>IF(COUNTA(B1281:F1281)=0,"",ROW()-4)</f>
        <v/>
      </c>
      <c r="B1281" s="22" t="n"/>
      <c r="C1281" s="23" t="n"/>
      <c r="D1281" s="22" t="n"/>
      <c r="E1281" s="22" t="n"/>
      <c r="F1281" s="22" t="n"/>
      <c r="G1281" s="24" t="n"/>
      <c r="H1281" s="24" t="n"/>
      <c r="I1281" s="22" t="n"/>
      <c r="J1281" s="22" t="n"/>
      <c r="K1281" s="23" t="n"/>
      <c r="L1281" s="22" t="n"/>
      <c r="M1281" s="22" t="n"/>
      <c r="N1281" s="25" t="n"/>
      <c r="O1281" s="26">
        <f>IF(COUNTA(B1281:F1281)=0,"",IF(AND(B1281="",E1281=""),"이름을 적어 주세요",IF(F1281="","연락처가 없어요",IF(NOT(AND(LEN(F1281)=13,LEFT(F1281,4)="010-",MID(F1281,9,1)="-",ISNUMBER(--SUBSTITUTE(F1281,"-","")))),"번호를 010-0000-0000으로",IF(AND(B1281&lt;&gt;"",COUNTIFS($F$5:$F$1534,F1281,$B$5:$B$1534,B1281)&gt;1),"같은 학생이 또 있어요",IF(AND(ISNUMBER(G1281),ISNUMBER(H1281),H1281&lt;G1281),"마지막 연락이 처음보다 빨라요",""))))))</f>
        <v/>
      </c>
    </row>
    <row r="1282" ht="20" customHeight="1">
      <c r="A1282" s="21">
        <f>IF(COUNTA(B1282:F1282)=0,"",ROW()-4)</f>
        <v/>
      </c>
      <c r="B1282" s="22" t="n"/>
      <c r="C1282" s="23" t="n"/>
      <c r="D1282" s="22" t="n"/>
      <c r="E1282" s="22" t="n"/>
      <c r="F1282" s="22" t="n"/>
      <c r="G1282" s="24" t="n"/>
      <c r="H1282" s="24" t="n"/>
      <c r="I1282" s="22" t="n"/>
      <c r="J1282" s="22" t="n"/>
      <c r="K1282" s="23" t="n"/>
      <c r="L1282" s="22" t="n"/>
      <c r="M1282" s="22" t="n"/>
      <c r="N1282" s="25" t="n"/>
      <c r="O1282" s="26">
        <f>IF(COUNTA(B1282:F1282)=0,"",IF(AND(B1282="",E1282=""),"이름을 적어 주세요",IF(F1282="","연락처가 없어요",IF(NOT(AND(LEN(F1282)=13,LEFT(F1282,4)="010-",MID(F1282,9,1)="-",ISNUMBER(--SUBSTITUTE(F1282,"-","")))),"번호를 010-0000-0000으로",IF(AND(B1282&lt;&gt;"",COUNTIFS($F$5:$F$1534,F1282,$B$5:$B$1534,B1282)&gt;1),"같은 학생이 또 있어요",IF(AND(ISNUMBER(G1282),ISNUMBER(H1282),H1282&lt;G1282),"마지막 연락이 처음보다 빨라요",""))))))</f>
        <v/>
      </c>
    </row>
    <row r="1283" ht="20" customHeight="1">
      <c r="A1283" s="21">
        <f>IF(COUNTA(B1283:F1283)=0,"",ROW()-4)</f>
        <v/>
      </c>
      <c r="B1283" s="22" t="n"/>
      <c r="C1283" s="23" t="n"/>
      <c r="D1283" s="22" t="n"/>
      <c r="E1283" s="22" t="n"/>
      <c r="F1283" s="22" t="n"/>
      <c r="G1283" s="24" t="n"/>
      <c r="H1283" s="24" t="n"/>
      <c r="I1283" s="22" t="n"/>
      <c r="J1283" s="22" t="n"/>
      <c r="K1283" s="23" t="n"/>
      <c r="L1283" s="22" t="n"/>
      <c r="M1283" s="22" t="n"/>
      <c r="N1283" s="25" t="n"/>
      <c r="O1283" s="26">
        <f>IF(COUNTA(B1283:F1283)=0,"",IF(AND(B1283="",E1283=""),"이름을 적어 주세요",IF(F1283="","연락처가 없어요",IF(NOT(AND(LEN(F1283)=13,LEFT(F1283,4)="010-",MID(F1283,9,1)="-",ISNUMBER(--SUBSTITUTE(F1283,"-","")))),"번호를 010-0000-0000으로",IF(AND(B1283&lt;&gt;"",COUNTIFS($F$5:$F$1534,F1283,$B$5:$B$1534,B1283)&gt;1),"같은 학생이 또 있어요",IF(AND(ISNUMBER(G1283),ISNUMBER(H1283),H1283&lt;G1283),"마지막 연락이 처음보다 빨라요",""))))))</f>
        <v/>
      </c>
    </row>
    <row r="1284" ht="20" customHeight="1">
      <c r="A1284" s="21">
        <f>IF(COUNTA(B1284:F1284)=0,"",ROW()-4)</f>
        <v/>
      </c>
      <c r="B1284" s="22" t="n"/>
      <c r="C1284" s="23" t="n"/>
      <c r="D1284" s="22" t="n"/>
      <c r="E1284" s="22" t="n"/>
      <c r="F1284" s="22" t="n"/>
      <c r="G1284" s="24" t="n"/>
      <c r="H1284" s="24" t="n"/>
      <c r="I1284" s="22" t="n"/>
      <c r="J1284" s="22" t="n"/>
      <c r="K1284" s="23" t="n"/>
      <c r="L1284" s="22" t="n"/>
      <c r="M1284" s="22" t="n"/>
      <c r="N1284" s="25" t="n"/>
      <c r="O1284" s="26">
        <f>IF(COUNTA(B1284:F1284)=0,"",IF(AND(B1284="",E1284=""),"이름을 적어 주세요",IF(F1284="","연락처가 없어요",IF(NOT(AND(LEN(F1284)=13,LEFT(F1284,4)="010-",MID(F1284,9,1)="-",ISNUMBER(--SUBSTITUTE(F1284,"-","")))),"번호를 010-0000-0000으로",IF(AND(B1284&lt;&gt;"",COUNTIFS($F$5:$F$1534,F1284,$B$5:$B$1534,B1284)&gt;1),"같은 학생이 또 있어요",IF(AND(ISNUMBER(G1284),ISNUMBER(H1284),H1284&lt;G1284),"마지막 연락이 처음보다 빨라요",""))))))</f>
        <v/>
      </c>
    </row>
    <row r="1285" ht="20" customHeight="1">
      <c r="A1285" s="21">
        <f>IF(COUNTA(B1285:F1285)=0,"",ROW()-4)</f>
        <v/>
      </c>
      <c r="B1285" s="22" t="n"/>
      <c r="C1285" s="23" t="n"/>
      <c r="D1285" s="22" t="n"/>
      <c r="E1285" s="22" t="n"/>
      <c r="F1285" s="22" t="n"/>
      <c r="G1285" s="24" t="n"/>
      <c r="H1285" s="24" t="n"/>
      <c r="I1285" s="22" t="n"/>
      <c r="J1285" s="22" t="n"/>
      <c r="K1285" s="23" t="n"/>
      <c r="L1285" s="22" t="n"/>
      <c r="M1285" s="22" t="n"/>
      <c r="N1285" s="25" t="n"/>
      <c r="O1285" s="26">
        <f>IF(COUNTA(B1285:F1285)=0,"",IF(AND(B1285="",E1285=""),"이름을 적어 주세요",IF(F1285="","연락처가 없어요",IF(NOT(AND(LEN(F1285)=13,LEFT(F1285,4)="010-",MID(F1285,9,1)="-",ISNUMBER(--SUBSTITUTE(F1285,"-","")))),"번호를 010-0000-0000으로",IF(AND(B1285&lt;&gt;"",COUNTIFS($F$5:$F$1534,F1285,$B$5:$B$1534,B1285)&gt;1),"같은 학생이 또 있어요",IF(AND(ISNUMBER(G1285),ISNUMBER(H1285),H1285&lt;G1285),"마지막 연락이 처음보다 빨라요",""))))))</f>
        <v/>
      </c>
    </row>
    <row r="1286" ht="20" customHeight="1">
      <c r="A1286" s="21">
        <f>IF(COUNTA(B1286:F1286)=0,"",ROW()-4)</f>
        <v/>
      </c>
      <c r="B1286" s="22" t="n"/>
      <c r="C1286" s="23" t="n"/>
      <c r="D1286" s="22" t="n"/>
      <c r="E1286" s="22" t="n"/>
      <c r="F1286" s="22" t="n"/>
      <c r="G1286" s="24" t="n"/>
      <c r="H1286" s="24" t="n"/>
      <c r="I1286" s="22" t="n"/>
      <c r="J1286" s="22" t="n"/>
      <c r="K1286" s="23" t="n"/>
      <c r="L1286" s="22" t="n"/>
      <c r="M1286" s="22" t="n"/>
      <c r="N1286" s="25" t="n"/>
      <c r="O1286" s="26">
        <f>IF(COUNTA(B1286:F1286)=0,"",IF(AND(B1286="",E1286=""),"이름을 적어 주세요",IF(F1286="","연락처가 없어요",IF(NOT(AND(LEN(F1286)=13,LEFT(F1286,4)="010-",MID(F1286,9,1)="-",ISNUMBER(--SUBSTITUTE(F1286,"-","")))),"번호를 010-0000-0000으로",IF(AND(B1286&lt;&gt;"",COUNTIFS($F$5:$F$1534,F1286,$B$5:$B$1534,B1286)&gt;1),"같은 학생이 또 있어요",IF(AND(ISNUMBER(G1286),ISNUMBER(H1286),H1286&lt;G1286),"마지막 연락이 처음보다 빨라요",""))))))</f>
        <v/>
      </c>
    </row>
    <row r="1287" ht="20" customHeight="1">
      <c r="A1287" s="21">
        <f>IF(COUNTA(B1287:F1287)=0,"",ROW()-4)</f>
        <v/>
      </c>
      <c r="B1287" s="22" t="n"/>
      <c r="C1287" s="23" t="n"/>
      <c r="D1287" s="22" t="n"/>
      <c r="E1287" s="22" t="n"/>
      <c r="F1287" s="22" t="n"/>
      <c r="G1287" s="24" t="n"/>
      <c r="H1287" s="24" t="n"/>
      <c r="I1287" s="22" t="n"/>
      <c r="J1287" s="22" t="n"/>
      <c r="K1287" s="23" t="n"/>
      <c r="L1287" s="22" t="n"/>
      <c r="M1287" s="22" t="n"/>
      <c r="N1287" s="25" t="n"/>
      <c r="O1287" s="26">
        <f>IF(COUNTA(B1287:F1287)=0,"",IF(AND(B1287="",E1287=""),"이름을 적어 주세요",IF(F1287="","연락처가 없어요",IF(NOT(AND(LEN(F1287)=13,LEFT(F1287,4)="010-",MID(F1287,9,1)="-",ISNUMBER(--SUBSTITUTE(F1287,"-","")))),"번호를 010-0000-0000으로",IF(AND(B1287&lt;&gt;"",COUNTIFS($F$5:$F$1534,F1287,$B$5:$B$1534,B1287)&gt;1),"같은 학생이 또 있어요",IF(AND(ISNUMBER(G1287),ISNUMBER(H1287),H1287&lt;G1287),"마지막 연락이 처음보다 빨라요",""))))))</f>
        <v/>
      </c>
    </row>
    <row r="1288" ht="20" customHeight="1">
      <c r="A1288" s="21">
        <f>IF(COUNTA(B1288:F1288)=0,"",ROW()-4)</f>
        <v/>
      </c>
      <c r="B1288" s="22" t="n"/>
      <c r="C1288" s="23" t="n"/>
      <c r="D1288" s="22" t="n"/>
      <c r="E1288" s="22" t="n"/>
      <c r="F1288" s="22" t="n"/>
      <c r="G1288" s="24" t="n"/>
      <c r="H1288" s="24" t="n"/>
      <c r="I1288" s="22" t="n"/>
      <c r="J1288" s="22" t="n"/>
      <c r="K1288" s="23" t="n"/>
      <c r="L1288" s="22" t="n"/>
      <c r="M1288" s="22" t="n"/>
      <c r="N1288" s="25" t="n"/>
      <c r="O1288" s="26">
        <f>IF(COUNTA(B1288:F1288)=0,"",IF(AND(B1288="",E1288=""),"이름을 적어 주세요",IF(F1288="","연락처가 없어요",IF(NOT(AND(LEN(F1288)=13,LEFT(F1288,4)="010-",MID(F1288,9,1)="-",ISNUMBER(--SUBSTITUTE(F1288,"-","")))),"번호를 010-0000-0000으로",IF(AND(B1288&lt;&gt;"",COUNTIFS($F$5:$F$1534,F1288,$B$5:$B$1534,B1288)&gt;1),"같은 학생이 또 있어요",IF(AND(ISNUMBER(G1288),ISNUMBER(H1288),H1288&lt;G1288),"마지막 연락이 처음보다 빨라요",""))))))</f>
        <v/>
      </c>
    </row>
    <row r="1289" ht="20" customHeight="1">
      <c r="A1289" s="21">
        <f>IF(COUNTA(B1289:F1289)=0,"",ROW()-4)</f>
        <v/>
      </c>
      <c r="B1289" s="22" t="n"/>
      <c r="C1289" s="23" t="n"/>
      <c r="D1289" s="22" t="n"/>
      <c r="E1289" s="22" t="n"/>
      <c r="F1289" s="22" t="n"/>
      <c r="G1289" s="24" t="n"/>
      <c r="H1289" s="24" t="n"/>
      <c r="I1289" s="22" t="n"/>
      <c r="J1289" s="22" t="n"/>
      <c r="K1289" s="23" t="n"/>
      <c r="L1289" s="22" t="n"/>
      <c r="M1289" s="22" t="n"/>
      <c r="N1289" s="25" t="n"/>
      <c r="O1289" s="26">
        <f>IF(COUNTA(B1289:F1289)=0,"",IF(AND(B1289="",E1289=""),"이름을 적어 주세요",IF(F1289="","연락처가 없어요",IF(NOT(AND(LEN(F1289)=13,LEFT(F1289,4)="010-",MID(F1289,9,1)="-",ISNUMBER(--SUBSTITUTE(F1289,"-","")))),"번호를 010-0000-0000으로",IF(AND(B1289&lt;&gt;"",COUNTIFS($F$5:$F$1534,F1289,$B$5:$B$1534,B1289)&gt;1),"같은 학생이 또 있어요",IF(AND(ISNUMBER(G1289),ISNUMBER(H1289),H1289&lt;G1289),"마지막 연락이 처음보다 빨라요",""))))))</f>
        <v/>
      </c>
    </row>
    <row r="1290" ht="20" customHeight="1">
      <c r="A1290" s="21">
        <f>IF(COUNTA(B1290:F1290)=0,"",ROW()-4)</f>
        <v/>
      </c>
      <c r="B1290" s="22" t="n"/>
      <c r="C1290" s="23" t="n"/>
      <c r="D1290" s="22" t="n"/>
      <c r="E1290" s="22" t="n"/>
      <c r="F1290" s="22" t="n"/>
      <c r="G1290" s="24" t="n"/>
      <c r="H1290" s="24" t="n"/>
      <c r="I1290" s="22" t="n"/>
      <c r="J1290" s="22" t="n"/>
      <c r="K1290" s="23" t="n"/>
      <c r="L1290" s="22" t="n"/>
      <c r="M1290" s="22" t="n"/>
      <c r="N1290" s="25" t="n"/>
      <c r="O1290" s="26">
        <f>IF(COUNTA(B1290:F1290)=0,"",IF(AND(B1290="",E1290=""),"이름을 적어 주세요",IF(F1290="","연락처가 없어요",IF(NOT(AND(LEN(F1290)=13,LEFT(F1290,4)="010-",MID(F1290,9,1)="-",ISNUMBER(--SUBSTITUTE(F1290,"-","")))),"번호를 010-0000-0000으로",IF(AND(B1290&lt;&gt;"",COUNTIFS($F$5:$F$1534,F1290,$B$5:$B$1534,B1290)&gt;1),"같은 학생이 또 있어요",IF(AND(ISNUMBER(G1290),ISNUMBER(H1290),H1290&lt;G1290),"마지막 연락이 처음보다 빨라요",""))))))</f>
        <v/>
      </c>
    </row>
    <row r="1291" ht="20" customHeight="1">
      <c r="A1291" s="21">
        <f>IF(COUNTA(B1291:F1291)=0,"",ROW()-4)</f>
        <v/>
      </c>
      <c r="B1291" s="22" t="n"/>
      <c r="C1291" s="23" t="n"/>
      <c r="D1291" s="22" t="n"/>
      <c r="E1291" s="22" t="n"/>
      <c r="F1291" s="22" t="n"/>
      <c r="G1291" s="24" t="n"/>
      <c r="H1291" s="24" t="n"/>
      <c r="I1291" s="22" t="n"/>
      <c r="J1291" s="22" t="n"/>
      <c r="K1291" s="23" t="n"/>
      <c r="L1291" s="22" t="n"/>
      <c r="M1291" s="22" t="n"/>
      <c r="N1291" s="25" t="n"/>
      <c r="O1291" s="26">
        <f>IF(COUNTA(B1291:F1291)=0,"",IF(AND(B1291="",E1291=""),"이름을 적어 주세요",IF(F1291="","연락처가 없어요",IF(NOT(AND(LEN(F1291)=13,LEFT(F1291,4)="010-",MID(F1291,9,1)="-",ISNUMBER(--SUBSTITUTE(F1291,"-","")))),"번호를 010-0000-0000으로",IF(AND(B1291&lt;&gt;"",COUNTIFS($F$5:$F$1534,F1291,$B$5:$B$1534,B1291)&gt;1),"같은 학생이 또 있어요",IF(AND(ISNUMBER(G1291),ISNUMBER(H1291),H1291&lt;G1291),"마지막 연락이 처음보다 빨라요",""))))))</f>
        <v/>
      </c>
    </row>
    <row r="1292" ht="20" customHeight="1">
      <c r="A1292" s="21">
        <f>IF(COUNTA(B1292:F1292)=0,"",ROW()-4)</f>
        <v/>
      </c>
      <c r="B1292" s="22" t="n"/>
      <c r="C1292" s="23" t="n"/>
      <c r="D1292" s="22" t="n"/>
      <c r="E1292" s="22" t="n"/>
      <c r="F1292" s="22" t="n"/>
      <c r="G1292" s="24" t="n"/>
      <c r="H1292" s="24" t="n"/>
      <c r="I1292" s="22" t="n"/>
      <c r="J1292" s="22" t="n"/>
      <c r="K1292" s="23" t="n"/>
      <c r="L1292" s="22" t="n"/>
      <c r="M1292" s="22" t="n"/>
      <c r="N1292" s="25" t="n"/>
      <c r="O1292" s="26">
        <f>IF(COUNTA(B1292:F1292)=0,"",IF(AND(B1292="",E1292=""),"이름을 적어 주세요",IF(F1292="","연락처가 없어요",IF(NOT(AND(LEN(F1292)=13,LEFT(F1292,4)="010-",MID(F1292,9,1)="-",ISNUMBER(--SUBSTITUTE(F1292,"-","")))),"번호를 010-0000-0000으로",IF(AND(B1292&lt;&gt;"",COUNTIFS($F$5:$F$1534,F1292,$B$5:$B$1534,B1292)&gt;1),"같은 학생이 또 있어요",IF(AND(ISNUMBER(G1292),ISNUMBER(H1292),H1292&lt;G1292),"마지막 연락이 처음보다 빨라요",""))))))</f>
        <v/>
      </c>
    </row>
    <row r="1293" ht="20" customHeight="1">
      <c r="A1293" s="21">
        <f>IF(COUNTA(B1293:F1293)=0,"",ROW()-4)</f>
        <v/>
      </c>
      <c r="B1293" s="22" t="n"/>
      <c r="C1293" s="23" t="n"/>
      <c r="D1293" s="22" t="n"/>
      <c r="E1293" s="22" t="n"/>
      <c r="F1293" s="22" t="n"/>
      <c r="G1293" s="24" t="n"/>
      <c r="H1293" s="24" t="n"/>
      <c r="I1293" s="22" t="n"/>
      <c r="J1293" s="22" t="n"/>
      <c r="K1293" s="23" t="n"/>
      <c r="L1293" s="22" t="n"/>
      <c r="M1293" s="22" t="n"/>
      <c r="N1293" s="25" t="n"/>
      <c r="O1293" s="26">
        <f>IF(COUNTA(B1293:F1293)=0,"",IF(AND(B1293="",E1293=""),"이름을 적어 주세요",IF(F1293="","연락처가 없어요",IF(NOT(AND(LEN(F1293)=13,LEFT(F1293,4)="010-",MID(F1293,9,1)="-",ISNUMBER(--SUBSTITUTE(F1293,"-","")))),"번호를 010-0000-0000으로",IF(AND(B1293&lt;&gt;"",COUNTIFS($F$5:$F$1534,F1293,$B$5:$B$1534,B1293)&gt;1),"같은 학생이 또 있어요",IF(AND(ISNUMBER(G1293),ISNUMBER(H1293),H1293&lt;G1293),"마지막 연락이 처음보다 빨라요",""))))))</f>
        <v/>
      </c>
    </row>
    <row r="1294" ht="20" customHeight="1">
      <c r="A1294" s="21">
        <f>IF(COUNTA(B1294:F1294)=0,"",ROW()-4)</f>
        <v/>
      </c>
      <c r="B1294" s="22" t="n"/>
      <c r="C1294" s="23" t="n"/>
      <c r="D1294" s="22" t="n"/>
      <c r="E1294" s="22" t="n"/>
      <c r="F1294" s="22" t="n"/>
      <c r="G1294" s="24" t="n"/>
      <c r="H1294" s="24" t="n"/>
      <c r="I1294" s="22" t="n"/>
      <c r="J1294" s="22" t="n"/>
      <c r="K1294" s="23" t="n"/>
      <c r="L1294" s="22" t="n"/>
      <c r="M1294" s="22" t="n"/>
      <c r="N1294" s="25" t="n"/>
      <c r="O1294" s="26">
        <f>IF(COUNTA(B1294:F1294)=0,"",IF(AND(B1294="",E1294=""),"이름을 적어 주세요",IF(F1294="","연락처가 없어요",IF(NOT(AND(LEN(F1294)=13,LEFT(F1294,4)="010-",MID(F1294,9,1)="-",ISNUMBER(--SUBSTITUTE(F1294,"-","")))),"번호를 010-0000-0000으로",IF(AND(B1294&lt;&gt;"",COUNTIFS($F$5:$F$1534,F1294,$B$5:$B$1534,B1294)&gt;1),"같은 학생이 또 있어요",IF(AND(ISNUMBER(G1294),ISNUMBER(H1294),H1294&lt;G1294),"마지막 연락이 처음보다 빨라요",""))))))</f>
        <v/>
      </c>
    </row>
    <row r="1295" ht="20" customHeight="1">
      <c r="A1295" s="21">
        <f>IF(COUNTA(B1295:F1295)=0,"",ROW()-4)</f>
        <v/>
      </c>
      <c r="B1295" s="22" t="n"/>
      <c r="C1295" s="23" t="n"/>
      <c r="D1295" s="22" t="n"/>
      <c r="E1295" s="22" t="n"/>
      <c r="F1295" s="22" t="n"/>
      <c r="G1295" s="24" t="n"/>
      <c r="H1295" s="24" t="n"/>
      <c r="I1295" s="22" t="n"/>
      <c r="J1295" s="22" t="n"/>
      <c r="K1295" s="23" t="n"/>
      <c r="L1295" s="22" t="n"/>
      <c r="M1295" s="22" t="n"/>
      <c r="N1295" s="25" t="n"/>
      <c r="O1295" s="26">
        <f>IF(COUNTA(B1295:F1295)=0,"",IF(AND(B1295="",E1295=""),"이름을 적어 주세요",IF(F1295="","연락처가 없어요",IF(NOT(AND(LEN(F1295)=13,LEFT(F1295,4)="010-",MID(F1295,9,1)="-",ISNUMBER(--SUBSTITUTE(F1295,"-","")))),"번호를 010-0000-0000으로",IF(AND(B1295&lt;&gt;"",COUNTIFS($F$5:$F$1534,F1295,$B$5:$B$1534,B1295)&gt;1),"같은 학생이 또 있어요",IF(AND(ISNUMBER(G1295),ISNUMBER(H1295),H1295&lt;G1295),"마지막 연락이 처음보다 빨라요",""))))))</f>
        <v/>
      </c>
    </row>
    <row r="1296" ht="20" customHeight="1">
      <c r="A1296" s="21">
        <f>IF(COUNTA(B1296:F1296)=0,"",ROW()-4)</f>
        <v/>
      </c>
      <c r="B1296" s="22" t="n"/>
      <c r="C1296" s="23" t="n"/>
      <c r="D1296" s="22" t="n"/>
      <c r="E1296" s="22" t="n"/>
      <c r="F1296" s="22" t="n"/>
      <c r="G1296" s="24" t="n"/>
      <c r="H1296" s="24" t="n"/>
      <c r="I1296" s="22" t="n"/>
      <c r="J1296" s="22" t="n"/>
      <c r="K1296" s="23" t="n"/>
      <c r="L1296" s="22" t="n"/>
      <c r="M1296" s="22" t="n"/>
      <c r="N1296" s="25" t="n"/>
      <c r="O1296" s="26">
        <f>IF(COUNTA(B1296:F1296)=0,"",IF(AND(B1296="",E1296=""),"이름을 적어 주세요",IF(F1296="","연락처가 없어요",IF(NOT(AND(LEN(F1296)=13,LEFT(F1296,4)="010-",MID(F1296,9,1)="-",ISNUMBER(--SUBSTITUTE(F1296,"-","")))),"번호를 010-0000-0000으로",IF(AND(B1296&lt;&gt;"",COUNTIFS($F$5:$F$1534,F1296,$B$5:$B$1534,B1296)&gt;1),"같은 학생이 또 있어요",IF(AND(ISNUMBER(G1296),ISNUMBER(H1296),H1296&lt;G1296),"마지막 연락이 처음보다 빨라요",""))))))</f>
        <v/>
      </c>
    </row>
    <row r="1297" ht="20" customHeight="1">
      <c r="A1297" s="21">
        <f>IF(COUNTA(B1297:F1297)=0,"",ROW()-4)</f>
        <v/>
      </c>
      <c r="B1297" s="22" t="n"/>
      <c r="C1297" s="23" t="n"/>
      <c r="D1297" s="22" t="n"/>
      <c r="E1297" s="22" t="n"/>
      <c r="F1297" s="22" t="n"/>
      <c r="G1297" s="24" t="n"/>
      <c r="H1297" s="24" t="n"/>
      <c r="I1297" s="22" t="n"/>
      <c r="J1297" s="22" t="n"/>
      <c r="K1297" s="23" t="n"/>
      <c r="L1297" s="22" t="n"/>
      <c r="M1297" s="22" t="n"/>
      <c r="N1297" s="25" t="n"/>
      <c r="O1297" s="26">
        <f>IF(COUNTA(B1297:F1297)=0,"",IF(AND(B1297="",E1297=""),"이름을 적어 주세요",IF(F1297="","연락처가 없어요",IF(NOT(AND(LEN(F1297)=13,LEFT(F1297,4)="010-",MID(F1297,9,1)="-",ISNUMBER(--SUBSTITUTE(F1297,"-","")))),"번호를 010-0000-0000으로",IF(AND(B1297&lt;&gt;"",COUNTIFS($F$5:$F$1534,F1297,$B$5:$B$1534,B1297)&gt;1),"같은 학생이 또 있어요",IF(AND(ISNUMBER(G1297),ISNUMBER(H1297),H1297&lt;G1297),"마지막 연락이 처음보다 빨라요",""))))))</f>
        <v/>
      </c>
    </row>
    <row r="1298" ht="20" customHeight="1">
      <c r="A1298" s="21">
        <f>IF(COUNTA(B1298:F1298)=0,"",ROW()-4)</f>
        <v/>
      </c>
      <c r="B1298" s="22" t="n"/>
      <c r="C1298" s="23" t="n"/>
      <c r="D1298" s="22" t="n"/>
      <c r="E1298" s="22" t="n"/>
      <c r="F1298" s="22" t="n"/>
      <c r="G1298" s="24" t="n"/>
      <c r="H1298" s="24" t="n"/>
      <c r="I1298" s="22" t="n"/>
      <c r="J1298" s="22" t="n"/>
      <c r="K1298" s="23" t="n"/>
      <c r="L1298" s="22" t="n"/>
      <c r="M1298" s="22" t="n"/>
      <c r="N1298" s="25" t="n"/>
      <c r="O1298" s="26">
        <f>IF(COUNTA(B1298:F1298)=0,"",IF(AND(B1298="",E1298=""),"이름을 적어 주세요",IF(F1298="","연락처가 없어요",IF(NOT(AND(LEN(F1298)=13,LEFT(F1298,4)="010-",MID(F1298,9,1)="-",ISNUMBER(--SUBSTITUTE(F1298,"-","")))),"번호를 010-0000-0000으로",IF(AND(B1298&lt;&gt;"",COUNTIFS($F$5:$F$1534,F1298,$B$5:$B$1534,B1298)&gt;1),"같은 학생이 또 있어요",IF(AND(ISNUMBER(G1298),ISNUMBER(H1298),H1298&lt;G1298),"마지막 연락이 처음보다 빨라요",""))))))</f>
        <v/>
      </c>
    </row>
    <row r="1299" ht="20" customHeight="1">
      <c r="A1299" s="21">
        <f>IF(COUNTA(B1299:F1299)=0,"",ROW()-4)</f>
        <v/>
      </c>
      <c r="B1299" s="22" t="n"/>
      <c r="C1299" s="23" t="n"/>
      <c r="D1299" s="22" t="n"/>
      <c r="E1299" s="22" t="n"/>
      <c r="F1299" s="22" t="n"/>
      <c r="G1299" s="24" t="n"/>
      <c r="H1299" s="24" t="n"/>
      <c r="I1299" s="22" t="n"/>
      <c r="J1299" s="22" t="n"/>
      <c r="K1299" s="23" t="n"/>
      <c r="L1299" s="22" t="n"/>
      <c r="M1299" s="22" t="n"/>
      <c r="N1299" s="25" t="n"/>
      <c r="O1299" s="26">
        <f>IF(COUNTA(B1299:F1299)=0,"",IF(AND(B1299="",E1299=""),"이름을 적어 주세요",IF(F1299="","연락처가 없어요",IF(NOT(AND(LEN(F1299)=13,LEFT(F1299,4)="010-",MID(F1299,9,1)="-",ISNUMBER(--SUBSTITUTE(F1299,"-","")))),"번호를 010-0000-0000으로",IF(AND(B1299&lt;&gt;"",COUNTIFS($F$5:$F$1534,F1299,$B$5:$B$1534,B1299)&gt;1),"같은 학생이 또 있어요",IF(AND(ISNUMBER(G1299),ISNUMBER(H1299),H1299&lt;G1299),"마지막 연락이 처음보다 빨라요",""))))))</f>
        <v/>
      </c>
    </row>
    <row r="1300" ht="20" customHeight="1">
      <c r="A1300" s="21">
        <f>IF(COUNTA(B1300:F1300)=0,"",ROW()-4)</f>
        <v/>
      </c>
      <c r="B1300" s="22" t="n"/>
      <c r="C1300" s="23" t="n"/>
      <c r="D1300" s="22" t="n"/>
      <c r="E1300" s="22" t="n"/>
      <c r="F1300" s="22" t="n"/>
      <c r="G1300" s="24" t="n"/>
      <c r="H1300" s="24" t="n"/>
      <c r="I1300" s="22" t="n"/>
      <c r="J1300" s="22" t="n"/>
      <c r="K1300" s="23" t="n"/>
      <c r="L1300" s="22" t="n"/>
      <c r="M1300" s="22" t="n"/>
      <c r="N1300" s="25" t="n"/>
      <c r="O1300" s="26">
        <f>IF(COUNTA(B1300:F1300)=0,"",IF(AND(B1300="",E1300=""),"이름을 적어 주세요",IF(F1300="","연락처가 없어요",IF(NOT(AND(LEN(F1300)=13,LEFT(F1300,4)="010-",MID(F1300,9,1)="-",ISNUMBER(--SUBSTITUTE(F1300,"-","")))),"번호를 010-0000-0000으로",IF(AND(B1300&lt;&gt;"",COUNTIFS($F$5:$F$1534,F1300,$B$5:$B$1534,B1300)&gt;1),"같은 학생이 또 있어요",IF(AND(ISNUMBER(G1300),ISNUMBER(H1300),H1300&lt;G1300),"마지막 연락이 처음보다 빨라요",""))))))</f>
        <v/>
      </c>
    </row>
    <row r="1301" ht="20" customHeight="1">
      <c r="A1301" s="21">
        <f>IF(COUNTA(B1301:F1301)=0,"",ROW()-4)</f>
        <v/>
      </c>
      <c r="B1301" s="22" t="n"/>
      <c r="C1301" s="23" t="n"/>
      <c r="D1301" s="22" t="n"/>
      <c r="E1301" s="22" t="n"/>
      <c r="F1301" s="22" t="n"/>
      <c r="G1301" s="24" t="n"/>
      <c r="H1301" s="24" t="n"/>
      <c r="I1301" s="22" t="n"/>
      <c r="J1301" s="22" t="n"/>
      <c r="K1301" s="23" t="n"/>
      <c r="L1301" s="22" t="n"/>
      <c r="M1301" s="22" t="n"/>
      <c r="N1301" s="25" t="n"/>
      <c r="O1301" s="26">
        <f>IF(COUNTA(B1301:F1301)=0,"",IF(AND(B1301="",E1301=""),"이름을 적어 주세요",IF(F1301="","연락처가 없어요",IF(NOT(AND(LEN(F1301)=13,LEFT(F1301,4)="010-",MID(F1301,9,1)="-",ISNUMBER(--SUBSTITUTE(F1301,"-","")))),"번호를 010-0000-0000으로",IF(AND(B1301&lt;&gt;"",COUNTIFS($F$5:$F$1534,F1301,$B$5:$B$1534,B1301)&gt;1),"같은 학생이 또 있어요",IF(AND(ISNUMBER(G1301),ISNUMBER(H1301),H1301&lt;G1301),"마지막 연락이 처음보다 빨라요",""))))))</f>
        <v/>
      </c>
    </row>
    <row r="1302" ht="20" customHeight="1">
      <c r="A1302" s="21">
        <f>IF(COUNTA(B1302:F1302)=0,"",ROW()-4)</f>
        <v/>
      </c>
      <c r="B1302" s="22" t="n"/>
      <c r="C1302" s="23" t="n"/>
      <c r="D1302" s="22" t="n"/>
      <c r="E1302" s="22" t="n"/>
      <c r="F1302" s="22" t="n"/>
      <c r="G1302" s="24" t="n"/>
      <c r="H1302" s="24" t="n"/>
      <c r="I1302" s="22" t="n"/>
      <c r="J1302" s="22" t="n"/>
      <c r="K1302" s="23" t="n"/>
      <c r="L1302" s="22" t="n"/>
      <c r="M1302" s="22" t="n"/>
      <c r="N1302" s="25" t="n"/>
      <c r="O1302" s="26">
        <f>IF(COUNTA(B1302:F1302)=0,"",IF(AND(B1302="",E1302=""),"이름을 적어 주세요",IF(F1302="","연락처가 없어요",IF(NOT(AND(LEN(F1302)=13,LEFT(F1302,4)="010-",MID(F1302,9,1)="-",ISNUMBER(--SUBSTITUTE(F1302,"-","")))),"번호를 010-0000-0000으로",IF(AND(B1302&lt;&gt;"",COUNTIFS($F$5:$F$1534,F1302,$B$5:$B$1534,B1302)&gt;1),"같은 학생이 또 있어요",IF(AND(ISNUMBER(G1302),ISNUMBER(H1302),H1302&lt;G1302),"마지막 연락이 처음보다 빨라요",""))))))</f>
        <v/>
      </c>
    </row>
    <row r="1303" ht="20" customHeight="1">
      <c r="A1303" s="21">
        <f>IF(COUNTA(B1303:F1303)=0,"",ROW()-4)</f>
        <v/>
      </c>
      <c r="B1303" s="22" t="n"/>
      <c r="C1303" s="23" t="n"/>
      <c r="D1303" s="22" t="n"/>
      <c r="E1303" s="22" t="n"/>
      <c r="F1303" s="22" t="n"/>
      <c r="G1303" s="24" t="n"/>
      <c r="H1303" s="24" t="n"/>
      <c r="I1303" s="22" t="n"/>
      <c r="J1303" s="22" t="n"/>
      <c r="K1303" s="23" t="n"/>
      <c r="L1303" s="22" t="n"/>
      <c r="M1303" s="22" t="n"/>
      <c r="N1303" s="25" t="n"/>
      <c r="O1303" s="26">
        <f>IF(COUNTA(B1303:F1303)=0,"",IF(AND(B1303="",E1303=""),"이름을 적어 주세요",IF(F1303="","연락처가 없어요",IF(NOT(AND(LEN(F1303)=13,LEFT(F1303,4)="010-",MID(F1303,9,1)="-",ISNUMBER(--SUBSTITUTE(F1303,"-","")))),"번호를 010-0000-0000으로",IF(AND(B1303&lt;&gt;"",COUNTIFS($F$5:$F$1534,F1303,$B$5:$B$1534,B1303)&gt;1),"같은 학생이 또 있어요",IF(AND(ISNUMBER(G1303),ISNUMBER(H1303),H1303&lt;G1303),"마지막 연락이 처음보다 빨라요",""))))))</f>
        <v/>
      </c>
    </row>
    <row r="1304" ht="20" customHeight="1">
      <c r="A1304" s="21">
        <f>IF(COUNTA(B1304:F1304)=0,"",ROW()-4)</f>
        <v/>
      </c>
      <c r="B1304" s="22" t="n"/>
      <c r="C1304" s="23" t="n"/>
      <c r="D1304" s="22" t="n"/>
      <c r="E1304" s="22" t="n"/>
      <c r="F1304" s="22" t="n"/>
      <c r="G1304" s="24" t="n"/>
      <c r="H1304" s="24" t="n"/>
      <c r="I1304" s="22" t="n"/>
      <c r="J1304" s="22" t="n"/>
      <c r="K1304" s="23" t="n"/>
      <c r="L1304" s="22" t="n"/>
      <c r="M1304" s="22" t="n"/>
      <c r="N1304" s="25" t="n"/>
      <c r="O1304" s="26">
        <f>IF(COUNTA(B1304:F1304)=0,"",IF(AND(B1304="",E1304=""),"이름을 적어 주세요",IF(F1304="","연락처가 없어요",IF(NOT(AND(LEN(F1304)=13,LEFT(F1304,4)="010-",MID(F1304,9,1)="-",ISNUMBER(--SUBSTITUTE(F1304,"-","")))),"번호를 010-0000-0000으로",IF(AND(B1304&lt;&gt;"",COUNTIFS($F$5:$F$1534,F1304,$B$5:$B$1534,B1304)&gt;1),"같은 학생이 또 있어요",IF(AND(ISNUMBER(G1304),ISNUMBER(H1304),H1304&lt;G1304),"마지막 연락이 처음보다 빨라요",""))))))</f>
        <v/>
      </c>
    </row>
    <row r="1305" ht="20" customHeight="1">
      <c r="A1305" s="21">
        <f>IF(COUNTA(B1305:F1305)=0,"",ROW()-4)</f>
        <v/>
      </c>
      <c r="B1305" s="22" t="n"/>
      <c r="C1305" s="23" t="n"/>
      <c r="D1305" s="22" t="n"/>
      <c r="E1305" s="22" t="n"/>
      <c r="F1305" s="22" t="n"/>
      <c r="G1305" s="24" t="n"/>
      <c r="H1305" s="24" t="n"/>
      <c r="I1305" s="22" t="n"/>
      <c r="J1305" s="22" t="n"/>
      <c r="K1305" s="23" t="n"/>
      <c r="L1305" s="22" t="n"/>
      <c r="M1305" s="22" t="n"/>
      <c r="N1305" s="25" t="n"/>
      <c r="O1305" s="26">
        <f>IF(COUNTA(B1305:F1305)=0,"",IF(AND(B1305="",E1305=""),"이름을 적어 주세요",IF(F1305="","연락처가 없어요",IF(NOT(AND(LEN(F1305)=13,LEFT(F1305,4)="010-",MID(F1305,9,1)="-",ISNUMBER(--SUBSTITUTE(F1305,"-","")))),"번호를 010-0000-0000으로",IF(AND(B1305&lt;&gt;"",COUNTIFS($F$5:$F$1534,F1305,$B$5:$B$1534,B1305)&gt;1),"같은 학생이 또 있어요",IF(AND(ISNUMBER(G1305),ISNUMBER(H1305),H1305&lt;G1305),"마지막 연락이 처음보다 빨라요",""))))))</f>
        <v/>
      </c>
    </row>
    <row r="1306" ht="20" customHeight="1">
      <c r="A1306" s="21">
        <f>IF(COUNTA(B1306:F1306)=0,"",ROW()-4)</f>
        <v/>
      </c>
      <c r="B1306" s="22" t="n"/>
      <c r="C1306" s="23" t="n"/>
      <c r="D1306" s="22" t="n"/>
      <c r="E1306" s="22" t="n"/>
      <c r="F1306" s="22" t="n"/>
      <c r="G1306" s="24" t="n"/>
      <c r="H1306" s="24" t="n"/>
      <c r="I1306" s="22" t="n"/>
      <c r="J1306" s="22" t="n"/>
      <c r="K1306" s="23" t="n"/>
      <c r="L1306" s="22" t="n"/>
      <c r="M1306" s="22" t="n"/>
      <c r="N1306" s="25" t="n"/>
      <c r="O1306" s="26">
        <f>IF(COUNTA(B1306:F1306)=0,"",IF(AND(B1306="",E1306=""),"이름을 적어 주세요",IF(F1306="","연락처가 없어요",IF(NOT(AND(LEN(F1306)=13,LEFT(F1306,4)="010-",MID(F1306,9,1)="-",ISNUMBER(--SUBSTITUTE(F1306,"-","")))),"번호를 010-0000-0000으로",IF(AND(B1306&lt;&gt;"",COUNTIFS($F$5:$F$1534,F1306,$B$5:$B$1534,B1306)&gt;1),"같은 학생이 또 있어요",IF(AND(ISNUMBER(G1306),ISNUMBER(H1306),H1306&lt;G1306),"마지막 연락이 처음보다 빨라요",""))))))</f>
        <v/>
      </c>
    </row>
    <row r="1307" ht="20" customHeight="1">
      <c r="A1307" s="21">
        <f>IF(COUNTA(B1307:F1307)=0,"",ROW()-4)</f>
        <v/>
      </c>
      <c r="B1307" s="22" t="n"/>
      <c r="C1307" s="23" t="n"/>
      <c r="D1307" s="22" t="n"/>
      <c r="E1307" s="22" t="n"/>
      <c r="F1307" s="22" t="n"/>
      <c r="G1307" s="24" t="n"/>
      <c r="H1307" s="24" t="n"/>
      <c r="I1307" s="22" t="n"/>
      <c r="J1307" s="22" t="n"/>
      <c r="K1307" s="23" t="n"/>
      <c r="L1307" s="22" t="n"/>
      <c r="M1307" s="22" t="n"/>
      <c r="N1307" s="25" t="n"/>
      <c r="O1307" s="26">
        <f>IF(COUNTA(B1307:F1307)=0,"",IF(AND(B1307="",E1307=""),"이름을 적어 주세요",IF(F1307="","연락처가 없어요",IF(NOT(AND(LEN(F1307)=13,LEFT(F1307,4)="010-",MID(F1307,9,1)="-",ISNUMBER(--SUBSTITUTE(F1307,"-","")))),"번호를 010-0000-0000으로",IF(AND(B1307&lt;&gt;"",COUNTIFS($F$5:$F$1534,F1307,$B$5:$B$1534,B1307)&gt;1),"같은 학생이 또 있어요",IF(AND(ISNUMBER(G1307),ISNUMBER(H1307),H1307&lt;G1307),"마지막 연락이 처음보다 빨라요",""))))))</f>
        <v/>
      </c>
    </row>
    <row r="1308" ht="20" customHeight="1">
      <c r="A1308" s="21">
        <f>IF(COUNTA(B1308:F1308)=0,"",ROW()-4)</f>
        <v/>
      </c>
      <c r="B1308" s="22" t="n"/>
      <c r="C1308" s="23" t="n"/>
      <c r="D1308" s="22" t="n"/>
      <c r="E1308" s="22" t="n"/>
      <c r="F1308" s="22" t="n"/>
      <c r="G1308" s="24" t="n"/>
      <c r="H1308" s="24" t="n"/>
      <c r="I1308" s="22" t="n"/>
      <c r="J1308" s="22" t="n"/>
      <c r="K1308" s="23" t="n"/>
      <c r="L1308" s="22" t="n"/>
      <c r="M1308" s="22" t="n"/>
      <c r="N1308" s="25" t="n"/>
      <c r="O1308" s="26">
        <f>IF(COUNTA(B1308:F1308)=0,"",IF(AND(B1308="",E1308=""),"이름을 적어 주세요",IF(F1308="","연락처가 없어요",IF(NOT(AND(LEN(F1308)=13,LEFT(F1308,4)="010-",MID(F1308,9,1)="-",ISNUMBER(--SUBSTITUTE(F1308,"-","")))),"번호를 010-0000-0000으로",IF(AND(B1308&lt;&gt;"",COUNTIFS($F$5:$F$1534,F1308,$B$5:$B$1534,B1308)&gt;1),"같은 학생이 또 있어요",IF(AND(ISNUMBER(G1308),ISNUMBER(H1308),H1308&lt;G1308),"마지막 연락이 처음보다 빨라요",""))))))</f>
        <v/>
      </c>
    </row>
    <row r="1309" ht="20" customHeight="1">
      <c r="A1309" s="21">
        <f>IF(COUNTA(B1309:F1309)=0,"",ROW()-4)</f>
        <v/>
      </c>
      <c r="B1309" s="22" t="n"/>
      <c r="C1309" s="23" t="n"/>
      <c r="D1309" s="22" t="n"/>
      <c r="E1309" s="22" t="n"/>
      <c r="F1309" s="22" t="n"/>
      <c r="G1309" s="24" t="n"/>
      <c r="H1309" s="24" t="n"/>
      <c r="I1309" s="22" t="n"/>
      <c r="J1309" s="22" t="n"/>
      <c r="K1309" s="23" t="n"/>
      <c r="L1309" s="22" t="n"/>
      <c r="M1309" s="22" t="n"/>
      <c r="N1309" s="25" t="n"/>
      <c r="O1309" s="26">
        <f>IF(COUNTA(B1309:F1309)=0,"",IF(AND(B1309="",E1309=""),"이름을 적어 주세요",IF(F1309="","연락처가 없어요",IF(NOT(AND(LEN(F1309)=13,LEFT(F1309,4)="010-",MID(F1309,9,1)="-",ISNUMBER(--SUBSTITUTE(F1309,"-","")))),"번호를 010-0000-0000으로",IF(AND(B1309&lt;&gt;"",COUNTIFS($F$5:$F$1534,F1309,$B$5:$B$1534,B1309)&gt;1),"같은 학생이 또 있어요",IF(AND(ISNUMBER(G1309),ISNUMBER(H1309),H1309&lt;G1309),"마지막 연락이 처음보다 빨라요",""))))))</f>
        <v/>
      </c>
    </row>
    <row r="1310" ht="20" customHeight="1">
      <c r="A1310" s="21">
        <f>IF(COUNTA(B1310:F1310)=0,"",ROW()-4)</f>
        <v/>
      </c>
      <c r="B1310" s="22" t="n"/>
      <c r="C1310" s="23" t="n"/>
      <c r="D1310" s="22" t="n"/>
      <c r="E1310" s="22" t="n"/>
      <c r="F1310" s="22" t="n"/>
      <c r="G1310" s="24" t="n"/>
      <c r="H1310" s="24" t="n"/>
      <c r="I1310" s="22" t="n"/>
      <c r="J1310" s="22" t="n"/>
      <c r="K1310" s="23" t="n"/>
      <c r="L1310" s="22" t="n"/>
      <c r="M1310" s="22" t="n"/>
      <c r="N1310" s="25" t="n"/>
      <c r="O1310" s="26">
        <f>IF(COUNTA(B1310:F1310)=0,"",IF(AND(B1310="",E1310=""),"이름을 적어 주세요",IF(F1310="","연락처가 없어요",IF(NOT(AND(LEN(F1310)=13,LEFT(F1310,4)="010-",MID(F1310,9,1)="-",ISNUMBER(--SUBSTITUTE(F1310,"-","")))),"번호를 010-0000-0000으로",IF(AND(B1310&lt;&gt;"",COUNTIFS($F$5:$F$1534,F1310,$B$5:$B$1534,B1310)&gt;1),"같은 학생이 또 있어요",IF(AND(ISNUMBER(G1310),ISNUMBER(H1310),H1310&lt;G1310),"마지막 연락이 처음보다 빨라요",""))))))</f>
        <v/>
      </c>
    </row>
    <row r="1311" ht="20" customHeight="1">
      <c r="A1311" s="21">
        <f>IF(COUNTA(B1311:F1311)=0,"",ROW()-4)</f>
        <v/>
      </c>
      <c r="B1311" s="22" t="n"/>
      <c r="C1311" s="23" t="n"/>
      <c r="D1311" s="22" t="n"/>
      <c r="E1311" s="22" t="n"/>
      <c r="F1311" s="22" t="n"/>
      <c r="G1311" s="24" t="n"/>
      <c r="H1311" s="24" t="n"/>
      <c r="I1311" s="22" t="n"/>
      <c r="J1311" s="22" t="n"/>
      <c r="K1311" s="23" t="n"/>
      <c r="L1311" s="22" t="n"/>
      <c r="M1311" s="22" t="n"/>
      <c r="N1311" s="25" t="n"/>
      <c r="O1311" s="26">
        <f>IF(COUNTA(B1311:F1311)=0,"",IF(AND(B1311="",E1311=""),"이름을 적어 주세요",IF(F1311="","연락처가 없어요",IF(NOT(AND(LEN(F1311)=13,LEFT(F1311,4)="010-",MID(F1311,9,1)="-",ISNUMBER(--SUBSTITUTE(F1311,"-","")))),"번호를 010-0000-0000으로",IF(AND(B1311&lt;&gt;"",COUNTIFS($F$5:$F$1534,F1311,$B$5:$B$1534,B1311)&gt;1),"같은 학생이 또 있어요",IF(AND(ISNUMBER(G1311),ISNUMBER(H1311),H1311&lt;G1311),"마지막 연락이 처음보다 빨라요",""))))))</f>
        <v/>
      </c>
    </row>
    <row r="1312" ht="20" customHeight="1">
      <c r="A1312" s="21">
        <f>IF(COUNTA(B1312:F1312)=0,"",ROW()-4)</f>
        <v/>
      </c>
      <c r="B1312" s="22" t="n"/>
      <c r="C1312" s="23" t="n"/>
      <c r="D1312" s="22" t="n"/>
      <c r="E1312" s="22" t="n"/>
      <c r="F1312" s="22" t="n"/>
      <c r="G1312" s="24" t="n"/>
      <c r="H1312" s="24" t="n"/>
      <c r="I1312" s="22" t="n"/>
      <c r="J1312" s="22" t="n"/>
      <c r="K1312" s="23" t="n"/>
      <c r="L1312" s="22" t="n"/>
      <c r="M1312" s="22" t="n"/>
      <c r="N1312" s="25" t="n"/>
      <c r="O1312" s="26">
        <f>IF(COUNTA(B1312:F1312)=0,"",IF(AND(B1312="",E1312=""),"이름을 적어 주세요",IF(F1312="","연락처가 없어요",IF(NOT(AND(LEN(F1312)=13,LEFT(F1312,4)="010-",MID(F1312,9,1)="-",ISNUMBER(--SUBSTITUTE(F1312,"-","")))),"번호를 010-0000-0000으로",IF(AND(B1312&lt;&gt;"",COUNTIFS($F$5:$F$1534,F1312,$B$5:$B$1534,B1312)&gt;1),"같은 학생이 또 있어요",IF(AND(ISNUMBER(G1312),ISNUMBER(H1312),H1312&lt;G1312),"마지막 연락이 처음보다 빨라요",""))))))</f>
        <v/>
      </c>
    </row>
    <row r="1313" ht="20" customHeight="1">
      <c r="A1313" s="21">
        <f>IF(COUNTA(B1313:F1313)=0,"",ROW()-4)</f>
        <v/>
      </c>
      <c r="B1313" s="22" t="n"/>
      <c r="C1313" s="23" t="n"/>
      <c r="D1313" s="22" t="n"/>
      <c r="E1313" s="22" t="n"/>
      <c r="F1313" s="22" t="n"/>
      <c r="G1313" s="24" t="n"/>
      <c r="H1313" s="24" t="n"/>
      <c r="I1313" s="22" t="n"/>
      <c r="J1313" s="22" t="n"/>
      <c r="K1313" s="23" t="n"/>
      <c r="L1313" s="22" t="n"/>
      <c r="M1313" s="22" t="n"/>
      <c r="N1313" s="25" t="n"/>
      <c r="O1313" s="26">
        <f>IF(COUNTA(B1313:F1313)=0,"",IF(AND(B1313="",E1313=""),"이름을 적어 주세요",IF(F1313="","연락처가 없어요",IF(NOT(AND(LEN(F1313)=13,LEFT(F1313,4)="010-",MID(F1313,9,1)="-",ISNUMBER(--SUBSTITUTE(F1313,"-","")))),"번호를 010-0000-0000으로",IF(AND(B1313&lt;&gt;"",COUNTIFS($F$5:$F$1534,F1313,$B$5:$B$1534,B1313)&gt;1),"같은 학생이 또 있어요",IF(AND(ISNUMBER(G1313),ISNUMBER(H1313),H1313&lt;G1313),"마지막 연락이 처음보다 빨라요",""))))))</f>
        <v/>
      </c>
    </row>
    <row r="1314" ht="20" customHeight="1">
      <c r="A1314" s="21">
        <f>IF(COUNTA(B1314:F1314)=0,"",ROW()-4)</f>
        <v/>
      </c>
      <c r="B1314" s="22" t="n"/>
      <c r="C1314" s="23" t="n"/>
      <c r="D1314" s="22" t="n"/>
      <c r="E1314" s="22" t="n"/>
      <c r="F1314" s="22" t="n"/>
      <c r="G1314" s="24" t="n"/>
      <c r="H1314" s="24" t="n"/>
      <c r="I1314" s="22" t="n"/>
      <c r="J1314" s="22" t="n"/>
      <c r="K1314" s="23" t="n"/>
      <c r="L1314" s="22" t="n"/>
      <c r="M1314" s="22" t="n"/>
      <c r="N1314" s="25" t="n"/>
      <c r="O1314" s="26">
        <f>IF(COUNTA(B1314:F1314)=0,"",IF(AND(B1314="",E1314=""),"이름을 적어 주세요",IF(F1314="","연락처가 없어요",IF(NOT(AND(LEN(F1314)=13,LEFT(F1314,4)="010-",MID(F1314,9,1)="-",ISNUMBER(--SUBSTITUTE(F1314,"-","")))),"번호를 010-0000-0000으로",IF(AND(B1314&lt;&gt;"",COUNTIFS($F$5:$F$1534,F1314,$B$5:$B$1534,B1314)&gt;1),"같은 학생이 또 있어요",IF(AND(ISNUMBER(G1314),ISNUMBER(H1314),H1314&lt;G1314),"마지막 연락이 처음보다 빨라요",""))))))</f>
        <v/>
      </c>
    </row>
    <row r="1315" ht="20" customHeight="1">
      <c r="A1315" s="21">
        <f>IF(COUNTA(B1315:F1315)=0,"",ROW()-4)</f>
        <v/>
      </c>
      <c r="B1315" s="22" t="n"/>
      <c r="C1315" s="23" t="n"/>
      <c r="D1315" s="22" t="n"/>
      <c r="E1315" s="22" t="n"/>
      <c r="F1315" s="22" t="n"/>
      <c r="G1315" s="24" t="n"/>
      <c r="H1315" s="24" t="n"/>
      <c r="I1315" s="22" t="n"/>
      <c r="J1315" s="22" t="n"/>
      <c r="K1315" s="23" t="n"/>
      <c r="L1315" s="22" t="n"/>
      <c r="M1315" s="22" t="n"/>
      <c r="N1315" s="25" t="n"/>
      <c r="O1315" s="26">
        <f>IF(COUNTA(B1315:F1315)=0,"",IF(AND(B1315="",E1315=""),"이름을 적어 주세요",IF(F1315="","연락처가 없어요",IF(NOT(AND(LEN(F1315)=13,LEFT(F1315,4)="010-",MID(F1315,9,1)="-",ISNUMBER(--SUBSTITUTE(F1315,"-","")))),"번호를 010-0000-0000으로",IF(AND(B1315&lt;&gt;"",COUNTIFS($F$5:$F$1534,F1315,$B$5:$B$1534,B1315)&gt;1),"같은 학생이 또 있어요",IF(AND(ISNUMBER(G1315),ISNUMBER(H1315),H1315&lt;G1315),"마지막 연락이 처음보다 빨라요",""))))))</f>
        <v/>
      </c>
    </row>
    <row r="1316" ht="20" customHeight="1">
      <c r="A1316" s="21">
        <f>IF(COUNTA(B1316:F1316)=0,"",ROW()-4)</f>
        <v/>
      </c>
      <c r="B1316" s="22" t="n"/>
      <c r="C1316" s="23" t="n"/>
      <c r="D1316" s="22" t="n"/>
      <c r="E1316" s="22" t="n"/>
      <c r="F1316" s="22" t="n"/>
      <c r="G1316" s="24" t="n"/>
      <c r="H1316" s="24" t="n"/>
      <c r="I1316" s="22" t="n"/>
      <c r="J1316" s="22" t="n"/>
      <c r="K1316" s="23" t="n"/>
      <c r="L1316" s="22" t="n"/>
      <c r="M1316" s="22" t="n"/>
      <c r="N1316" s="25" t="n"/>
      <c r="O1316" s="26">
        <f>IF(COUNTA(B1316:F1316)=0,"",IF(AND(B1316="",E1316=""),"이름을 적어 주세요",IF(F1316="","연락처가 없어요",IF(NOT(AND(LEN(F1316)=13,LEFT(F1316,4)="010-",MID(F1316,9,1)="-",ISNUMBER(--SUBSTITUTE(F1316,"-","")))),"번호를 010-0000-0000으로",IF(AND(B1316&lt;&gt;"",COUNTIFS($F$5:$F$1534,F1316,$B$5:$B$1534,B1316)&gt;1),"같은 학생이 또 있어요",IF(AND(ISNUMBER(G1316),ISNUMBER(H1316),H1316&lt;G1316),"마지막 연락이 처음보다 빨라요",""))))))</f>
        <v/>
      </c>
    </row>
    <row r="1317" ht="20" customHeight="1">
      <c r="A1317" s="21">
        <f>IF(COUNTA(B1317:F1317)=0,"",ROW()-4)</f>
        <v/>
      </c>
      <c r="B1317" s="22" t="n"/>
      <c r="C1317" s="23" t="n"/>
      <c r="D1317" s="22" t="n"/>
      <c r="E1317" s="22" t="n"/>
      <c r="F1317" s="22" t="n"/>
      <c r="G1317" s="24" t="n"/>
      <c r="H1317" s="24" t="n"/>
      <c r="I1317" s="22" t="n"/>
      <c r="J1317" s="22" t="n"/>
      <c r="K1317" s="23" t="n"/>
      <c r="L1317" s="22" t="n"/>
      <c r="M1317" s="22" t="n"/>
      <c r="N1317" s="25" t="n"/>
      <c r="O1317" s="26">
        <f>IF(COUNTA(B1317:F1317)=0,"",IF(AND(B1317="",E1317=""),"이름을 적어 주세요",IF(F1317="","연락처가 없어요",IF(NOT(AND(LEN(F1317)=13,LEFT(F1317,4)="010-",MID(F1317,9,1)="-",ISNUMBER(--SUBSTITUTE(F1317,"-","")))),"번호를 010-0000-0000으로",IF(AND(B1317&lt;&gt;"",COUNTIFS($F$5:$F$1534,F1317,$B$5:$B$1534,B1317)&gt;1),"같은 학생이 또 있어요",IF(AND(ISNUMBER(G1317),ISNUMBER(H1317),H1317&lt;G1317),"마지막 연락이 처음보다 빨라요",""))))))</f>
        <v/>
      </c>
    </row>
    <row r="1318" ht="20" customHeight="1">
      <c r="A1318" s="21">
        <f>IF(COUNTA(B1318:F1318)=0,"",ROW()-4)</f>
        <v/>
      </c>
      <c r="B1318" s="22" t="n"/>
      <c r="C1318" s="23" t="n"/>
      <c r="D1318" s="22" t="n"/>
      <c r="E1318" s="22" t="n"/>
      <c r="F1318" s="22" t="n"/>
      <c r="G1318" s="24" t="n"/>
      <c r="H1318" s="24" t="n"/>
      <c r="I1318" s="22" t="n"/>
      <c r="J1318" s="22" t="n"/>
      <c r="K1318" s="23" t="n"/>
      <c r="L1318" s="22" t="n"/>
      <c r="M1318" s="22" t="n"/>
      <c r="N1318" s="25" t="n"/>
      <c r="O1318" s="26">
        <f>IF(COUNTA(B1318:F1318)=0,"",IF(AND(B1318="",E1318=""),"이름을 적어 주세요",IF(F1318="","연락처가 없어요",IF(NOT(AND(LEN(F1318)=13,LEFT(F1318,4)="010-",MID(F1318,9,1)="-",ISNUMBER(--SUBSTITUTE(F1318,"-","")))),"번호를 010-0000-0000으로",IF(AND(B1318&lt;&gt;"",COUNTIFS($F$5:$F$1534,F1318,$B$5:$B$1534,B1318)&gt;1),"같은 학생이 또 있어요",IF(AND(ISNUMBER(G1318),ISNUMBER(H1318),H1318&lt;G1318),"마지막 연락이 처음보다 빨라요",""))))))</f>
        <v/>
      </c>
    </row>
    <row r="1319" ht="20" customHeight="1">
      <c r="A1319" s="21">
        <f>IF(COUNTA(B1319:F1319)=0,"",ROW()-4)</f>
        <v/>
      </c>
      <c r="B1319" s="22" t="n"/>
      <c r="C1319" s="23" t="n"/>
      <c r="D1319" s="22" t="n"/>
      <c r="E1319" s="22" t="n"/>
      <c r="F1319" s="22" t="n"/>
      <c r="G1319" s="24" t="n"/>
      <c r="H1319" s="24" t="n"/>
      <c r="I1319" s="22" t="n"/>
      <c r="J1319" s="22" t="n"/>
      <c r="K1319" s="23" t="n"/>
      <c r="L1319" s="22" t="n"/>
      <c r="M1319" s="22" t="n"/>
      <c r="N1319" s="25" t="n"/>
      <c r="O1319" s="26">
        <f>IF(COUNTA(B1319:F1319)=0,"",IF(AND(B1319="",E1319=""),"이름을 적어 주세요",IF(F1319="","연락처가 없어요",IF(NOT(AND(LEN(F1319)=13,LEFT(F1319,4)="010-",MID(F1319,9,1)="-",ISNUMBER(--SUBSTITUTE(F1319,"-","")))),"번호를 010-0000-0000으로",IF(AND(B1319&lt;&gt;"",COUNTIFS($F$5:$F$1534,F1319,$B$5:$B$1534,B1319)&gt;1),"같은 학생이 또 있어요",IF(AND(ISNUMBER(G1319),ISNUMBER(H1319),H1319&lt;G1319),"마지막 연락이 처음보다 빨라요",""))))))</f>
        <v/>
      </c>
    </row>
    <row r="1320" ht="20" customHeight="1">
      <c r="A1320" s="21">
        <f>IF(COUNTA(B1320:F1320)=0,"",ROW()-4)</f>
        <v/>
      </c>
      <c r="B1320" s="22" t="n"/>
      <c r="C1320" s="23" t="n"/>
      <c r="D1320" s="22" t="n"/>
      <c r="E1320" s="22" t="n"/>
      <c r="F1320" s="22" t="n"/>
      <c r="G1320" s="24" t="n"/>
      <c r="H1320" s="24" t="n"/>
      <c r="I1320" s="22" t="n"/>
      <c r="J1320" s="22" t="n"/>
      <c r="K1320" s="23" t="n"/>
      <c r="L1320" s="22" t="n"/>
      <c r="M1320" s="22" t="n"/>
      <c r="N1320" s="25" t="n"/>
      <c r="O1320" s="26">
        <f>IF(COUNTA(B1320:F1320)=0,"",IF(AND(B1320="",E1320=""),"이름을 적어 주세요",IF(F1320="","연락처가 없어요",IF(NOT(AND(LEN(F1320)=13,LEFT(F1320,4)="010-",MID(F1320,9,1)="-",ISNUMBER(--SUBSTITUTE(F1320,"-","")))),"번호를 010-0000-0000으로",IF(AND(B1320&lt;&gt;"",COUNTIFS($F$5:$F$1534,F1320,$B$5:$B$1534,B1320)&gt;1),"같은 학생이 또 있어요",IF(AND(ISNUMBER(G1320),ISNUMBER(H1320),H1320&lt;G1320),"마지막 연락이 처음보다 빨라요",""))))))</f>
        <v/>
      </c>
    </row>
    <row r="1321" ht="20" customHeight="1">
      <c r="A1321" s="21">
        <f>IF(COUNTA(B1321:F1321)=0,"",ROW()-4)</f>
        <v/>
      </c>
      <c r="B1321" s="22" t="n"/>
      <c r="C1321" s="23" t="n"/>
      <c r="D1321" s="22" t="n"/>
      <c r="E1321" s="22" t="n"/>
      <c r="F1321" s="22" t="n"/>
      <c r="G1321" s="24" t="n"/>
      <c r="H1321" s="24" t="n"/>
      <c r="I1321" s="22" t="n"/>
      <c r="J1321" s="22" t="n"/>
      <c r="K1321" s="23" t="n"/>
      <c r="L1321" s="22" t="n"/>
      <c r="M1321" s="22" t="n"/>
      <c r="N1321" s="25" t="n"/>
      <c r="O1321" s="26">
        <f>IF(COUNTA(B1321:F1321)=0,"",IF(AND(B1321="",E1321=""),"이름을 적어 주세요",IF(F1321="","연락처가 없어요",IF(NOT(AND(LEN(F1321)=13,LEFT(F1321,4)="010-",MID(F1321,9,1)="-",ISNUMBER(--SUBSTITUTE(F1321,"-","")))),"번호를 010-0000-0000으로",IF(AND(B1321&lt;&gt;"",COUNTIFS($F$5:$F$1534,F1321,$B$5:$B$1534,B1321)&gt;1),"같은 학생이 또 있어요",IF(AND(ISNUMBER(G1321),ISNUMBER(H1321),H1321&lt;G1321),"마지막 연락이 처음보다 빨라요",""))))))</f>
        <v/>
      </c>
    </row>
    <row r="1322" ht="20" customHeight="1">
      <c r="A1322" s="21">
        <f>IF(COUNTA(B1322:F1322)=0,"",ROW()-4)</f>
        <v/>
      </c>
      <c r="B1322" s="22" t="n"/>
      <c r="C1322" s="23" t="n"/>
      <c r="D1322" s="22" t="n"/>
      <c r="E1322" s="22" t="n"/>
      <c r="F1322" s="22" t="n"/>
      <c r="G1322" s="24" t="n"/>
      <c r="H1322" s="24" t="n"/>
      <c r="I1322" s="22" t="n"/>
      <c r="J1322" s="22" t="n"/>
      <c r="K1322" s="23" t="n"/>
      <c r="L1322" s="22" t="n"/>
      <c r="M1322" s="22" t="n"/>
      <c r="N1322" s="25" t="n"/>
      <c r="O1322" s="26">
        <f>IF(COUNTA(B1322:F1322)=0,"",IF(AND(B1322="",E1322=""),"이름을 적어 주세요",IF(F1322="","연락처가 없어요",IF(NOT(AND(LEN(F1322)=13,LEFT(F1322,4)="010-",MID(F1322,9,1)="-",ISNUMBER(--SUBSTITUTE(F1322,"-","")))),"번호를 010-0000-0000으로",IF(AND(B1322&lt;&gt;"",COUNTIFS($F$5:$F$1534,F1322,$B$5:$B$1534,B1322)&gt;1),"같은 학생이 또 있어요",IF(AND(ISNUMBER(G1322),ISNUMBER(H1322),H1322&lt;G1322),"마지막 연락이 처음보다 빨라요",""))))))</f>
        <v/>
      </c>
    </row>
    <row r="1323" ht="20" customHeight="1">
      <c r="A1323" s="21">
        <f>IF(COUNTA(B1323:F1323)=0,"",ROW()-4)</f>
        <v/>
      </c>
      <c r="B1323" s="22" t="n"/>
      <c r="C1323" s="23" t="n"/>
      <c r="D1323" s="22" t="n"/>
      <c r="E1323" s="22" t="n"/>
      <c r="F1323" s="22" t="n"/>
      <c r="G1323" s="24" t="n"/>
      <c r="H1323" s="24" t="n"/>
      <c r="I1323" s="22" t="n"/>
      <c r="J1323" s="22" t="n"/>
      <c r="K1323" s="23" t="n"/>
      <c r="L1323" s="22" t="n"/>
      <c r="M1323" s="22" t="n"/>
      <c r="N1323" s="25" t="n"/>
      <c r="O1323" s="26">
        <f>IF(COUNTA(B1323:F1323)=0,"",IF(AND(B1323="",E1323=""),"이름을 적어 주세요",IF(F1323="","연락처가 없어요",IF(NOT(AND(LEN(F1323)=13,LEFT(F1323,4)="010-",MID(F1323,9,1)="-",ISNUMBER(--SUBSTITUTE(F1323,"-","")))),"번호를 010-0000-0000으로",IF(AND(B1323&lt;&gt;"",COUNTIFS($F$5:$F$1534,F1323,$B$5:$B$1534,B1323)&gt;1),"같은 학생이 또 있어요",IF(AND(ISNUMBER(G1323),ISNUMBER(H1323),H1323&lt;G1323),"마지막 연락이 처음보다 빨라요",""))))))</f>
        <v/>
      </c>
    </row>
    <row r="1324" ht="20" customHeight="1">
      <c r="A1324" s="21">
        <f>IF(COUNTA(B1324:F1324)=0,"",ROW()-4)</f>
        <v/>
      </c>
      <c r="B1324" s="22" t="n"/>
      <c r="C1324" s="23" t="n"/>
      <c r="D1324" s="22" t="n"/>
      <c r="E1324" s="22" t="n"/>
      <c r="F1324" s="22" t="n"/>
      <c r="G1324" s="24" t="n"/>
      <c r="H1324" s="24" t="n"/>
      <c r="I1324" s="22" t="n"/>
      <c r="J1324" s="22" t="n"/>
      <c r="K1324" s="23" t="n"/>
      <c r="L1324" s="22" t="n"/>
      <c r="M1324" s="22" t="n"/>
      <c r="N1324" s="25" t="n"/>
      <c r="O1324" s="26">
        <f>IF(COUNTA(B1324:F1324)=0,"",IF(AND(B1324="",E1324=""),"이름을 적어 주세요",IF(F1324="","연락처가 없어요",IF(NOT(AND(LEN(F1324)=13,LEFT(F1324,4)="010-",MID(F1324,9,1)="-",ISNUMBER(--SUBSTITUTE(F1324,"-","")))),"번호를 010-0000-0000으로",IF(AND(B1324&lt;&gt;"",COUNTIFS($F$5:$F$1534,F1324,$B$5:$B$1534,B1324)&gt;1),"같은 학생이 또 있어요",IF(AND(ISNUMBER(G1324),ISNUMBER(H1324),H1324&lt;G1324),"마지막 연락이 처음보다 빨라요",""))))))</f>
        <v/>
      </c>
    </row>
    <row r="1325" ht="20" customHeight="1">
      <c r="A1325" s="21">
        <f>IF(COUNTA(B1325:F1325)=0,"",ROW()-4)</f>
        <v/>
      </c>
      <c r="B1325" s="22" t="n"/>
      <c r="C1325" s="23" t="n"/>
      <c r="D1325" s="22" t="n"/>
      <c r="E1325" s="22" t="n"/>
      <c r="F1325" s="22" t="n"/>
      <c r="G1325" s="24" t="n"/>
      <c r="H1325" s="24" t="n"/>
      <c r="I1325" s="22" t="n"/>
      <c r="J1325" s="22" t="n"/>
      <c r="K1325" s="23" t="n"/>
      <c r="L1325" s="22" t="n"/>
      <c r="M1325" s="22" t="n"/>
      <c r="N1325" s="25" t="n"/>
      <c r="O1325" s="26">
        <f>IF(COUNTA(B1325:F1325)=0,"",IF(AND(B1325="",E1325=""),"이름을 적어 주세요",IF(F1325="","연락처가 없어요",IF(NOT(AND(LEN(F1325)=13,LEFT(F1325,4)="010-",MID(F1325,9,1)="-",ISNUMBER(--SUBSTITUTE(F1325,"-","")))),"번호를 010-0000-0000으로",IF(AND(B1325&lt;&gt;"",COUNTIFS($F$5:$F$1534,F1325,$B$5:$B$1534,B1325)&gt;1),"같은 학생이 또 있어요",IF(AND(ISNUMBER(G1325),ISNUMBER(H1325),H1325&lt;G1325),"마지막 연락이 처음보다 빨라요",""))))))</f>
        <v/>
      </c>
    </row>
    <row r="1326" ht="20" customHeight="1">
      <c r="A1326" s="21">
        <f>IF(COUNTA(B1326:F1326)=0,"",ROW()-4)</f>
        <v/>
      </c>
      <c r="B1326" s="22" t="n"/>
      <c r="C1326" s="23" t="n"/>
      <c r="D1326" s="22" t="n"/>
      <c r="E1326" s="22" t="n"/>
      <c r="F1326" s="22" t="n"/>
      <c r="G1326" s="24" t="n"/>
      <c r="H1326" s="24" t="n"/>
      <c r="I1326" s="22" t="n"/>
      <c r="J1326" s="22" t="n"/>
      <c r="K1326" s="23" t="n"/>
      <c r="L1326" s="22" t="n"/>
      <c r="M1326" s="22" t="n"/>
      <c r="N1326" s="25" t="n"/>
      <c r="O1326" s="26">
        <f>IF(COUNTA(B1326:F1326)=0,"",IF(AND(B1326="",E1326=""),"이름을 적어 주세요",IF(F1326="","연락처가 없어요",IF(NOT(AND(LEN(F1326)=13,LEFT(F1326,4)="010-",MID(F1326,9,1)="-",ISNUMBER(--SUBSTITUTE(F1326,"-","")))),"번호를 010-0000-0000으로",IF(AND(B1326&lt;&gt;"",COUNTIFS($F$5:$F$1534,F1326,$B$5:$B$1534,B1326)&gt;1),"같은 학생이 또 있어요",IF(AND(ISNUMBER(G1326),ISNUMBER(H1326),H1326&lt;G1326),"마지막 연락이 처음보다 빨라요",""))))))</f>
        <v/>
      </c>
    </row>
    <row r="1327" ht="20" customHeight="1">
      <c r="A1327" s="21">
        <f>IF(COUNTA(B1327:F1327)=0,"",ROW()-4)</f>
        <v/>
      </c>
      <c r="B1327" s="22" t="n"/>
      <c r="C1327" s="23" t="n"/>
      <c r="D1327" s="22" t="n"/>
      <c r="E1327" s="22" t="n"/>
      <c r="F1327" s="22" t="n"/>
      <c r="G1327" s="24" t="n"/>
      <c r="H1327" s="24" t="n"/>
      <c r="I1327" s="22" t="n"/>
      <c r="J1327" s="22" t="n"/>
      <c r="K1327" s="23" t="n"/>
      <c r="L1327" s="22" t="n"/>
      <c r="M1327" s="22" t="n"/>
      <c r="N1327" s="25" t="n"/>
      <c r="O1327" s="26">
        <f>IF(COUNTA(B1327:F1327)=0,"",IF(AND(B1327="",E1327=""),"이름을 적어 주세요",IF(F1327="","연락처가 없어요",IF(NOT(AND(LEN(F1327)=13,LEFT(F1327,4)="010-",MID(F1327,9,1)="-",ISNUMBER(--SUBSTITUTE(F1327,"-","")))),"번호를 010-0000-0000으로",IF(AND(B1327&lt;&gt;"",COUNTIFS($F$5:$F$1534,F1327,$B$5:$B$1534,B1327)&gt;1),"같은 학생이 또 있어요",IF(AND(ISNUMBER(G1327),ISNUMBER(H1327),H1327&lt;G1327),"마지막 연락이 처음보다 빨라요",""))))))</f>
        <v/>
      </c>
    </row>
    <row r="1328" ht="20" customHeight="1">
      <c r="A1328" s="21">
        <f>IF(COUNTA(B1328:F1328)=0,"",ROW()-4)</f>
        <v/>
      </c>
      <c r="B1328" s="22" t="n"/>
      <c r="C1328" s="23" t="n"/>
      <c r="D1328" s="22" t="n"/>
      <c r="E1328" s="22" t="n"/>
      <c r="F1328" s="22" t="n"/>
      <c r="G1328" s="24" t="n"/>
      <c r="H1328" s="24" t="n"/>
      <c r="I1328" s="22" t="n"/>
      <c r="J1328" s="22" t="n"/>
      <c r="K1328" s="23" t="n"/>
      <c r="L1328" s="22" t="n"/>
      <c r="M1328" s="22" t="n"/>
      <c r="N1328" s="25" t="n"/>
      <c r="O1328" s="26">
        <f>IF(COUNTA(B1328:F1328)=0,"",IF(AND(B1328="",E1328=""),"이름을 적어 주세요",IF(F1328="","연락처가 없어요",IF(NOT(AND(LEN(F1328)=13,LEFT(F1328,4)="010-",MID(F1328,9,1)="-",ISNUMBER(--SUBSTITUTE(F1328,"-","")))),"번호를 010-0000-0000으로",IF(AND(B1328&lt;&gt;"",COUNTIFS($F$5:$F$1534,F1328,$B$5:$B$1534,B1328)&gt;1),"같은 학생이 또 있어요",IF(AND(ISNUMBER(G1328),ISNUMBER(H1328),H1328&lt;G1328),"마지막 연락이 처음보다 빨라요",""))))))</f>
        <v/>
      </c>
    </row>
    <row r="1329" ht="20" customHeight="1">
      <c r="A1329" s="21">
        <f>IF(COUNTA(B1329:F1329)=0,"",ROW()-4)</f>
        <v/>
      </c>
      <c r="B1329" s="22" t="n"/>
      <c r="C1329" s="23" t="n"/>
      <c r="D1329" s="22" t="n"/>
      <c r="E1329" s="22" t="n"/>
      <c r="F1329" s="22" t="n"/>
      <c r="G1329" s="24" t="n"/>
      <c r="H1329" s="24" t="n"/>
      <c r="I1329" s="22" t="n"/>
      <c r="J1329" s="22" t="n"/>
      <c r="K1329" s="23" t="n"/>
      <c r="L1329" s="22" t="n"/>
      <c r="M1329" s="22" t="n"/>
      <c r="N1329" s="25" t="n"/>
      <c r="O1329" s="26">
        <f>IF(COUNTA(B1329:F1329)=0,"",IF(AND(B1329="",E1329=""),"이름을 적어 주세요",IF(F1329="","연락처가 없어요",IF(NOT(AND(LEN(F1329)=13,LEFT(F1329,4)="010-",MID(F1329,9,1)="-",ISNUMBER(--SUBSTITUTE(F1329,"-","")))),"번호를 010-0000-0000으로",IF(AND(B1329&lt;&gt;"",COUNTIFS($F$5:$F$1534,F1329,$B$5:$B$1534,B1329)&gt;1),"같은 학생이 또 있어요",IF(AND(ISNUMBER(G1329),ISNUMBER(H1329),H1329&lt;G1329),"마지막 연락이 처음보다 빨라요",""))))))</f>
        <v/>
      </c>
    </row>
    <row r="1330" ht="20" customHeight="1">
      <c r="A1330" s="21">
        <f>IF(COUNTA(B1330:F1330)=0,"",ROW()-4)</f>
        <v/>
      </c>
      <c r="B1330" s="22" t="n"/>
      <c r="C1330" s="23" t="n"/>
      <c r="D1330" s="22" t="n"/>
      <c r="E1330" s="22" t="n"/>
      <c r="F1330" s="22" t="n"/>
      <c r="G1330" s="24" t="n"/>
      <c r="H1330" s="24" t="n"/>
      <c r="I1330" s="22" t="n"/>
      <c r="J1330" s="22" t="n"/>
      <c r="K1330" s="23" t="n"/>
      <c r="L1330" s="22" t="n"/>
      <c r="M1330" s="22" t="n"/>
      <c r="N1330" s="25" t="n"/>
      <c r="O1330" s="26">
        <f>IF(COUNTA(B1330:F1330)=0,"",IF(AND(B1330="",E1330=""),"이름을 적어 주세요",IF(F1330="","연락처가 없어요",IF(NOT(AND(LEN(F1330)=13,LEFT(F1330,4)="010-",MID(F1330,9,1)="-",ISNUMBER(--SUBSTITUTE(F1330,"-","")))),"번호를 010-0000-0000으로",IF(AND(B1330&lt;&gt;"",COUNTIFS($F$5:$F$1534,F1330,$B$5:$B$1534,B1330)&gt;1),"같은 학생이 또 있어요",IF(AND(ISNUMBER(G1330),ISNUMBER(H1330),H1330&lt;G1330),"마지막 연락이 처음보다 빨라요",""))))))</f>
        <v/>
      </c>
    </row>
    <row r="1331" ht="20" customHeight="1">
      <c r="A1331" s="21">
        <f>IF(COUNTA(B1331:F1331)=0,"",ROW()-4)</f>
        <v/>
      </c>
      <c r="B1331" s="22" t="n"/>
      <c r="C1331" s="23" t="n"/>
      <c r="D1331" s="22" t="n"/>
      <c r="E1331" s="22" t="n"/>
      <c r="F1331" s="22" t="n"/>
      <c r="G1331" s="24" t="n"/>
      <c r="H1331" s="24" t="n"/>
      <c r="I1331" s="22" t="n"/>
      <c r="J1331" s="22" t="n"/>
      <c r="K1331" s="23" t="n"/>
      <c r="L1331" s="22" t="n"/>
      <c r="M1331" s="22" t="n"/>
      <c r="N1331" s="25" t="n"/>
      <c r="O1331" s="26">
        <f>IF(COUNTA(B1331:F1331)=0,"",IF(AND(B1331="",E1331=""),"이름을 적어 주세요",IF(F1331="","연락처가 없어요",IF(NOT(AND(LEN(F1331)=13,LEFT(F1331,4)="010-",MID(F1331,9,1)="-",ISNUMBER(--SUBSTITUTE(F1331,"-","")))),"번호를 010-0000-0000으로",IF(AND(B1331&lt;&gt;"",COUNTIFS($F$5:$F$1534,F1331,$B$5:$B$1534,B1331)&gt;1),"같은 학생이 또 있어요",IF(AND(ISNUMBER(G1331),ISNUMBER(H1331),H1331&lt;G1331),"마지막 연락이 처음보다 빨라요",""))))))</f>
        <v/>
      </c>
    </row>
    <row r="1332" ht="20" customHeight="1">
      <c r="A1332" s="21">
        <f>IF(COUNTA(B1332:F1332)=0,"",ROW()-4)</f>
        <v/>
      </c>
      <c r="B1332" s="22" t="n"/>
      <c r="C1332" s="23" t="n"/>
      <c r="D1332" s="22" t="n"/>
      <c r="E1332" s="22" t="n"/>
      <c r="F1332" s="22" t="n"/>
      <c r="G1332" s="24" t="n"/>
      <c r="H1332" s="24" t="n"/>
      <c r="I1332" s="22" t="n"/>
      <c r="J1332" s="22" t="n"/>
      <c r="K1332" s="23" t="n"/>
      <c r="L1332" s="22" t="n"/>
      <c r="M1332" s="22" t="n"/>
      <c r="N1332" s="25" t="n"/>
      <c r="O1332" s="26">
        <f>IF(COUNTA(B1332:F1332)=0,"",IF(AND(B1332="",E1332=""),"이름을 적어 주세요",IF(F1332="","연락처가 없어요",IF(NOT(AND(LEN(F1332)=13,LEFT(F1332,4)="010-",MID(F1332,9,1)="-",ISNUMBER(--SUBSTITUTE(F1332,"-","")))),"번호를 010-0000-0000으로",IF(AND(B1332&lt;&gt;"",COUNTIFS($F$5:$F$1534,F1332,$B$5:$B$1534,B1332)&gt;1),"같은 학생이 또 있어요",IF(AND(ISNUMBER(G1332),ISNUMBER(H1332),H1332&lt;G1332),"마지막 연락이 처음보다 빨라요",""))))))</f>
        <v/>
      </c>
    </row>
    <row r="1333" ht="20" customHeight="1">
      <c r="A1333" s="21">
        <f>IF(COUNTA(B1333:F1333)=0,"",ROW()-4)</f>
        <v/>
      </c>
      <c r="B1333" s="22" t="n"/>
      <c r="C1333" s="23" t="n"/>
      <c r="D1333" s="22" t="n"/>
      <c r="E1333" s="22" t="n"/>
      <c r="F1333" s="22" t="n"/>
      <c r="G1333" s="24" t="n"/>
      <c r="H1333" s="24" t="n"/>
      <c r="I1333" s="22" t="n"/>
      <c r="J1333" s="22" t="n"/>
      <c r="K1333" s="23" t="n"/>
      <c r="L1333" s="22" t="n"/>
      <c r="M1333" s="22" t="n"/>
      <c r="N1333" s="25" t="n"/>
      <c r="O1333" s="26">
        <f>IF(COUNTA(B1333:F1333)=0,"",IF(AND(B1333="",E1333=""),"이름을 적어 주세요",IF(F1333="","연락처가 없어요",IF(NOT(AND(LEN(F1333)=13,LEFT(F1333,4)="010-",MID(F1333,9,1)="-",ISNUMBER(--SUBSTITUTE(F1333,"-","")))),"번호를 010-0000-0000으로",IF(AND(B1333&lt;&gt;"",COUNTIFS($F$5:$F$1534,F1333,$B$5:$B$1534,B1333)&gt;1),"같은 학생이 또 있어요",IF(AND(ISNUMBER(G1333),ISNUMBER(H1333),H1333&lt;G1333),"마지막 연락이 처음보다 빨라요",""))))))</f>
        <v/>
      </c>
    </row>
    <row r="1334" ht="20" customHeight="1">
      <c r="A1334" s="21">
        <f>IF(COUNTA(B1334:F1334)=0,"",ROW()-4)</f>
        <v/>
      </c>
      <c r="B1334" s="22" t="n"/>
      <c r="C1334" s="23" t="n"/>
      <c r="D1334" s="22" t="n"/>
      <c r="E1334" s="22" t="n"/>
      <c r="F1334" s="22" t="n"/>
      <c r="G1334" s="24" t="n"/>
      <c r="H1334" s="24" t="n"/>
      <c r="I1334" s="22" t="n"/>
      <c r="J1334" s="22" t="n"/>
      <c r="K1334" s="23" t="n"/>
      <c r="L1334" s="22" t="n"/>
      <c r="M1334" s="22" t="n"/>
      <c r="N1334" s="25" t="n"/>
      <c r="O1334" s="26">
        <f>IF(COUNTA(B1334:F1334)=0,"",IF(AND(B1334="",E1334=""),"이름을 적어 주세요",IF(F1334="","연락처가 없어요",IF(NOT(AND(LEN(F1334)=13,LEFT(F1334,4)="010-",MID(F1334,9,1)="-",ISNUMBER(--SUBSTITUTE(F1334,"-","")))),"번호를 010-0000-0000으로",IF(AND(B1334&lt;&gt;"",COUNTIFS($F$5:$F$1534,F1334,$B$5:$B$1534,B1334)&gt;1),"같은 학생이 또 있어요",IF(AND(ISNUMBER(G1334),ISNUMBER(H1334),H1334&lt;G1334),"마지막 연락이 처음보다 빨라요",""))))))</f>
        <v/>
      </c>
    </row>
    <row r="1335" ht="20" customHeight="1">
      <c r="A1335" s="21">
        <f>IF(COUNTA(B1335:F1335)=0,"",ROW()-4)</f>
        <v/>
      </c>
      <c r="B1335" s="22" t="n"/>
      <c r="C1335" s="23" t="n"/>
      <c r="D1335" s="22" t="n"/>
      <c r="E1335" s="22" t="n"/>
      <c r="F1335" s="22" t="n"/>
      <c r="G1335" s="24" t="n"/>
      <c r="H1335" s="24" t="n"/>
      <c r="I1335" s="22" t="n"/>
      <c r="J1335" s="22" t="n"/>
      <c r="K1335" s="23" t="n"/>
      <c r="L1335" s="22" t="n"/>
      <c r="M1335" s="22" t="n"/>
      <c r="N1335" s="25" t="n"/>
      <c r="O1335" s="26">
        <f>IF(COUNTA(B1335:F1335)=0,"",IF(AND(B1335="",E1335=""),"이름을 적어 주세요",IF(F1335="","연락처가 없어요",IF(NOT(AND(LEN(F1335)=13,LEFT(F1335,4)="010-",MID(F1335,9,1)="-",ISNUMBER(--SUBSTITUTE(F1335,"-","")))),"번호를 010-0000-0000으로",IF(AND(B1335&lt;&gt;"",COUNTIFS($F$5:$F$1534,F1335,$B$5:$B$1534,B1335)&gt;1),"같은 학생이 또 있어요",IF(AND(ISNUMBER(G1335),ISNUMBER(H1335),H1335&lt;G1335),"마지막 연락이 처음보다 빨라요",""))))))</f>
        <v/>
      </c>
    </row>
    <row r="1336" ht="20" customHeight="1">
      <c r="A1336" s="21">
        <f>IF(COUNTA(B1336:F1336)=0,"",ROW()-4)</f>
        <v/>
      </c>
      <c r="B1336" s="22" t="n"/>
      <c r="C1336" s="23" t="n"/>
      <c r="D1336" s="22" t="n"/>
      <c r="E1336" s="22" t="n"/>
      <c r="F1336" s="22" t="n"/>
      <c r="G1336" s="24" t="n"/>
      <c r="H1336" s="24" t="n"/>
      <c r="I1336" s="22" t="n"/>
      <c r="J1336" s="22" t="n"/>
      <c r="K1336" s="23" t="n"/>
      <c r="L1336" s="22" t="n"/>
      <c r="M1336" s="22" t="n"/>
      <c r="N1336" s="25" t="n"/>
      <c r="O1336" s="26">
        <f>IF(COUNTA(B1336:F1336)=0,"",IF(AND(B1336="",E1336=""),"이름을 적어 주세요",IF(F1336="","연락처가 없어요",IF(NOT(AND(LEN(F1336)=13,LEFT(F1336,4)="010-",MID(F1336,9,1)="-",ISNUMBER(--SUBSTITUTE(F1336,"-","")))),"번호를 010-0000-0000으로",IF(AND(B1336&lt;&gt;"",COUNTIFS($F$5:$F$1534,F1336,$B$5:$B$1534,B1336)&gt;1),"같은 학생이 또 있어요",IF(AND(ISNUMBER(G1336),ISNUMBER(H1336),H1336&lt;G1336),"마지막 연락이 처음보다 빨라요",""))))))</f>
        <v/>
      </c>
    </row>
    <row r="1337" ht="20" customHeight="1">
      <c r="A1337" s="21">
        <f>IF(COUNTA(B1337:F1337)=0,"",ROW()-4)</f>
        <v/>
      </c>
      <c r="B1337" s="22" t="n"/>
      <c r="C1337" s="23" t="n"/>
      <c r="D1337" s="22" t="n"/>
      <c r="E1337" s="22" t="n"/>
      <c r="F1337" s="22" t="n"/>
      <c r="G1337" s="24" t="n"/>
      <c r="H1337" s="24" t="n"/>
      <c r="I1337" s="22" t="n"/>
      <c r="J1337" s="22" t="n"/>
      <c r="K1337" s="23" t="n"/>
      <c r="L1337" s="22" t="n"/>
      <c r="M1337" s="22" t="n"/>
      <c r="N1337" s="25" t="n"/>
      <c r="O1337" s="26">
        <f>IF(COUNTA(B1337:F1337)=0,"",IF(AND(B1337="",E1337=""),"이름을 적어 주세요",IF(F1337="","연락처가 없어요",IF(NOT(AND(LEN(F1337)=13,LEFT(F1337,4)="010-",MID(F1337,9,1)="-",ISNUMBER(--SUBSTITUTE(F1337,"-","")))),"번호를 010-0000-0000으로",IF(AND(B1337&lt;&gt;"",COUNTIFS($F$5:$F$1534,F1337,$B$5:$B$1534,B1337)&gt;1),"같은 학생이 또 있어요",IF(AND(ISNUMBER(G1337),ISNUMBER(H1337),H1337&lt;G1337),"마지막 연락이 처음보다 빨라요",""))))))</f>
        <v/>
      </c>
    </row>
    <row r="1338" ht="20" customHeight="1">
      <c r="A1338" s="21">
        <f>IF(COUNTA(B1338:F1338)=0,"",ROW()-4)</f>
        <v/>
      </c>
      <c r="B1338" s="22" t="n"/>
      <c r="C1338" s="23" t="n"/>
      <c r="D1338" s="22" t="n"/>
      <c r="E1338" s="22" t="n"/>
      <c r="F1338" s="22" t="n"/>
      <c r="G1338" s="24" t="n"/>
      <c r="H1338" s="24" t="n"/>
      <c r="I1338" s="22" t="n"/>
      <c r="J1338" s="22" t="n"/>
      <c r="K1338" s="23" t="n"/>
      <c r="L1338" s="22" t="n"/>
      <c r="M1338" s="22" t="n"/>
      <c r="N1338" s="25" t="n"/>
      <c r="O1338" s="26">
        <f>IF(COUNTA(B1338:F1338)=0,"",IF(AND(B1338="",E1338=""),"이름을 적어 주세요",IF(F1338="","연락처가 없어요",IF(NOT(AND(LEN(F1338)=13,LEFT(F1338,4)="010-",MID(F1338,9,1)="-",ISNUMBER(--SUBSTITUTE(F1338,"-","")))),"번호를 010-0000-0000으로",IF(AND(B1338&lt;&gt;"",COUNTIFS($F$5:$F$1534,F1338,$B$5:$B$1534,B1338)&gt;1),"같은 학생이 또 있어요",IF(AND(ISNUMBER(G1338),ISNUMBER(H1338),H1338&lt;G1338),"마지막 연락이 처음보다 빨라요",""))))))</f>
        <v/>
      </c>
    </row>
    <row r="1339" ht="20" customHeight="1">
      <c r="A1339" s="21">
        <f>IF(COUNTA(B1339:F1339)=0,"",ROW()-4)</f>
        <v/>
      </c>
      <c r="B1339" s="22" t="n"/>
      <c r="C1339" s="23" t="n"/>
      <c r="D1339" s="22" t="n"/>
      <c r="E1339" s="22" t="n"/>
      <c r="F1339" s="22" t="n"/>
      <c r="G1339" s="24" t="n"/>
      <c r="H1339" s="24" t="n"/>
      <c r="I1339" s="22" t="n"/>
      <c r="J1339" s="22" t="n"/>
      <c r="K1339" s="23" t="n"/>
      <c r="L1339" s="22" t="n"/>
      <c r="M1339" s="22" t="n"/>
      <c r="N1339" s="25" t="n"/>
      <c r="O1339" s="26">
        <f>IF(COUNTA(B1339:F1339)=0,"",IF(AND(B1339="",E1339=""),"이름을 적어 주세요",IF(F1339="","연락처가 없어요",IF(NOT(AND(LEN(F1339)=13,LEFT(F1339,4)="010-",MID(F1339,9,1)="-",ISNUMBER(--SUBSTITUTE(F1339,"-","")))),"번호를 010-0000-0000으로",IF(AND(B1339&lt;&gt;"",COUNTIFS($F$5:$F$1534,F1339,$B$5:$B$1534,B1339)&gt;1),"같은 학생이 또 있어요",IF(AND(ISNUMBER(G1339),ISNUMBER(H1339),H1339&lt;G1339),"마지막 연락이 처음보다 빨라요",""))))))</f>
        <v/>
      </c>
    </row>
    <row r="1340" ht="20" customHeight="1">
      <c r="A1340" s="21">
        <f>IF(COUNTA(B1340:F1340)=0,"",ROW()-4)</f>
        <v/>
      </c>
      <c r="B1340" s="22" t="n"/>
      <c r="C1340" s="23" t="n"/>
      <c r="D1340" s="22" t="n"/>
      <c r="E1340" s="22" t="n"/>
      <c r="F1340" s="22" t="n"/>
      <c r="G1340" s="24" t="n"/>
      <c r="H1340" s="24" t="n"/>
      <c r="I1340" s="22" t="n"/>
      <c r="J1340" s="22" t="n"/>
      <c r="K1340" s="23" t="n"/>
      <c r="L1340" s="22" t="n"/>
      <c r="M1340" s="22" t="n"/>
      <c r="N1340" s="25" t="n"/>
      <c r="O1340" s="26">
        <f>IF(COUNTA(B1340:F1340)=0,"",IF(AND(B1340="",E1340=""),"이름을 적어 주세요",IF(F1340="","연락처가 없어요",IF(NOT(AND(LEN(F1340)=13,LEFT(F1340,4)="010-",MID(F1340,9,1)="-",ISNUMBER(--SUBSTITUTE(F1340,"-","")))),"번호를 010-0000-0000으로",IF(AND(B1340&lt;&gt;"",COUNTIFS($F$5:$F$1534,F1340,$B$5:$B$1534,B1340)&gt;1),"같은 학생이 또 있어요",IF(AND(ISNUMBER(G1340),ISNUMBER(H1340),H1340&lt;G1340),"마지막 연락이 처음보다 빨라요",""))))))</f>
        <v/>
      </c>
    </row>
    <row r="1341" ht="20" customHeight="1">
      <c r="A1341" s="21">
        <f>IF(COUNTA(B1341:F1341)=0,"",ROW()-4)</f>
        <v/>
      </c>
      <c r="B1341" s="22" t="n"/>
      <c r="C1341" s="23" t="n"/>
      <c r="D1341" s="22" t="n"/>
      <c r="E1341" s="22" t="n"/>
      <c r="F1341" s="22" t="n"/>
      <c r="G1341" s="24" t="n"/>
      <c r="H1341" s="24" t="n"/>
      <c r="I1341" s="22" t="n"/>
      <c r="J1341" s="22" t="n"/>
      <c r="K1341" s="23" t="n"/>
      <c r="L1341" s="22" t="n"/>
      <c r="M1341" s="22" t="n"/>
      <c r="N1341" s="25" t="n"/>
      <c r="O1341" s="26">
        <f>IF(COUNTA(B1341:F1341)=0,"",IF(AND(B1341="",E1341=""),"이름을 적어 주세요",IF(F1341="","연락처가 없어요",IF(NOT(AND(LEN(F1341)=13,LEFT(F1341,4)="010-",MID(F1341,9,1)="-",ISNUMBER(--SUBSTITUTE(F1341,"-","")))),"번호를 010-0000-0000으로",IF(AND(B1341&lt;&gt;"",COUNTIFS($F$5:$F$1534,F1341,$B$5:$B$1534,B1341)&gt;1),"같은 학생이 또 있어요",IF(AND(ISNUMBER(G1341),ISNUMBER(H1341),H1341&lt;G1341),"마지막 연락이 처음보다 빨라요",""))))))</f>
        <v/>
      </c>
    </row>
    <row r="1342" ht="20" customHeight="1">
      <c r="A1342" s="21">
        <f>IF(COUNTA(B1342:F1342)=0,"",ROW()-4)</f>
        <v/>
      </c>
      <c r="B1342" s="22" t="n"/>
      <c r="C1342" s="23" t="n"/>
      <c r="D1342" s="22" t="n"/>
      <c r="E1342" s="22" t="n"/>
      <c r="F1342" s="22" t="n"/>
      <c r="G1342" s="24" t="n"/>
      <c r="H1342" s="24" t="n"/>
      <c r="I1342" s="22" t="n"/>
      <c r="J1342" s="22" t="n"/>
      <c r="K1342" s="23" t="n"/>
      <c r="L1342" s="22" t="n"/>
      <c r="M1342" s="22" t="n"/>
      <c r="N1342" s="25" t="n"/>
      <c r="O1342" s="26">
        <f>IF(COUNTA(B1342:F1342)=0,"",IF(AND(B1342="",E1342=""),"이름을 적어 주세요",IF(F1342="","연락처가 없어요",IF(NOT(AND(LEN(F1342)=13,LEFT(F1342,4)="010-",MID(F1342,9,1)="-",ISNUMBER(--SUBSTITUTE(F1342,"-","")))),"번호를 010-0000-0000으로",IF(AND(B1342&lt;&gt;"",COUNTIFS($F$5:$F$1534,F1342,$B$5:$B$1534,B1342)&gt;1),"같은 학생이 또 있어요",IF(AND(ISNUMBER(G1342),ISNUMBER(H1342),H1342&lt;G1342),"마지막 연락이 처음보다 빨라요",""))))))</f>
        <v/>
      </c>
    </row>
    <row r="1343" ht="20" customHeight="1">
      <c r="A1343" s="21">
        <f>IF(COUNTA(B1343:F1343)=0,"",ROW()-4)</f>
        <v/>
      </c>
      <c r="B1343" s="22" t="n"/>
      <c r="C1343" s="23" t="n"/>
      <c r="D1343" s="22" t="n"/>
      <c r="E1343" s="22" t="n"/>
      <c r="F1343" s="22" t="n"/>
      <c r="G1343" s="24" t="n"/>
      <c r="H1343" s="24" t="n"/>
      <c r="I1343" s="22" t="n"/>
      <c r="J1343" s="22" t="n"/>
      <c r="K1343" s="23" t="n"/>
      <c r="L1343" s="22" t="n"/>
      <c r="M1343" s="22" t="n"/>
      <c r="N1343" s="25" t="n"/>
      <c r="O1343" s="26">
        <f>IF(COUNTA(B1343:F1343)=0,"",IF(AND(B1343="",E1343=""),"이름을 적어 주세요",IF(F1343="","연락처가 없어요",IF(NOT(AND(LEN(F1343)=13,LEFT(F1343,4)="010-",MID(F1343,9,1)="-",ISNUMBER(--SUBSTITUTE(F1343,"-","")))),"번호를 010-0000-0000으로",IF(AND(B1343&lt;&gt;"",COUNTIFS($F$5:$F$1534,F1343,$B$5:$B$1534,B1343)&gt;1),"같은 학생이 또 있어요",IF(AND(ISNUMBER(G1343),ISNUMBER(H1343),H1343&lt;G1343),"마지막 연락이 처음보다 빨라요",""))))))</f>
        <v/>
      </c>
    </row>
    <row r="1344" ht="20" customHeight="1">
      <c r="A1344" s="21">
        <f>IF(COUNTA(B1344:F1344)=0,"",ROW()-4)</f>
        <v/>
      </c>
      <c r="B1344" s="22" t="n"/>
      <c r="C1344" s="23" t="n"/>
      <c r="D1344" s="22" t="n"/>
      <c r="E1344" s="22" t="n"/>
      <c r="F1344" s="22" t="n"/>
      <c r="G1344" s="24" t="n"/>
      <c r="H1344" s="24" t="n"/>
      <c r="I1344" s="22" t="n"/>
      <c r="J1344" s="22" t="n"/>
      <c r="K1344" s="23" t="n"/>
      <c r="L1344" s="22" t="n"/>
      <c r="M1344" s="22" t="n"/>
      <c r="N1344" s="25" t="n"/>
      <c r="O1344" s="26">
        <f>IF(COUNTA(B1344:F1344)=0,"",IF(AND(B1344="",E1344=""),"이름을 적어 주세요",IF(F1344="","연락처가 없어요",IF(NOT(AND(LEN(F1344)=13,LEFT(F1344,4)="010-",MID(F1344,9,1)="-",ISNUMBER(--SUBSTITUTE(F1344,"-","")))),"번호를 010-0000-0000으로",IF(AND(B1344&lt;&gt;"",COUNTIFS($F$5:$F$1534,F1344,$B$5:$B$1534,B1344)&gt;1),"같은 학생이 또 있어요",IF(AND(ISNUMBER(G1344),ISNUMBER(H1344),H1344&lt;G1344),"마지막 연락이 처음보다 빨라요",""))))))</f>
        <v/>
      </c>
    </row>
    <row r="1345" ht="20" customHeight="1">
      <c r="A1345" s="21">
        <f>IF(COUNTA(B1345:F1345)=0,"",ROW()-4)</f>
        <v/>
      </c>
      <c r="B1345" s="22" t="n"/>
      <c r="C1345" s="23" t="n"/>
      <c r="D1345" s="22" t="n"/>
      <c r="E1345" s="22" t="n"/>
      <c r="F1345" s="22" t="n"/>
      <c r="G1345" s="24" t="n"/>
      <c r="H1345" s="24" t="n"/>
      <c r="I1345" s="22" t="n"/>
      <c r="J1345" s="22" t="n"/>
      <c r="K1345" s="23" t="n"/>
      <c r="L1345" s="22" t="n"/>
      <c r="M1345" s="22" t="n"/>
      <c r="N1345" s="25" t="n"/>
      <c r="O1345" s="26">
        <f>IF(COUNTA(B1345:F1345)=0,"",IF(AND(B1345="",E1345=""),"이름을 적어 주세요",IF(F1345="","연락처가 없어요",IF(NOT(AND(LEN(F1345)=13,LEFT(F1345,4)="010-",MID(F1345,9,1)="-",ISNUMBER(--SUBSTITUTE(F1345,"-","")))),"번호를 010-0000-0000으로",IF(AND(B1345&lt;&gt;"",COUNTIFS($F$5:$F$1534,F1345,$B$5:$B$1534,B1345)&gt;1),"같은 학생이 또 있어요",IF(AND(ISNUMBER(G1345),ISNUMBER(H1345),H1345&lt;G1345),"마지막 연락이 처음보다 빨라요",""))))))</f>
        <v/>
      </c>
    </row>
    <row r="1346" ht="20" customHeight="1">
      <c r="A1346" s="21">
        <f>IF(COUNTA(B1346:F1346)=0,"",ROW()-4)</f>
        <v/>
      </c>
      <c r="B1346" s="22" t="n"/>
      <c r="C1346" s="23" t="n"/>
      <c r="D1346" s="22" t="n"/>
      <c r="E1346" s="22" t="n"/>
      <c r="F1346" s="22" t="n"/>
      <c r="G1346" s="24" t="n"/>
      <c r="H1346" s="24" t="n"/>
      <c r="I1346" s="22" t="n"/>
      <c r="J1346" s="22" t="n"/>
      <c r="K1346" s="23" t="n"/>
      <c r="L1346" s="22" t="n"/>
      <c r="M1346" s="22" t="n"/>
      <c r="N1346" s="25" t="n"/>
      <c r="O1346" s="26">
        <f>IF(COUNTA(B1346:F1346)=0,"",IF(AND(B1346="",E1346=""),"이름을 적어 주세요",IF(F1346="","연락처가 없어요",IF(NOT(AND(LEN(F1346)=13,LEFT(F1346,4)="010-",MID(F1346,9,1)="-",ISNUMBER(--SUBSTITUTE(F1346,"-","")))),"번호를 010-0000-0000으로",IF(AND(B1346&lt;&gt;"",COUNTIFS($F$5:$F$1534,F1346,$B$5:$B$1534,B1346)&gt;1),"같은 학생이 또 있어요",IF(AND(ISNUMBER(G1346),ISNUMBER(H1346),H1346&lt;G1346),"마지막 연락이 처음보다 빨라요",""))))))</f>
        <v/>
      </c>
    </row>
    <row r="1347" ht="20" customHeight="1">
      <c r="A1347" s="21">
        <f>IF(COUNTA(B1347:F1347)=0,"",ROW()-4)</f>
        <v/>
      </c>
      <c r="B1347" s="22" t="n"/>
      <c r="C1347" s="23" t="n"/>
      <c r="D1347" s="22" t="n"/>
      <c r="E1347" s="22" t="n"/>
      <c r="F1347" s="22" t="n"/>
      <c r="G1347" s="24" t="n"/>
      <c r="H1347" s="24" t="n"/>
      <c r="I1347" s="22" t="n"/>
      <c r="J1347" s="22" t="n"/>
      <c r="K1347" s="23" t="n"/>
      <c r="L1347" s="22" t="n"/>
      <c r="M1347" s="22" t="n"/>
      <c r="N1347" s="25" t="n"/>
      <c r="O1347" s="26">
        <f>IF(COUNTA(B1347:F1347)=0,"",IF(AND(B1347="",E1347=""),"이름을 적어 주세요",IF(F1347="","연락처가 없어요",IF(NOT(AND(LEN(F1347)=13,LEFT(F1347,4)="010-",MID(F1347,9,1)="-",ISNUMBER(--SUBSTITUTE(F1347,"-","")))),"번호를 010-0000-0000으로",IF(AND(B1347&lt;&gt;"",COUNTIFS($F$5:$F$1534,F1347,$B$5:$B$1534,B1347)&gt;1),"같은 학생이 또 있어요",IF(AND(ISNUMBER(G1347),ISNUMBER(H1347),H1347&lt;G1347),"마지막 연락이 처음보다 빨라요",""))))))</f>
        <v/>
      </c>
    </row>
    <row r="1348" ht="20" customHeight="1">
      <c r="A1348" s="21">
        <f>IF(COUNTA(B1348:F1348)=0,"",ROW()-4)</f>
        <v/>
      </c>
      <c r="B1348" s="22" t="n"/>
      <c r="C1348" s="23" t="n"/>
      <c r="D1348" s="22" t="n"/>
      <c r="E1348" s="22" t="n"/>
      <c r="F1348" s="22" t="n"/>
      <c r="G1348" s="24" t="n"/>
      <c r="H1348" s="24" t="n"/>
      <c r="I1348" s="22" t="n"/>
      <c r="J1348" s="22" t="n"/>
      <c r="K1348" s="23" t="n"/>
      <c r="L1348" s="22" t="n"/>
      <c r="M1348" s="22" t="n"/>
      <c r="N1348" s="25" t="n"/>
      <c r="O1348" s="26">
        <f>IF(COUNTA(B1348:F1348)=0,"",IF(AND(B1348="",E1348=""),"이름을 적어 주세요",IF(F1348="","연락처가 없어요",IF(NOT(AND(LEN(F1348)=13,LEFT(F1348,4)="010-",MID(F1348,9,1)="-",ISNUMBER(--SUBSTITUTE(F1348,"-","")))),"번호를 010-0000-0000으로",IF(AND(B1348&lt;&gt;"",COUNTIFS($F$5:$F$1534,F1348,$B$5:$B$1534,B1348)&gt;1),"같은 학생이 또 있어요",IF(AND(ISNUMBER(G1348),ISNUMBER(H1348),H1348&lt;G1348),"마지막 연락이 처음보다 빨라요",""))))))</f>
        <v/>
      </c>
    </row>
    <row r="1349" ht="20" customHeight="1">
      <c r="A1349" s="21">
        <f>IF(COUNTA(B1349:F1349)=0,"",ROW()-4)</f>
        <v/>
      </c>
      <c r="B1349" s="22" t="n"/>
      <c r="C1349" s="23" t="n"/>
      <c r="D1349" s="22" t="n"/>
      <c r="E1349" s="22" t="n"/>
      <c r="F1349" s="22" t="n"/>
      <c r="G1349" s="24" t="n"/>
      <c r="H1349" s="24" t="n"/>
      <c r="I1349" s="22" t="n"/>
      <c r="J1349" s="22" t="n"/>
      <c r="K1349" s="23" t="n"/>
      <c r="L1349" s="22" t="n"/>
      <c r="M1349" s="22" t="n"/>
      <c r="N1349" s="25" t="n"/>
      <c r="O1349" s="26">
        <f>IF(COUNTA(B1349:F1349)=0,"",IF(AND(B1349="",E1349=""),"이름을 적어 주세요",IF(F1349="","연락처가 없어요",IF(NOT(AND(LEN(F1349)=13,LEFT(F1349,4)="010-",MID(F1349,9,1)="-",ISNUMBER(--SUBSTITUTE(F1349,"-","")))),"번호를 010-0000-0000으로",IF(AND(B1349&lt;&gt;"",COUNTIFS($F$5:$F$1534,F1349,$B$5:$B$1534,B1349)&gt;1),"같은 학생이 또 있어요",IF(AND(ISNUMBER(G1349),ISNUMBER(H1349),H1349&lt;G1349),"마지막 연락이 처음보다 빨라요",""))))))</f>
        <v/>
      </c>
    </row>
    <row r="1350" ht="20" customHeight="1">
      <c r="A1350" s="21">
        <f>IF(COUNTA(B1350:F1350)=0,"",ROW()-4)</f>
        <v/>
      </c>
      <c r="B1350" s="22" t="n"/>
      <c r="C1350" s="23" t="n"/>
      <c r="D1350" s="22" t="n"/>
      <c r="E1350" s="22" t="n"/>
      <c r="F1350" s="22" t="n"/>
      <c r="G1350" s="24" t="n"/>
      <c r="H1350" s="24" t="n"/>
      <c r="I1350" s="22" t="n"/>
      <c r="J1350" s="22" t="n"/>
      <c r="K1350" s="23" t="n"/>
      <c r="L1350" s="22" t="n"/>
      <c r="M1350" s="22" t="n"/>
      <c r="N1350" s="25" t="n"/>
      <c r="O1350" s="26">
        <f>IF(COUNTA(B1350:F1350)=0,"",IF(AND(B1350="",E1350=""),"이름을 적어 주세요",IF(F1350="","연락처가 없어요",IF(NOT(AND(LEN(F1350)=13,LEFT(F1350,4)="010-",MID(F1350,9,1)="-",ISNUMBER(--SUBSTITUTE(F1350,"-","")))),"번호를 010-0000-0000으로",IF(AND(B1350&lt;&gt;"",COUNTIFS($F$5:$F$1534,F1350,$B$5:$B$1534,B1350)&gt;1),"같은 학생이 또 있어요",IF(AND(ISNUMBER(G1350),ISNUMBER(H1350),H1350&lt;G1350),"마지막 연락이 처음보다 빨라요",""))))))</f>
        <v/>
      </c>
    </row>
    <row r="1351" ht="20" customHeight="1">
      <c r="A1351" s="21">
        <f>IF(COUNTA(B1351:F1351)=0,"",ROW()-4)</f>
        <v/>
      </c>
      <c r="B1351" s="22" t="n"/>
      <c r="C1351" s="23" t="n"/>
      <c r="D1351" s="22" t="n"/>
      <c r="E1351" s="22" t="n"/>
      <c r="F1351" s="22" t="n"/>
      <c r="G1351" s="24" t="n"/>
      <c r="H1351" s="24" t="n"/>
      <c r="I1351" s="22" t="n"/>
      <c r="J1351" s="22" t="n"/>
      <c r="K1351" s="23" t="n"/>
      <c r="L1351" s="22" t="n"/>
      <c r="M1351" s="22" t="n"/>
      <c r="N1351" s="25" t="n"/>
      <c r="O1351" s="26">
        <f>IF(COUNTA(B1351:F1351)=0,"",IF(AND(B1351="",E1351=""),"이름을 적어 주세요",IF(F1351="","연락처가 없어요",IF(NOT(AND(LEN(F1351)=13,LEFT(F1351,4)="010-",MID(F1351,9,1)="-",ISNUMBER(--SUBSTITUTE(F1351,"-","")))),"번호를 010-0000-0000으로",IF(AND(B1351&lt;&gt;"",COUNTIFS($F$5:$F$1534,F1351,$B$5:$B$1534,B1351)&gt;1),"같은 학생이 또 있어요",IF(AND(ISNUMBER(G1351),ISNUMBER(H1351),H1351&lt;G1351),"마지막 연락이 처음보다 빨라요",""))))))</f>
        <v/>
      </c>
    </row>
    <row r="1352" ht="20" customHeight="1">
      <c r="A1352" s="21">
        <f>IF(COUNTA(B1352:F1352)=0,"",ROW()-4)</f>
        <v/>
      </c>
      <c r="B1352" s="22" t="n"/>
      <c r="C1352" s="23" t="n"/>
      <c r="D1352" s="22" t="n"/>
      <c r="E1352" s="22" t="n"/>
      <c r="F1352" s="22" t="n"/>
      <c r="G1352" s="24" t="n"/>
      <c r="H1352" s="24" t="n"/>
      <c r="I1352" s="22" t="n"/>
      <c r="J1352" s="22" t="n"/>
      <c r="K1352" s="23" t="n"/>
      <c r="L1352" s="22" t="n"/>
      <c r="M1352" s="22" t="n"/>
      <c r="N1352" s="25" t="n"/>
      <c r="O1352" s="26">
        <f>IF(COUNTA(B1352:F1352)=0,"",IF(AND(B1352="",E1352=""),"이름을 적어 주세요",IF(F1352="","연락처가 없어요",IF(NOT(AND(LEN(F1352)=13,LEFT(F1352,4)="010-",MID(F1352,9,1)="-",ISNUMBER(--SUBSTITUTE(F1352,"-","")))),"번호를 010-0000-0000으로",IF(AND(B1352&lt;&gt;"",COUNTIFS($F$5:$F$1534,F1352,$B$5:$B$1534,B1352)&gt;1),"같은 학생이 또 있어요",IF(AND(ISNUMBER(G1352),ISNUMBER(H1352),H1352&lt;G1352),"마지막 연락이 처음보다 빨라요",""))))))</f>
        <v/>
      </c>
    </row>
    <row r="1353" ht="20" customHeight="1">
      <c r="A1353" s="21">
        <f>IF(COUNTA(B1353:F1353)=0,"",ROW()-4)</f>
        <v/>
      </c>
      <c r="B1353" s="22" t="n"/>
      <c r="C1353" s="23" t="n"/>
      <c r="D1353" s="22" t="n"/>
      <c r="E1353" s="22" t="n"/>
      <c r="F1353" s="22" t="n"/>
      <c r="G1353" s="24" t="n"/>
      <c r="H1353" s="24" t="n"/>
      <c r="I1353" s="22" t="n"/>
      <c r="J1353" s="22" t="n"/>
      <c r="K1353" s="23" t="n"/>
      <c r="L1353" s="22" t="n"/>
      <c r="M1353" s="22" t="n"/>
      <c r="N1353" s="25" t="n"/>
      <c r="O1353" s="26">
        <f>IF(COUNTA(B1353:F1353)=0,"",IF(AND(B1353="",E1353=""),"이름을 적어 주세요",IF(F1353="","연락처가 없어요",IF(NOT(AND(LEN(F1353)=13,LEFT(F1353,4)="010-",MID(F1353,9,1)="-",ISNUMBER(--SUBSTITUTE(F1353,"-","")))),"번호를 010-0000-0000으로",IF(AND(B1353&lt;&gt;"",COUNTIFS($F$5:$F$1534,F1353,$B$5:$B$1534,B1353)&gt;1),"같은 학생이 또 있어요",IF(AND(ISNUMBER(G1353),ISNUMBER(H1353),H1353&lt;G1353),"마지막 연락이 처음보다 빨라요",""))))))</f>
        <v/>
      </c>
    </row>
    <row r="1354" ht="20" customHeight="1">
      <c r="A1354" s="21">
        <f>IF(COUNTA(B1354:F1354)=0,"",ROW()-4)</f>
        <v/>
      </c>
      <c r="B1354" s="22" t="n"/>
      <c r="C1354" s="23" t="n"/>
      <c r="D1354" s="22" t="n"/>
      <c r="E1354" s="22" t="n"/>
      <c r="F1354" s="22" t="n"/>
      <c r="G1354" s="24" t="n"/>
      <c r="H1354" s="24" t="n"/>
      <c r="I1354" s="22" t="n"/>
      <c r="J1354" s="22" t="n"/>
      <c r="K1354" s="23" t="n"/>
      <c r="L1354" s="22" t="n"/>
      <c r="M1354" s="22" t="n"/>
      <c r="N1354" s="25" t="n"/>
      <c r="O1354" s="26">
        <f>IF(COUNTA(B1354:F1354)=0,"",IF(AND(B1354="",E1354=""),"이름을 적어 주세요",IF(F1354="","연락처가 없어요",IF(NOT(AND(LEN(F1354)=13,LEFT(F1354,4)="010-",MID(F1354,9,1)="-",ISNUMBER(--SUBSTITUTE(F1354,"-","")))),"번호를 010-0000-0000으로",IF(AND(B1354&lt;&gt;"",COUNTIFS($F$5:$F$1534,F1354,$B$5:$B$1534,B1354)&gt;1),"같은 학생이 또 있어요",IF(AND(ISNUMBER(G1354),ISNUMBER(H1354),H1354&lt;G1354),"마지막 연락이 처음보다 빨라요",""))))))</f>
        <v/>
      </c>
    </row>
    <row r="1355" ht="20" customHeight="1">
      <c r="A1355" s="21">
        <f>IF(COUNTA(B1355:F1355)=0,"",ROW()-4)</f>
        <v/>
      </c>
      <c r="B1355" s="22" t="n"/>
      <c r="C1355" s="23" t="n"/>
      <c r="D1355" s="22" t="n"/>
      <c r="E1355" s="22" t="n"/>
      <c r="F1355" s="22" t="n"/>
      <c r="G1355" s="24" t="n"/>
      <c r="H1355" s="24" t="n"/>
      <c r="I1355" s="22" t="n"/>
      <c r="J1355" s="22" t="n"/>
      <c r="K1355" s="23" t="n"/>
      <c r="L1355" s="22" t="n"/>
      <c r="M1355" s="22" t="n"/>
      <c r="N1355" s="25" t="n"/>
      <c r="O1355" s="26">
        <f>IF(COUNTA(B1355:F1355)=0,"",IF(AND(B1355="",E1355=""),"이름을 적어 주세요",IF(F1355="","연락처가 없어요",IF(NOT(AND(LEN(F1355)=13,LEFT(F1355,4)="010-",MID(F1355,9,1)="-",ISNUMBER(--SUBSTITUTE(F1355,"-","")))),"번호를 010-0000-0000으로",IF(AND(B1355&lt;&gt;"",COUNTIFS($F$5:$F$1534,F1355,$B$5:$B$1534,B1355)&gt;1),"같은 학생이 또 있어요",IF(AND(ISNUMBER(G1355),ISNUMBER(H1355),H1355&lt;G1355),"마지막 연락이 처음보다 빨라요",""))))))</f>
        <v/>
      </c>
    </row>
    <row r="1356" ht="20" customHeight="1">
      <c r="A1356" s="21">
        <f>IF(COUNTA(B1356:F1356)=0,"",ROW()-4)</f>
        <v/>
      </c>
      <c r="B1356" s="22" t="n"/>
      <c r="C1356" s="23" t="n"/>
      <c r="D1356" s="22" t="n"/>
      <c r="E1356" s="22" t="n"/>
      <c r="F1356" s="22" t="n"/>
      <c r="G1356" s="24" t="n"/>
      <c r="H1356" s="24" t="n"/>
      <c r="I1356" s="22" t="n"/>
      <c r="J1356" s="22" t="n"/>
      <c r="K1356" s="23" t="n"/>
      <c r="L1356" s="22" t="n"/>
      <c r="M1356" s="22" t="n"/>
      <c r="N1356" s="25" t="n"/>
      <c r="O1356" s="26">
        <f>IF(COUNTA(B1356:F1356)=0,"",IF(AND(B1356="",E1356=""),"이름을 적어 주세요",IF(F1356="","연락처가 없어요",IF(NOT(AND(LEN(F1356)=13,LEFT(F1356,4)="010-",MID(F1356,9,1)="-",ISNUMBER(--SUBSTITUTE(F1356,"-","")))),"번호를 010-0000-0000으로",IF(AND(B1356&lt;&gt;"",COUNTIFS($F$5:$F$1534,F1356,$B$5:$B$1534,B1356)&gt;1),"같은 학생이 또 있어요",IF(AND(ISNUMBER(G1356),ISNUMBER(H1356),H1356&lt;G1356),"마지막 연락이 처음보다 빨라요",""))))))</f>
        <v/>
      </c>
    </row>
    <row r="1357" ht="20" customHeight="1">
      <c r="A1357" s="21">
        <f>IF(COUNTA(B1357:F1357)=0,"",ROW()-4)</f>
        <v/>
      </c>
      <c r="B1357" s="22" t="n"/>
      <c r="C1357" s="23" t="n"/>
      <c r="D1357" s="22" t="n"/>
      <c r="E1357" s="22" t="n"/>
      <c r="F1357" s="22" t="n"/>
      <c r="G1357" s="24" t="n"/>
      <c r="H1357" s="24" t="n"/>
      <c r="I1357" s="22" t="n"/>
      <c r="J1357" s="22" t="n"/>
      <c r="K1357" s="23" t="n"/>
      <c r="L1357" s="22" t="n"/>
      <c r="M1357" s="22" t="n"/>
      <c r="N1357" s="25" t="n"/>
      <c r="O1357" s="26">
        <f>IF(COUNTA(B1357:F1357)=0,"",IF(AND(B1357="",E1357=""),"이름을 적어 주세요",IF(F1357="","연락처가 없어요",IF(NOT(AND(LEN(F1357)=13,LEFT(F1357,4)="010-",MID(F1357,9,1)="-",ISNUMBER(--SUBSTITUTE(F1357,"-","")))),"번호를 010-0000-0000으로",IF(AND(B1357&lt;&gt;"",COUNTIFS($F$5:$F$1534,F1357,$B$5:$B$1534,B1357)&gt;1),"같은 학생이 또 있어요",IF(AND(ISNUMBER(G1357),ISNUMBER(H1357),H1357&lt;G1357),"마지막 연락이 처음보다 빨라요",""))))))</f>
        <v/>
      </c>
    </row>
    <row r="1358" ht="20" customHeight="1">
      <c r="A1358" s="21">
        <f>IF(COUNTA(B1358:F1358)=0,"",ROW()-4)</f>
        <v/>
      </c>
      <c r="B1358" s="22" t="n"/>
      <c r="C1358" s="23" t="n"/>
      <c r="D1358" s="22" t="n"/>
      <c r="E1358" s="22" t="n"/>
      <c r="F1358" s="22" t="n"/>
      <c r="G1358" s="24" t="n"/>
      <c r="H1358" s="24" t="n"/>
      <c r="I1358" s="22" t="n"/>
      <c r="J1358" s="22" t="n"/>
      <c r="K1358" s="23" t="n"/>
      <c r="L1358" s="22" t="n"/>
      <c r="M1358" s="22" t="n"/>
      <c r="N1358" s="25" t="n"/>
      <c r="O1358" s="26">
        <f>IF(COUNTA(B1358:F1358)=0,"",IF(AND(B1358="",E1358=""),"이름을 적어 주세요",IF(F1358="","연락처가 없어요",IF(NOT(AND(LEN(F1358)=13,LEFT(F1358,4)="010-",MID(F1358,9,1)="-",ISNUMBER(--SUBSTITUTE(F1358,"-","")))),"번호를 010-0000-0000으로",IF(AND(B1358&lt;&gt;"",COUNTIFS($F$5:$F$1534,F1358,$B$5:$B$1534,B1358)&gt;1),"같은 학생이 또 있어요",IF(AND(ISNUMBER(G1358),ISNUMBER(H1358),H1358&lt;G1358),"마지막 연락이 처음보다 빨라요",""))))))</f>
        <v/>
      </c>
    </row>
    <row r="1359" ht="20" customHeight="1">
      <c r="A1359" s="21">
        <f>IF(COUNTA(B1359:F1359)=0,"",ROW()-4)</f>
        <v/>
      </c>
      <c r="B1359" s="22" t="n"/>
      <c r="C1359" s="23" t="n"/>
      <c r="D1359" s="22" t="n"/>
      <c r="E1359" s="22" t="n"/>
      <c r="F1359" s="22" t="n"/>
      <c r="G1359" s="24" t="n"/>
      <c r="H1359" s="24" t="n"/>
      <c r="I1359" s="22" t="n"/>
      <c r="J1359" s="22" t="n"/>
      <c r="K1359" s="23" t="n"/>
      <c r="L1359" s="22" t="n"/>
      <c r="M1359" s="22" t="n"/>
      <c r="N1359" s="25" t="n"/>
      <c r="O1359" s="26">
        <f>IF(COUNTA(B1359:F1359)=0,"",IF(AND(B1359="",E1359=""),"이름을 적어 주세요",IF(F1359="","연락처가 없어요",IF(NOT(AND(LEN(F1359)=13,LEFT(F1359,4)="010-",MID(F1359,9,1)="-",ISNUMBER(--SUBSTITUTE(F1359,"-","")))),"번호를 010-0000-0000으로",IF(AND(B1359&lt;&gt;"",COUNTIFS($F$5:$F$1534,F1359,$B$5:$B$1534,B1359)&gt;1),"같은 학생이 또 있어요",IF(AND(ISNUMBER(G1359),ISNUMBER(H1359),H1359&lt;G1359),"마지막 연락이 처음보다 빨라요",""))))))</f>
        <v/>
      </c>
    </row>
    <row r="1360" ht="20" customHeight="1">
      <c r="A1360" s="21">
        <f>IF(COUNTA(B1360:F1360)=0,"",ROW()-4)</f>
        <v/>
      </c>
      <c r="B1360" s="22" t="n"/>
      <c r="C1360" s="23" t="n"/>
      <c r="D1360" s="22" t="n"/>
      <c r="E1360" s="22" t="n"/>
      <c r="F1360" s="22" t="n"/>
      <c r="G1360" s="24" t="n"/>
      <c r="H1360" s="24" t="n"/>
      <c r="I1360" s="22" t="n"/>
      <c r="J1360" s="22" t="n"/>
      <c r="K1360" s="23" t="n"/>
      <c r="L1360" s="22" t="n"/>
      <c r="M1360" s="22" t="n"/>
      <c r="N1360" s="25" t="n"/>
      <c r="O1360" s="26">
        <f>IF(COUNTA(B1360:F1360)=0,"",IF(AND(B1360="",E1360=""),"이름을 적어 주세요",IF(F1360="","연락처가 없어요",IF(NOT(AND(LEN(F1360)=13,LEFT(F1360,4)="010-",MID(F1360,9,1)="-",ISNUMBER(--SUBSTITUTE(F1360,"-","")))),"번호를 010-0000-0000으로",IF(AND(B1360&lt;&gt;"",COUNTIFS($F$5:$F$1534,F1360,$B$5:$B$1534,B1360)&gt;1),"같은 학생이 또 있어요",IF(AND(ISNUMBER(G1360),ISNUMBER(H1360),H1360&lt;G1360),"마지막 연락이 처음보다 빨라요",""))))))</f>
        <v/>
      </c>
    </row>
    <row r="1361" ht="20" customHeight="1">
      <c r="A1361" s="21">
        <f>IF(COUNTA(B1361:F1361)=0,"",ROW()-4)</f>
        <v/>
      </c>
      <c r="B1361" s="22" t="n"/>
      <c r="C1361" s="23" t="n"/>
      <c r="D1361" s="22" t="n"/>
      <c r="E1361" s="22" t="n"/>
      <c r="F1361" s="22" t="n"/>
      <c r="G1361" s="24" t="n"/>
      <c r="H1361" s="24" t="n"/>
      <c r="I1361" s="22" t="n"/>
      <c r="J1361" s="22" t="n"/>
      <c r="K1361" s="23" t="n"/>
      <c r="L1361" s="22" t="n"/>
      <c r="M1361" s="22" t="n"/>
      <c r="N1361" s="25" t="n"/>
      <c r="O1361" s="26">
        <f>IF(COUNTA(B1361:F1361)=0,"",IF(AND(B1361="",E1361=""),"이름을 적어 주세요",IF(F1361="","연락처가 없어요",IF(NOT(AND(LEN(F1361)=13,LEFT(F1361,4)="010-",MID(F1361,9,1)="-",ISNUMBER(--SUBSTITUTE(F1361,"-","")))),"번호를 010-0000-0000으로",IF(AND(B1361&lt;&gt;"",COUNTIFS($F$5:$F$1534,F1361,$B$5:$B$1534,B1361)&gt;1),"같은 학생이 또 있어요",IF(AND(ISNUMBER(G1361),ISNUMBER(H1361),H1361&lt;G1361),"마지막 연락이 처음보다 빨라요",""))))))</f>
        <v/>
      </c>
    </row>
    <row r="1362" ht="20" customHeight="1">
      <c r="A1362" s="21">
        <f>IF(COUNTA(B1362:F1362)=0,"",ROW()-4)</f>
        <v/>
      </c>
      <c r="B1362" s="22" t="n"/>
      <c r="C1362" s="23" t="n"/>
      <c r="D1362" s="22" t="n"/>
      <c r="E1362" s="22" t="n"/>
      <c r="F1362" s="22" t="n"/>
      <c r="G1362" s="24" t="n"/>
      <c r="H1362" s="24" t="n"/>
      <c r="I1362" s="22" t="n"/>
      <c r="J1362" s="22" t="n"/>
      <c r="K1362" s="23" t="n"/>
      <c r="L1362" s="22" t="n"/>
      <c r="M1362" s="22" t="n"/>
      <c r="N1362" s="25" t="n"/>
      <c r="O1362" s="26">
        <f>IF(COUNTA(B1362:F1362)=0,"",IF(AND(B1362="",E1362=""),"이름을 적어 주세요",IF(F1362="","연락처가 없어요",IF(NOT(AND(LEN(F1362)=13,LEFT(F1362,4)="010-",MID(F1362,9,1)="-",ISNUMBER(--SUBSTITUTE(F1362,"-","")))),"번호를 010-0000-0000으로",IF(AND(B1362&lt;&gt;"",COUNTIFS($F$5:$F$1534,F1362,$B$5:$B$1534,B1362)&gt;1),"같은 학생이 또 있어요",IF(AND(ISNUMBER(G1362),ISNUMBER(H1362),H1362&lt;G1362),"마지막 연락이 처음보다 빨라요",""))))))</f>
        <v/>
      </c>
    </row>
    <row r="1363" ht="20" customHeight="1">
      <c r="A1363" s="21">
        <f>IF(COUNTA(B1363:F1363)=0,"",ROW()-4)</f>
        <v/>
      </c>
      <c r="B1363" s="22" t="n"/>
      <c r="C1363" s="23" t="n"/>
      <c r="D1363" s="22" t="n"/>
      <c r="E1363" s="22" t="n"/>
      <c r="F1363" s="22" t="n"/>
      <c r="G1363" s="24" t="n"/>
      <c r="H1363" s="24" t="n"/>
      <c r="I1363" s="22" t="n"/>
      <c r="J1363" s="22" t="n"/>
      <c r="K1363" s="23" t="n"/>
      <c r="L1363" s="22" t="n"/>
      <c r="M1363" s="22" t="n"/>
      <c r="N1363" s="25" t="n"/>
      <c r="O1363" s="26">
        <f>IF(COUNTA(B1363:F1363)=0,"",IF(AND(B1363="",E1363=""),"이름을 적어 주세요",IF(F1363="","연락처가 없어요",IF(NOT(AND(LEN(F1363)=13,LEFT(F1363,4)="010-",MID(F1363,9,1)="-",ISNUMBER(--SUBSTITUTE(F1363,"-","")))),"번호를 010-0000-0000으로",IF(AND(B1363&lt;&gt;"",COUNTIFS($F$5:$F$1534,F1363,$B$5:$B$1534,B1363)&gt;1),"같은 학생이 또 있어요",IF(AND(ISNUMBER(G1363),ISNUMBER(H1363),H1363&lt;G1363),"마지막 연락이 처음보다 빨라요",""))))))</f>
        <v/>
      </c>
    </row>
    <row r="1364" ht="20" customHeight="1">
      <c r="A1364" s="21">
        <f>IF(COUNTA(B1364:F1364)=0,"",ROW()-4)</f>
        <v/>
      </c>
      <c r="B1364" s="22" t="n"/>
      <c r="C1364" s="23" t="n"/>
      <c r="D1364" s="22" t="n"/>
      <c r="E1364" s="22" t="n"/>
      <c r="F1364" s="22" t="n"/>
      <c r="G1364" s="24" t="n"/>
      <c r="H1364" s="24" t="n"/>
      <c r="I1364" s="22" t="n"/>
      <c r="J1364" s="22" t="n"/>
      <c r="K1364" s="23" t="n"/>
      <c r="L1364" s="22" t="n"/>
      <c r="M1364" s="22" t="n"/>
      <c r="N1364" s="25" t="n"/>
      <c r="O1364" s="26">
        <f>IF(COUNTA(B1364:F1364)=0,"",IF(AND(B1364="",E1364=""),"이름을 적어 주세요",IF(F1364="","연락처가 없어요",IF(NOT(AND(LEN(F1364)=13,LEFT(F1364,4)="010-",MID(F1364,9,1)="-",ISNUMBER(--SUBSTITUTE(F1364,"-","")))),"번호를 010-0000-0000으로",IF(AND(B1364&lt;&gt;"",COUNTIFS($F$5:$F$1534,F1364,$B$5:$B$1534,B1364)&gt;1),"같은 학생이 또 있어요",IF(AND(ISNUMBER(G1364),ISNUMBER(H1364),H1364&lt;G1364),"마지막 연락이 처음보다 빨라요",""))))))</f>
        <v/>
      </c>
    </row>
    <row r="1365" ht="20" customHeight="1">
      <c r="A1365" s="21">
        <f>IF(COUNTA(B1365:F1365)=0,"",ROW()-4)</f>
        <v/>
      </c>
      <c r="B1365" s="22" t="n"/>
      <c r="C1365" s="23" t="n"/>
      <c r="D1365" s="22" t="n"/>
      <c r="E1365" s="22" t="n"/>
      <c r="F1365" s="22" t="n"/>
      <c r="G1365" s="24" t="n"/>
      <c r="H1365" s="24" t="n"/>
      <c r="I1365" s="22" t="n"/>
      <c r="J1365" s="22" t="n"/>
      <c r="K1365" s="23" t="n"/>
      <c r="L1365" s="22" t="n"/>
      <c r="M1365" s="22" t="n"/>
      <c r="N1365" s="25" t="n"/>
      <c r="O1365" s="26">
        <f>IF(COUNTA(B1365:F1365)=0,"",IF(AND(B1365="",E1365=""),"이름을 적어 주세요",IF(F1365="","연락처가 없어요",IF(NOT(AND(LEN(F1365)=13,LEFT(F1365,4)="010-",MID(F1365,9,1)="-",ISNUMBER(--SUBSTITUTE(F1365,"-","")))),"번호를 010-0000-0000으로",IF(AND(B1365&lt;&gt;"",COUNTIFS($F$5:$F$1534,F1365,$B$5:$B$1534,B1365)&gt;1),"같은 학생이 또 있어요",IF(AND(ISNUMBER(G1365),ISNUMBER(H1365),H1365&lt;G1365),"마지막 연락이 처음보다 빨라요",""))))))</f>
        <v/>
      </c>
    </row>
    <row r="1366" ht="20" customHeight="1">
      <c r="A1366" s="21">
        <f>IF(COUNTA(B1366:F1366)=0,"",ROW()-4)</f>
        <v/>
      </c>
      <c r="B1366" s="22" t="n"/>
      <c r="C1366" s="23" t="n"/>
      <c r="D1366" s="22" t="n"/>
      <c r="E1366" s="22" t="n"/>
      <c r="F1366" s="22" t="n"/>
      <c r="G1366" s="24" t="n"/>
      <c r="H1366" s="24" t="n"/>
      <c r="I1366" s="22" t="n"/>
      <c r="J1366" s="22" t="n"/>
      <c r="K1366" s="23" t="n"/>
      <c r="L1366" s="22" t="n"/>
      <c r="M1366" s="22" t="n"/>
      <c r="N1366" s="25" t="n"/>
      <c r="O1366" s="26">
        <f>IF(COUNTA(B1366:F1366)=0,"",IF(AND(B1366="",E1366=""),"이름을 적어 주세요",IF(F1366="","연락처가 없어요",IF(NOT(AND(LEN(F1366)=13,LEFT(F1366,4)="010-",MID(F1366,9,1)="-",ISNUMBER(--SUBSTITUTE(F1366,"-","")))),"번호를 010-0000-0000으로",IF(AND(B1366&lt;&gt;"",COUNTIFS($F$5:$F$1534,F1366,$B$5:$B$1534,B1366)&gt;1),"같은 학생이 또 있어요",IF(AND(ISNUMBER(G1366),ISNUMBER(H1366),H1366&lt;G1366),"마지막 연락이 처음보다 빨라요",""))))))</f>
        <v/>
      </c>
    </row>
    <row r="1367" ht="20" customHeight="1">
      <c r="A1367" s="21">
        <f>IF(COUNTA(B1367:F1367)=0,"",ROW()-4)</f>
        <v/>
      </c>
      <c r="B1367" s="22" t="n"/>
      <c r="C1367" s="23" t="n"/>
      <c r="D1367" s="22" t="n"/>
      <c r="E1367" s="22" t="n"/>
      <c r="F1367" s="22" t="n"/>
      <c r="G1367" s="24" t="n"/>
      <c r="H1367" s="24" t="n"/>
      <c r="I1367" s="22" t="n"/>
      <c r="J1367" s="22" t="n"/>
      <c r="K1367" s="23" t="n"/>
      <c r="L1367" s="22" t="n"/>
      <c r="M1367" s="22" t="n"/>
      <c r="N1367" s="25" t="n"/>
      <c r="O1367" s="26">
        <f>IF(COUNTA(B1367:F1367)=0,"",IF(AND(B1367="",E1367=""),"이름을 적어 주세요",IF(F1367="","연락처가 없어요",IF(NOT(AND(LEN(F1367)=13,LEFT(F1367,4)="010-",MID(F1367,9,1)="-",ISNUMBER(--SUBSTITUTE(F1367,"-","")))),"번호를 010-0000-0000으로",IF(AND(B1367&lt;&gt;"",COUNTIFS($F$5:$F$1534,F1367,$B$5:$B$1534,B1367)&gt;1),"같은 학생이 또 있어요",IF(AND(ISNUMBER(G1367),ISNUMBER(H1367),H1367&lt;G1367),"마지막 연락이 처음보다 빨라요",""))))))</f>
        <v/>
      </c>
    </row>
    <row r="1368" ht="20" customHeight="1">
      <c r="A1368" s="21">
        <f>IF(COUNTA(B1368:F1368)=0,"",ROW()-4)</f>
        <v/>
      </c>
      <c r="B1368" s="22" t="n"/>
      <c r="C1368" s="23" t="n"/>
      <c r="D1368" s="22" t="n"/>
      <c r="E1368" s="22" t="n"/>
      <c r="F1368" s="22" t="n"/>
      <c r="G1368" s="24" t="n"/>
      <c r="H1368" s="24" t="n"/>
      <c r="I1368" s="22" t="n"/>
      <c r="J1368" s="22" t="n"/>
      <c r="K1368" s="23" t="n"/>
      <c r="L1368" s="22" t="n"/>
      <c r="M1368" s="22" t="n"/>
      <c r="N1368" s="25" t="n"/>
      <c r="O1368" s="26">
        <f>IF(COUNTA(B1368:F1368)=0,"",IF(AND(B1368="",E1368=""),"이름을 적어 주세요",IF(F1368="","연락처가 없어요",IF(NOT(AND(LEN(F1368)=13,LEFT(F1368,4)="010-",MID(F1368,9,1)="-",ISNUMBER(--SUBSTITUTE(F1368,"-","")))),"번호를 010-0000-0000으로",IF(AND(B1368&lt;&gt;"",COUNTIFS($F$5:$F$1534,F1368,$B$5:$B$1534,B1368)&gt;1),"같은 학생이 또 있어요",IF(AND(ISNUMBER(G1368),ISNUMBER(H1368),H1368&lt;G1368),"마지막 연락이 처음보다 빨라요",""))))))</f>
        <v/>
      </c>
    </row>
    <row r="1369" ht="20" customHeight="1">
      <c r="A1369" s="21">
        <f>IF(COUNTA(B1369:F1369)=0,"",ROW()-4)</f>
        <v/>
      </c>
      <c r="B1369" s="22" t="n"/>
      <c r="C1369" s="23" t="n"/>
      <c r="D1369" s="22" t="n"/>
      <c r="E1369" s="22" t="n"/>
      <c r="F1369" s="22" t="n"/>
      <c r="G1369" s="24" t="n"/>
      <c r="H1369" s="24" t="n"/>
      <c r="I1369" s="22" t="n"/>
      <c r="J1369" s="22" t="n"/>
      <c r="K1369" s="23" t="n"/>
      <c r="L1369" s="22" t="n"/>
      <c r="M1369" s="22" t="n"/>
      <c r="N1369" s="25" t="n"/>
      <c r="O1369" s="26">
        <f>IF(COUNTA(B1369:F1369)=0,"",IF(AND(B1369="",E1369=""),"이름을 적어 주세요",IF(F1369="","연락처가 없어요",IF(NOT(AND(LEN(F1369)=13,LEFT(F1369,4)="010-",MID(F1369,9,1)="-",ISNUMBER(--SUBSTITUTE(F1369,"-","")))),"번호를 010-0000-0000으로",IF(AND(B1369&lt;&gt;"",COUNTIFS($F$5:$F$1534,F1369,$B$5:$B$1534,B1369)&gt;1),"같은 학생이 또 있어요",IF(AND(ISNUMBER(G1369),ISNUMBER(H1369),H1369&lt;G1369),"마지막 연락이 처음보다 빨라요",""))))))</f>
        <v/>
      </c>
    </row>
    <row r="1370" ht="20" customHeight="1">
      <c r="A1370" s="21">
        <f>IF(COUNTA(B1370:F1370)=0,"",ROW()-4)</f>
        <v/>
      </c>
      <c r="B1370" s="22" t="n"/>
      <c r="C1370" s="23" t="n"/>
      <c r="D1370" s="22" t="n"/>
      <c r="E1370" s="22" t="n"/>
      <c r="F1370" s="22" t="n"/>
      <c r="G1370" s="24" t="n"/>
      <c r="H1370" s="24" t="n"/>
      <c r="I1370" s="22" t="n"/>
      <c r="J1370" s="22" t="n"/>
      <c r="K1370" s="23" t="n"/>
      <c r="L1370" s="22" t="n"/>
      <c r="M1370" s="22" t="n"/>
      <c r="N1370" s="25" t="n"/>
      <c r="O1370" s="26">
        <f>IF(COUNTA(B1370:F1370)=0,"",IF(AND(B1370="",E1370=""),"이름을 적어 주세요",IF(F1370="","연락처가 없어요",IF(NOT(AND(LEN(F1370)=13,LEFT(F1370,4)="010-",MID(F1370,9,1)="-",ISNUMBER(--SUBSTITUTE(F1370,"-","")))),"번호를 010-0000-0000으로",IF(AND(B1370&lt;&gt;"",COUNTIFS($F$5:$F$1534,F1370,$B$5:$B$1534,B1370)&gt;1),"같은 학생이 또 있어요",IF(AND(ISNUMBER(G1370),ISNUMBER(H1370),H1370&lt;G1370),"마지막 연락이 처음보다 빨라요",""))))))</f>
        <v/>
      </c>
    </row>
    <row r="1371" ht="20" customHeight="1">
      <c r="A1371" s="21">
        <f>IF(COUNTA(B1371:F1371)=0,"",ROW()-4)</f>
        <v/>
      </c>
      <c r="B1371" s="22" t="n"/>
      <c r="C1371" s="23" t="n"/>
      <c r="D1371" s="22" t="n"/>
      <c r="E1371" s="22" t="n"/>
      <c r="F1371" s="22" t="n"/>
      <c r="G1371" s="24" t="n"/>
      <c r="H1371" s="24" t="n"/>
      <c r="I1371" s="22" t="n"/>
      <c r="J1371" s="22" t="n"/>
      <c r="K1371" s="23" t="n"/>
      <c r="L1371" s="22" t="n"/>
      <c r="M1371" s="22" t="n"/>
      <c r="N1371" s="25" t="n"/>
      <c r="O1371" s="26">
        <f>IF(COUNTA(B1371:F1371)=0,"",IF(AND(B1371="",E1371=""),"이름을 적어 주세요",IF(F1371="","연락처가 없어요",IF(NOT(AND(LEN(F1371)=13,LEFT(F1371,4)="010-",MID(F1371,9,1)="-",ISNUMBER(--SUBSTITUTE(F1371,"-","")))),"번호를 010-0000-0000으로",IF(AND(B1371&lt;&gt;"",COUNTIFS($F$5:$F$1534,F1371,$B$5:$B$1534,B1371)&gt;1),"같은 학생이 또 있어요",IF(AND(ISNUMBER(G1371),ISNUMBER(H1371),H1371&lt;G1371),"마지막 연락이 처음보다 빨라요",""))))))</f>
        <v/>
      </c>
    </row>
    <row r="1372" ht="20" customHeight="1">
      <c r="A1372" s="21">
        <f>IF(COUNTA(B1372:F1372)=0,"",ROW()-4)</f>
        <v/>
      </c>
      <c r="B1372" s="22" t="n"/>
      <c r="C1372" s="23" t="n"/>
      <c r="D1372" s="22" t="n"/>
      <c r="E1372" s="22" t="n"/>
      <c r="F1372" s="22" t="n"/>
      <c r="G1372" s="24" t="n"/>
      <c r="H1372" s="24" t="n"/>
      <c r="I1372" s="22" t="n"/>
      <c r="J1372" s="22" t="n"/>
      <c r="K1372" s="23" t="n"/>
      <c r="L1372" s="22" t="n"/>
      <c r="M1372" s="22" t="n"/>
      <c r="N1372" s="25" t="n"/>
      <c r="O1372" s="26">
        <f>IF(COUNTA(B1372:F1372)=0,"",IF(AND(B1372="",E1372=""),"이름을 적어 주세요",IF(F1372="","연락처가 없어요",IF(NOT(AND(LEN(F1372)=13,LEFT(F1372,4)="010-",MID(F1372,9,1)="-",ISNUMBER(--SUBSTITUTE(F1372,"-","")))),"번호를 010-0000-0000으로",IF(AND(B1372&lt;&gt;"",COUNTIFS($F$5:$F$1534,F1372,$B$5:$B$1534,B1372)&gt;1),"같은 학생이 또 있어요",IF(AND(ISNUMBER(G1372),ISNUMBER(H1372),H1372&lt;G1372),"마지막 연락이 처음보다 빨라요",""))))))</f>
        <v/>
      </c>
    </row>
    <row r="1373" ht="20" customHeight="1">
      <c r="A1373" s="21">
        <f>IF(COUNTA(B1373:F1373)=0,"",ROW()-4)</f>
        <v/>
      </c>
      <c r="B1373" s="22" t="n"/>
      <c r="C1373" s="23" t="n"/>
      <c r="D1373" s="22" t="n"/>
      <c r="E1373" s="22" t="n"/>
      <c r="F1373" s="22" t="n"/>
      <c r="G1373" s="24" t="n"/>
      <c r="H1373" s="24" t="n"/>
      <c r="I1373" s="22" t="n"/>
      <c r="J1373" s="22" t="n"/>
      <c r="K1373" s="23" t="n"/>
      <c r="L1373" s="22" t="n"/>
      <c r="M1373" s="22" t="n"/>
      <c r="N1373" s="25" t="n"/>
      <c r="O1373" s="26">
        <f>IF(COUNTA(B1373:F1373)=0,"",IF(AND(B1373="",E1373=""),"이름을 적어 주세요",IF(F1373="","연락처가 없어요",IF(NOT(AND(LEN(F1373)=13,LEFT(F1373,4)="010-",MID(F1373,9,1)="-",ISNUMBER(--SUBSTITUTE(F1373,"-","")))),"번호를 010-0000-0000으로",IF(AND(B1373&lt;&gt;"",COUNTIFS($F$5:$F$1534,F1373,$B$5:$B$1534,B1373)&gt;1),"같은 학생이 또 있어요",IF(AND(ISNUMBER(G1373),ISNUMBER(H1373),H1373&lt;G1373),"마지막 연락이 처음보다 빨라요",""))))))</f>
        <v/>
      </c>
    </row>
    <row r="1374" ht="20" customHeight="1">
      <c r="A1374" s="21">
        <f>IF(COUNTA(B1374:F1374)=0,"",ROW()-4)</f>
        <v/>
      </c>
      <c r="B1374" s="22" t="n"/>
      <c r="C1374" s="23" t="n"/>
      <c r="D1374" s="22" t="n"/>
      <c r="E1374" s="22" t="n"/>
      <c r="F1374" s="22" t="n"/>
      <c r="G1374" s="24" t="n"/>
      <c r="H1374" s="24" t="n"/>
      <c r="I1374" s="22" t="n"/>
      <c r="J1374" s="22" t="n"/>
      <c r="K1374" s="23" t="n"/>
      <c r="L1374" s="22" t="n"/>
      <c r="M1374" s="22" t="n"/>
      <c r="N1374" s="25" t="n"/>
      <c r="O1374" s="26">
        <f>IF(COUNTA(B1374:F1374)=0,"",IF(AND(B1374="",E1374=""),"이름을 적어 주세요",IF(F1374="","연락처가 없어요",IF(NOT(AND(LEN(F1374)=13,LEFT(F1374,4)="010-",MID(F1374,9,1)="-",ISNUMBER(--SUBSTITUTE(F1374,"-","")))),"번호를 010-0000-0000으로",IF(AND(B1374&lt;&gt;"",COUNTIFS($F$5:$F$1534,F1374,$B$5:$B$1534,B1374)&gt;1),"같은 학생이 또 있어요",IF(AND(ISNUMBER(G1374),ISNUMBER(H1374),H1374&lt;G1374),"마지막 연락이 처음보다 빨라요",""))))))</f>
        <v/>
      </c>
    </row>
    <row r="1375" ht="20" customHeight="1">
      <c r="A1375" s="21">
        <f>IF(COUNTA(B1375:F1375)=0,"",ROW()-4)</f>
        <v/>
      </c>
      <c r="B1375" s="22" t="n"/>
      <c r="C1375" s="23" t="n"/>
      <c r="D1375" s="22" t="n"/>
      <c r="E1375" s="22" t="n"/>
      <c r="F1375" s="22" t="n"/>
      <c r="G1375" s="24" t="n"/>
      <c r="H1375" s="24" t="n"/>
      <c r="I1375" s="22" t="n"/>
      <c r="J1375" s="22" t="n"/>
      <c r="K1375" s="23" t="n"/>
      <c r="L1375" s="22" t="n"/>
      <c r="M1375" s="22" t="n"/>
      <c r="N1375" s="25" t="n"/>
      <c r="O1375" s="26">
        <f>IF(COUNTA(B1375:F1375)=0,"",IF(AND(B1375="",E1375=""),"이름을 적어 주세요",IF(F1375="","연락처가 없어요",IF(NOT(AND(LEN(F1375)=13,LEFT(F1375,4)="010-",MID(F1375,9,1)="-",ISNUMBER(--SUBSTITUTE(F1375,"-","")))),"번호를 010-0000-0000으로",IF(AND(B1375&lt;&gt;"",COUNTIFS($F$5:$F$1534,F1375,$B$5:$B$1534,B1375)&gt;1),"같은 학생이 또 있어요",IF(AND(ISNUMBER(G1375),ISNUMBER(H1375),H1375&lt;G1375),"마지막 연락이 처음보다 빨라요",""))))))</f>
        <v/>
      </c>
    </row>
    <row r="1376" ht="20" customHeight="1">
      <c r="A1376" s="21">
        <f>IF(COUNTA(B1376:F1376)=0,"",ROW()-4)</f>
        <v/>
      </c>
      <c r="B1376" s="22" t="n"/>
      <c r="C1376" s="23" t="n"/>
      <c r="D1376" s="22" t="n"/>
      <c r="E1376" s="22" t="n"/>
      <c r="F1376" s="22" t="n"/>
      <c r="G1376" s="24" t="n"/>
      <c r="H1376" s="24" t="n"/>
      <c r="I1376" s="22" t="n"/>
      <c r="J1376" s="22" t="n"/>
      <c r="K1376" s="23" t="n"/>
      <c r="L1376" s="22" t="n"/>
      <c r="M1376" s="22" t="n"/>
      <c r="N1376" s="25" t="n"/>
      <c r="O1376" s="26">
        <f>IF(COUNTA(B1376:F1376)=0,"",IF(AND(B1376="",E1376=""),"이름을 적어 주세요",IF(F1376="","연락처가 없어요",IF(NOT(AND(LEN(F1376)=13,LEFT(F1376,4)="010-",MID(F1376,9,1)="-",ISNUMBER(--SUBSTITUTE(F1376,"-","")))),"번호를 010-0000-0000으로",IF(AND(B1376&lt;&gt;"",COUNTIFS($F$5:$F$1534,F1376,$B$5:$B$1534,B1376)&gt;1),"같은 학생이 또 있어요",IF(AND(ISNUMBER(G1376),ISNUMBER(H1376),H1376&lt;G1376),"마지막 연락이 처음보다 빨라요",""))))))</f>
        <v/>
      </c>
    </row>
    <row r="1377" ht="20" customHeight="1">
      <c r="A1377" s="21">
        <f>IF(COUNTA(B1377:F1377)=0,"",ROW()-4)</f>
        <v/>
      </c>
      <c r="B1377" s="22" t="n"/>
      <c r="C1377" s="23" t="n"/>
      <c r="D1377" s="22" t="n"/>
      <c r="E1377" s="22" t="n"/>
      <c r="F1377" s="22" t="n"/>
      <c r="G1377" s="24" t="n"/>
      <c r="H1377" s="24" t="n"/>
      <c r="I1377" s="22" t="n"/>
      <c r="J1377" s="22" t="n"/>
      <c r="K1377" s="23" t="n"/>
      <c r="L1377" s="22" t="n"/>
      <c r="M1377" s="22" t="n"/>
      <c r="N1377" s="25" t="n"/>
      <c r="O1377" s="26">
        <f>IF(COUNTA(B1377:F1377)=0,"",IF(AND(B1377="",E1377=""),"이름을 적어 주세요",IF(F1377="","연락처가 없어요",IF(NOT(AND(LEN(F1377)=13,LEFT(F1377,4)="010-",MID(F1377,9,1)="-",ISNUMBER(--SUBSTITUTE(F1377,"-","")))),"번호를 010-0000-0000으로",IF(AND(B1377&lt;&gt;"",COUNTIFS($F$5:$F$1534,F1377,$B$5:$B$1534,B1377)&gt;1),"같은 학생이 또 있어요",IF(AND(ISNUMBER(G1377),ISNUMBER(H1377),H1377&lt;G1377),"마지막 연락이 처음보다 빨라요",""))))))</f>
        <v/>
      </c>
    </row>
    <row r="1378" ht="20" customHeight="1">
      <c r="A1378" s="21">
        <f>IF(COUNTA(B1378:F1378)=0,"",ROW()-4)</f>
        <v/>
      </c>
      <c r="B1378" s="22" t="n"/>
      <c r="C1378" s="23" t="n"/>
      <c r="D1378" s="22" t="n"/>
      <c r="E1378" s="22" t="n"/>
      <c r="F1378" s="22" t="n"/>
      <c r="G1378" s="24" t="n"/>
      <c r="H1378" s="24" t="n"/>
      <c r="I1378" s="22" t="n"/>
      <c r="J1378" s="22" t="n"/>
      <c r="K1378" s="23" t="n"/>
      <c r="L1378" s="22" t="n"/>
      <c r="M1378" s="22" t="n"/>
      <c r="N1378" s="25" t="n"/>
      <c r="O1378" s="26">
        <f>IF(COUNTA(B1378:F1378)=0,"",IF(AND(B1378="",E1378=""),"이름을 적어 주세요",IF(F1378="","연락처가 없어요",IF(NOT(AND(LEN(F1378)=13,LEFT(F1378,4)="010-",MID(F1378,9,1)="-",ISNUMBER(--SUBSTITUTE(F1378,"-","")))),"번호를 010-0000-0000으로",IF(AND(B1378&lt;&gt;"",COUNTIFS($F$5:$F$1534,F1378,$B$5:$B$1534,B1378)&gt;1),"같은 학생이 또 있어요",IF(AND(ISNUMBER(G1378),ISNUMBER(H1378),H1378&lt;G1378),"마지막 연락이 처음보다 빨라요",""))))))</f>
        <v/>
      </c>
    </row>
    <row r="1379" ht="20" customHeight="1">
      <c r="A1379" s="21">
        <f>IF(COUNTA(B1379:F1379)=0,"",ROW()-4)</f>
        <v/>
      </c>
      <c r="B1379" s="22" t="n"/>
      <c r="C1379" s="23" t="n"/>
      <c r="D1379" s="22" t="n"/>
      <c r="E1379" s="22" t="n"/>
      <c r="F1379" s="22" t="n"/>
      <c r="G1379" s="24" t="n"/>
      <c r="H1379" s="24" t="n"/>
      <c r="I1379" s="22" t="n"/>
      <c r="J1379" s="22" t="n"/>
      <c r="K1379" s="23" t="n"/>
      <c r="L1379" s="22" t="n"/>
      <c r="M1379" s="22" t="n"/>
      <c r="N1379" s="25" t="n"/>
      <c r="O1379" s="26">
        <f>IF(COUNTA(B1379:F1379)=0,"",IF(AND(B1379="",E1379=""),"이름을 적어 주세요",IF(F1379="","연락처가 없어요",IF(NOT(AND(LEN(F1379)=13,LEFT(F1379,4)="010-",MID(F1379,9,1)="-",ISNUMBER(--SUBSTITUTE(F1379,"-","")))),"번호를 010-0000-0000으로",IF(AND(B1379&lt;&gt;"",COUNTIFS($F$5:$F$1534,F1379,$B$5:$B$1534,B1379)&gt;1),"같은 학생이 또 있어요",IF(AND(ISNUMBER(G1379),ISNUMBER(H1379),H1379&lt;G1379),"마지막 연락이 처음보다 빨라요",""))))))</f>
        <v/>
      </c>
    </row>
    <row r="1380" ht="20" customHeight="1">
      <c r="A1380" s="21">
        <f>IF(COUNTA(B1380:F1380)=0,"",ROW()-4)</f>
        <v/>
      </c>
      <c r="B1380" s="22" t="n"/>
      <c r="C1380" s="23" t="n"/>
      <c r="D1380" s="22" t="n"/>
      <c r="E1380" s="22" t="n"/>
      <c r="F1380" s="22" t="n"/>
      <c r="G1380" s="24" t="n"/>
      <c r="H1380" s="24" t="n"/>
      <c r="I1380" s="22" t="n"/>
      <c r="J1380" s="22" t="n"/>
      <c r="K1380" s="23" t="n"/>
      <c r="L1380" s="22" t="n"/>
      <c r="M1380" s="22" t="n"/>
      <c r="N1380" s="25" t="n"/>
      <c r="O1380" s="26">
        <f>IF(COUNTA(B1380:F1380)=0,"",IF(AND(B1380="",E1380=""),"이름을 적어 주세요",IF(F1380="","연락처가 없어요",IF(NOT(AND(LEN(F1380)=13,LEFT(F1380,4)="010-",MID(F1380,9,1)="-",ISNUMBER(--SUBSTITUTE(F1380,"-","")))),"번호를 010-0000-0000으로",IF(AND(B1380&lt;&gt;"",COUNTIFS($F$5:$F$1534,F1380,$B$5:$B$1534,B1380)&gt;1),"같은 학생이 또 있어요",IF(AND(ISNUMBER(G1380),ISNUMBER(H1380),H1380&lt;G1380),"마지막 연락이 처음보다 빨라요",""))))))</f>
        <v/>
      </c>
    </row>
    <row r="1381" ht="20" customHeight="1">
      <c r="A1381" s="21">
        <f>IF(COUNTA(B1381:F1381)=0,"",ROW()-4)</f>
        <v/>
      </c>
      <c r="B1381" s="22" t="n"/>
      <c r="C1381" s="23" t="n"/>
      <c r="D1381" s="22" t="n"/>
      <c r="E1381" s="22" t="n"/>
      <c r="F1381" s="22" t="n"/>
      <c r="G1381" s="24" t="n"/>
      <c r="H1381" s="24" t="n"/>
      <c r="I1381" s="22" t="n"/>
      <c r="J1381" s="22" t="n"/>
      <c r="K1381" s="23" t="n"/>
      <c r="L1381" s="22" t="n"/>
      <c r="M1381" s="22" t="n"/>
      <c r="N1381" s="25" t="n"/>
      <c r="O1381" s="26">
        <f>IF(COUNTA(B1381:F1381)=0,"",IF(AND(B1381="",E1381=""),"이름을 적어 주세요",IF(F1381="","연락처가 없어요",IF(NOT(AND(LEN(F1381)=13,LEFT(F1381,4)="010-",MID(F1381,9,1)="-",ISNUMBER(--SUBSTITUTE(F1381,"-","")))),"번호를 010-0000-0000으로",IF(AND(B1381&lt;&gt;"",COUNTIFS($F$5:$F$1534,F1381,$B$5:$B$1534,B1381)&gt;1),"같은 학생이 또 있어요",IF(AND(ISNUMBER(G1381),ISNUMBER(H1381),H1381&lt;G1381),"마지막 연락이 처음보다 빨라요",""))))))</f>
        <v/>
      </c>
    </row>
    <row r="1382" ht="20" customHeight="1">
      <c r="A1382" s="21">
        <f>IF(COUNTA(B1382:F1382)=0,"",ROW()-4)</f>
        <v/>
      </c>
      <c r="B1382" s="22" t="n"/>
      <c r="C1382" s="23" t="n"/>
      <c r="D1382" s="22" t="n"/>
      <c r="E1382" s="22" t="n"/>
      <c r="F1382" s="22" t="n"/>
      <c r="G1382" s="24" t="n"/>
      <c r="H1382" s="24" t="n"/>
      <c r="I1382" s="22" t="n"/>
      <c r="J1382" s="22" t="n"/>
      <c r="K1382" s="23" t="n"/>
      <c r="L1382" s="22" t="n"/>
      <c r="M1382" s="22" t="n"/>
      <c r="N1382" s="25" t="n"/>
      <c r="O1382" s="26">
        <f>IF(COUNTA(B1382:F1382)=0,"",IF(AND(B1382="",E1382=""),"이름을 적어 주세요",IF(F1382="","연락처가 없어요",IF(NOT(AND(LEN(F1382)=13,LEFT(F1382,4)="010-",MID(F1382,9,1)="-",ISNUMBER(--SUBSTITUTE(F1382,"-","")))),"번호를 010-0000-0000으로",IF(AND(B1382&lt;&gt;"",COUNTIFS($F$5:$F$1534,F1382,$B$5:$B$1534,B1382)&gt;1),"같은 학생이 또 있어요",IF(AND(ISNUMBER(G1382),ISNUMBER(H1382),H1382&lt;G1382),"마지막 연락이 처음보다 빨라요",""))))))</f>
        <v/>
      </c>
    </row>
    <row r="1383" ht="20" customHeight="1">
      <c r="A1383" s="21">
        <f>IF(COUNTA(B1383:F1383)=0,"",ROW()-4)</f>
        <v/>
      </c>
      <c r="B1383" s="22" t="n"/>
      <c r="C1383" s="23" t="n"/>
      <c r="D1383" s="22" t="n"/>
      <c r="E1383" s="22" t="n"/>
      <c r="F1383" s="22" t="n"/>
      <c r="G1383" s="24" t="n"/>
      <c r="H1383" s="24" t="n"/>
      <c r="I1383" s="22" t="n"/>
      <c r="J1383" s="22" t="n"/>
      <c r="K1383" s="23" t="n"/>
      <c r="L1383" s="22" t="n"/>
      <c r="M1383" s="22" t="n"/>
      <c r="N1383" s="25" t="n"/>
      <c r="O1383" s="26">
        <f>IF(COUNTA(B1383:F1383)=0,"",IF(AND(B1383="",E1383=""),"이름을 적어 주세요",IF(F1383="","연락처가 없어요",IF(NOT(AND(LEN(F1383)=13,LEFT(F1383,4)="010-",MID(F1383,9,1)="-",ISNUMBER(--SUBSTITUTE(F1383,"-","")))),"번호를 010-0000-0000으로",IF(AND(B1383&lt;&gt;"",COUNTIFS($F$5:$F$1534,F1383,$B$5:$B$1534,B1383)&gt;1),"같은 학생이 또 있어요",IF(AND(ISNUMBER(G1383),ISNUMBER(H1383),H1383&lt;G1383),"마지막 연락이 처음보다 빨라요",""))))))</f>
        <v/>
      </c>
    </row>
    <row r="1384" ht="20" customHeight="1">
      <c r="A1384" s="21">
        <f>IF(COUNTA(B1384:F1384)=0,"",ROW()-4)</f>
        <v/>
      </c>
      <c r="B1384" s="22" t="n"/>
      <c r="C1384" s="23" t="n"/>
      <c r="D1384" s="22" t="n"/>
      <c r="E1384" s="22" t="n"/>
      <c r="F1384" s="22" t="n"/>
      <c r="G1384" s="24" t="n"/>
      <c r="H1384" s="24" t="n"/>
      <c r="I1384" s="22" t="n"/>
      <c r="J1384" s="22" t="n"/>
      <c r="K1384" s="23" t="n"/>
      <c r="L1384" s="22" t="n"/>
      <c r="M1384" s="22" t="n"/>
      <c r="N1384" s="25" t="n"/>
      <c r="O1384" s="26">
        <f>IF(COUNTA(B1384:F1384)=0,"",IF(AND(B1384="",E1384=""),"이름을 적어 주세요",IF(F1384="","연락처가 없어요",IF(NOT(AND(LEN(F1384)=13,LEFT(F1384,4)="010-",MID(F1384,9,1)="-",ISNUMBER(--SUBSTITUTE(F1384,"-","")))),"번호를 010-0000-0000으로",IF(AND(B1384&lt;&gt;"",COUNTIFS($F$5:$F$1534,F1384,$B$5:$B$1534,B1384)&gt;1),"같은 학생이 또 있어요",IF(AND(ISNUMBER(G1384),ISNUMBER(H1384),H1384&lt;G1384),"마지막 연락이 처음보다 빨라요",""))))))</f>
        <v/>
      </c>
    </row>
    <row r="1385" ht="20" customHeight="1">
      <c r="A1385" s="21">
        <f>IF(COUNTA(B1385:F1385)=0,"",ROW()-4)</f>
        <v/>
      </c>
      <c r="B1385" s="22" t="n"/>
      <c r="C1385" s="23" t="n"/>
      <c r="D1385" s="22" t="n"/>
      <c r="E1385" s="22" t="n"/>
      <c r="F1385" s="22" t="n"/>
      <c r="G1385" s="24" t="n"/>
      <c r="H1385" s="24" t="n"/>
      <c r="I1385" s="22" t="n"/>
      <c r="J1385" s="22" t="n"/>
      <c r="K1385" s="23" t="n"/>
      <c r="L1385" s="22" t="n"/>
      <c r="M1385" s="22" t="n"/>
      <c r="N1385" s="25" t="n"/>
      <c r="O1385" s="26">
        <f>IF(COUNTA(B1385:F1385)=0,"",IF(AND(B1385="",E1385=""),"이름을 적어 주세요",IF(F1385="","연락처가 없어요",IF(NOT(AND(LEN(F1385)=13,LEFT(F1385,4)="010-",MID(F1385,9,1)="-",ISNUMBER(--SUBSTITUTE(F1385,"-","")))),"번호를 010-0000-0000으로",IF(AND(B1385&lt;&gt;"",COUNTIFS($F$5:$F$1534,F1385,$B$5:$B$1534,B1385)&gt;1),"같은 학생이 또 있어요",IF(AND(ISNUMBER(G1385),ISNUMBER(H1385),H1385&lt;G1385),"마지막 연락이 처음보다 빨라요",""))))))</f>
        <v/>
      </c>
    </row>
    <row r="1386" ht="20" customHeight="1">
      <c r="A1386" s="21">
        <f>IF(COUNTA(B1386:F1386)=0,"",ROW()-4)</f>
        <v/>
      </c>
      <c r="B1386" s="22" t="n"/>
      <c r="C1386" s="23" t="n"/>
      <c r="D1386" s="22" t="n"/>
      <c r="E1386" s="22" t="n"/>
      <c r="F1386" s="22" t="n"/>
      <c r="G1386" s="24" t="n"/>
      <c r="H1386" s="24" t="n"/>
      <c r="I1386" s="22" t="n"/>
      <c r="J1386" s="22" t="n"/>
      <c r="K1386" s="23" t="n"/>
      <c r="L1386" s="22" t="n"/>
      <c r="M1386" s="22" t="n"/>
      <c r="N1386" s="25" t="n"/>
      <c r="O1386" s="26">
        <f>IF(COUNTA(B1386:F1386)=0,"",IF(AND(B1386="",E1386=""),"이름을 적어 주세요",IF(F1386="","연락처가 없어요",IF(NOT(AND(LEN(F1386)=13,LEFT(F1386,4)="010-",MID(F1386,9,1)="-",ISNUMBER(--SUBSTITUTE(F1386,"-","")))),"번호를 010-0000-0000으로",IF(AND(B1386&lt;&gt;"",COUNTIFS($F$5:$F$1534,F1386,$B$5:$B$1534,B1386)&gt;1),"같은 학생이 또 있어요",IF(AND(ISNUMBER(G1386),ISNUMBER(H1386),H1386&lt;G1386),"마지막 연락이 처음보다 빨라요",""))))))</f>
        <v/>
      </c>
    </row>
    <row r="1387" ht="20" customHeight="1">
      <c r="A1387" s="21">
        <f>IF(COUNTA(B1387:F1387)=0,"",ROW()-4)</f>
        <v/>
      </c>
      <c r="B1387" s="22" t="n"/>
      <c r="C1387" s="23" t="n"/>
      <c r="D1387" s="22" t="n"/>
      <c r="E1387" s="22" t="n"/>
      <c r="F1387" s="22" t="n"/>
      <c r="G1387" s="24" t="n"/>
      <c r="H1387" s="24" t="n"/>
      <c r="I1387" s="22" t="n"/>
      <c r="J1387" s="22" t="n"/>
      <c r="K1387" s="23" t="n"/>
      <c r="L1387" s="22" t="n"/>
      <c r="M1387" s="22" t="n"/>
      <c r="N1387" s="25" t="n"/>
      <c r="O1387" s="26">
        <f>IF(COUNTA(B1387:F1387)=0,"",IF(AND(B1387="",E1387=""),"이름을 적어 주세요",IF(F1387="","연락처가 없어요",IF(NOT(AND(LEN(F1387)=13,LEFT(F1387,4)="010-",MID(F1387,9,1)="-",ISNUMBER(--SUBSTITUTE(F1387,"-","")))),"번호를 010-0000-0000으로",IF(AND(B1387&lt;&gt;"",COUNTIFS($F$5:$F$1534,F1387,$B$5:$B$1534,B1387)&gt;1),"같은 학생이 또 있어요",IF(AND(ISNUMBER(G1387),ISNUMBER(H1387),H1387&lt;G1387),"마지막 연락이 처음보다 빨라요",""))))))</f>
        <v/>
      </c>
    </row>
    <row r="1388" ht="20" customHeight="1">
      <c r="A1388" s="21">
        <f>IF(COUNTA(B1388:F1388)=0,"",ROW()-4)</f>
        <v/>
      </c>
      <c r="B1388" s="22" t="n"/>
      <c r="C1388" s="23" t="n"/>
      <c r="D1388" s="22" t="n"/>
      <c r="E1388" s="22" t="n"/>
      <c r="F1388" s="22" t="n"/>
      <c r="G1388" s="24" t="n"/>
      <c r="H1388" s="24" t="n"/>
      <c r="I1388" s="22" t="n"/>
      <c r="J1388" s="22" t="n"/>
      <c r="K1388" s="23" t="n"/>
      <c r="L1388" s="22" t="n"/>
      <c r="M1388" s="22" t="n"/>
      <c r="N1388" s="25" t="n"/>
      <c r="O1388" s="26">
        <f>IF(COUNTA(B1388:F1388)=0,"",IF(AND(B1388="",E1388=""),"이름을 적어 주세요",IF(F1388="","연락처가 없어요",IF(NOT(AND(LEN(F1388)=13,LEFT(F1388,4)="010-",MID(F1388,9,1)="-",ISNUMBER(--SUBSTITUTE(F1388,"-","")))),"번호를 010-0000-0000으로",IF(AND(B1388&lt;&gt;"",COUNTIFS($F$5:$F$1534,F1388,$B$5:$B$1534,B1388)&gt;1),"같은 학생이 또 있어요",IF(AND(ISNUMBER(G1388),ISNUMBER(H1388),H1388&lt;G1388),"마지막 연락이 처음보다 빨라요",""))))))</f>
        <v/>
      </c>
    </row>
    <row r="1389" ht="20" customHeight="1">
      <c r="A1389" s="21">
        <f>IF(COUNTA(B1389:F1389)=0,"",ROW()-4)</f>
        <v/>
      </c>
      <c r="B1389" s="22" t="n"/>
      <c r="C1389" s="23" t="n"/>
      <c r="D1389" s="22" t="n"/>
      <c r="E1389" s="22" t="n"/>
      <c r="F1389" s="22" t="n"/>
      <c r="G1389" s="24" t="n"/>
      <c r="H1389" s="24" t="n"/>
      <c r="I1389" s="22" t="n"/>
      <c r="J1389" s="22" t="n"/>
      <c r="K1389" s="23" t="n"/>
      <c r="L1389" s="22" t="n"/>
      <c r="M1389" s="22" t="n"/>
      <c r="N1389" s="25" t="n"/>
      <c r="O1389" s="26">
        <f>IF(COUNTA(B1389:F1389)=0,"",IF(AND(B1389="",E1389=""),"이름을 적어 주세요",IF(F1389="","연락처가 없어요",IF(NOT(AND(LEN(F1389)=13,LEFT(F1389,4)="010-",MID(F1389,9,1)="-",ISNUMBER(--SUBSTITUTE(F1389,"-","")))),"번호를 010-0000-0000으로",IF(AND(B1389&lt;&gt;"",COUNTIFS($F$5:$F$1534,F1389,$B$5:$B$1534,B1389)&gt;1),"같은 학생이 또 있어요",IF(AND(ISNUMBER(G1389),ISNUMBER(H1389),H1389&lt;G1389),"마지막 연락이 처음보다 빨라요",""))))))</f>
        <v/>
      </c>
    </row>
    <row r="1390" ht="20" customHeight="1">
      <c r="A1390" s="21">
        <f>IF(COUNTA(B1390:F1390)=0,"",ROW()-4)</f>
        <v/>
      </c>
      <c r="B1390" s="22" t="n"/>
      <c r="C1390" s="23" t="n"/>
      <c r="D1390" s="22" t="n"/>
      <c r="E1390" s="22" t="n"/>
      <c r="F1390" s="22" t="n"/>
      <c r="G1390" s="24" t="n"/>
      <c r="H1390" s="24" t="n"/>
      <c r="I1390" s="22" t="n"/>
      <c r="J1390" s="22" t="n"/>
      <c r="K1390" s="23" t="n"/>
      <c r="L1390" s="22" t="n"/>
      <c r="M1390" s="22" t="n"/>
      <c r="N1390" s="25" t="n"/>
      <c r="O1390" s="26">
        <f>IF(COUNTA(B1390:F1390)=0,"",IF(AND(B1390="",E1390=""),"이름을 적어 주세요",IF(F1390="","연락처가 없어요",IF(NOT(AND(LEN(F1390)=13,LEFT(F1390,4)="010-",MID(F1390,9,1)="-",ISNUMBER(--SUBSTITUTE(F1390,"-","")))),"번호를 010-0000-0000으로",IF(AND(B1390&lt;&gt;"",COUNTIFS($F$5:$F$1534,F1390,$B$5:$B$1534,B1390)&gt;1),"같은 학생이 또 있어요",IF(AND(ISNUMBER(G1390),ISNUMBER(H1390),H1390&lt;G1390),"마지막 연락이 처음보다 빨라요",""))))))</f>
        <v/>
      </c>
    </row>
    <row r="1391" ht="20" customHeight="1">
      <c r="A1391" s="21">
        <f>IF(COUNTA(B1391:F1391)=0,"",ROW()-4)</f>
        <v/>
      </c>
      <c r="B1391" s="22" t="n"/>
      <c r="C1391" s="23" t="n"/>
      <c r="D1391" s="22" t="n"/>
      <c r="E1391" s="22" t="n"/>
      <c r="F1391" s="22" t="n"/>
      <c r="G1391" s="24" t="n"/>
      <c r="H1391" s="24" t="n"/>
      <c r="I1391" s="22" t="n"/>
      <c r="J1391" s="22" t="n"/>
      <c r="K1391" s="23" t="n"/>
      <c r="L1391" s="22" t="n"/>
      <c r="M1391" s="22" t="n"/>
      <c r="N1391" s="25" t="n"/>
      <c r="O1391" s="26">
        <f>IF(COUNTA(B1391:F1391)=0,"",IF(AND(B1391="",E1391=""),"이름을 적어 주세요",IF(F1391="","연락처가 없어요",IF(NOT(AND(LEN(F1391)=13,LEFT(F1391,4)="010-",MID(F1391,9,1)="-",ISNUMBER(--SUBSTITUTE(F1391,"-","")))),"번호를 010-0000-0000으로",IF(AND(B1391&lt;&gt;"",COUNTIFS($F$5:$F$1534,F1391,$B$5:$B$1534,B1391)&gt;1),"같은 학생이 또 있어요",IF(AND(ISNUMBER(G1391),ISNUMBER(H1391),H1391&lt;G1391),"마지막 연락이 처음보다 빨라요",""))))))</f>
        <v/>
      </c>
    </row>
    <row r="1392" ht="20" customHeight="1">
      <c r="A1392" s="21">
        <f>IF(COUNTA(B1392:F1392)=0,"",ROW()-4)</f>
        <v/>
      </c>
      <c r="B1392" s="22" t="n"/>
      <c r="C1392" s="23" t="n"/>
      <c r="D1392" s="22" t="n"/>
      <c r="E1392" s="22" t="n"/>
      <c r="F1392" s="22" t="n"/>
      <c r="G1392" s="24" t="n"/>
      <c r="H1392" s="24" t="n"/>
      <c r="I1392" s="22" t="n"/>
      <c r="J1392" s="22" t="n"/>
      <c r="K1392" s="23" t="n"/>
      <c r="L1392" s="22" t="n"/>
      <c r="M1392" s="22" t="n"/>
      <c r="N1392" s="25" t="n"/>
      <c r="O1392" s="26">
        <f>IF(COUNTA(B1392:F1392)=0,"",IF(AND(B1392="",E1392=""),"이름을 적어 주세요",IF(F1392="","연락처가 없어요",IF(NOT(AND(LEN(F1392)=13,LEFT(F1392,4)="010-",MID(F1392,9,1)="-",ISNUMBER(--SUBSTITUTE(F1392,"-","")))),"번호를 010-0000-0000으로",IF(AND(B1392&lt;&gt;"",COUNTIFS($F$5:$F$1534,F1392,$B$5:$B$1534,B1392)&gt;1),"같은 학생이 또 있어요",IF(AND(ISNUMBER(G1392),ISNUMBER(H1392),H1392&lt;G1392),"마지막 연락이 처음보다 빨라요",""))))))</f>
        <v/>
      </c>
    </row>
    <row r="1393" ht="20" customHeight="1">
      <c r="A1393" s="21">
        <f>IF(COUNTA(B1393:F1393)=0,"",ROW()-4)</f>
        <v/>
      </c>
      <c r="B1393" s="22" t="n"/>
      <c r="C1393" s="23" t="n"/>
      <c r="D1393" s="22" t="n"/>
      <c r="E1393" s="22" t="n"/>
      <c r="F1393" s="22" t="n"/>
      <c r="G1393" s="24" t="n"/>
      <c r="H1393" s="24" t="n"/>
      <c r="I1393" s="22" t="n"/>
      <c r="J1393" s="22" t="n"/>
      <c r="K1393" s="23" t="n"/>
      <c r="L1393" s="22" t="n"/>
      <c r="M1393" s="22" t="n"/>
      <c r="N1393" s="25" t="n"/>
      <c r="O1393" s="26">
        <f>IF(COUNTA(B1393:F1393)=0,"",IF(AND(B1393="",E1393=""),"이름을 적어 주세요",IF(F1393="","연락처가 없어요",IF(NOT(AND(LEN(F1393)=13,LEFT(F1393,4)="010-",MID(F1393,9,1)="-",ISNUMBER(--SUBSTITUTE(F1393,"-","")))),"번호를 010-0000-0000으로",IF(AND(B1393&lt;&gt;"",COUNTIFS($F$5:$F$1534,F1393,$B$5:$B$1534,B1393)&gt;1),"같은 학생이 또 있어요",IF(AND(ISNUMBER(G1393),ISNUMBER(H1393),H1393&lt;G1393),"마지막 연락이 처음보다 빨라요",""))))))</f>
        <v/>
      </c>
    </row>
    <row r="1394" ht="20" customHeight="1">
      <c r="A1394" s="21">
        <f>IF(COUNTA(B1394:F1394)=0,"",ROW()-4)</f>
        <v/>
      </c>
      <c r="B1394" s="22" t="n"/>
      <c r="C1394" s="23" t="n"/>
      <c r="D1394" s="22" t="n"/>
      <c r="E1394" s="22" t="n"/>
      <c r="F1394" s="22" t="n"/>
      <c r="G1394" s="24" t="n"/>
      <c r="H1394" s="24" t="n"/>
      <c r="I1394" s="22" t="n"/>
      <c r="J1394" s="22" t="n"/>
      <c r="K1394" s="23" t="n"/>
      <c r="L1394" s="22" t="n"/>
      <c r="M1394" s="22" t="n"/>
      <c r="N1394" s="25" t="n"/>
      <c r="O1394" s="26">
        <f>IF(COUNTA(B1394:F1394)=0,"",IF(AND(B1394="",E1394=""),"이름을 적어 주세요",IF(F1394="","연락처가 없어요",IF(NOT(AND(LEN(F1394)=13,LEFT(F1394,4)="010-",MID(F1394,9,1)="-",ISNUMBER(--SUBSTITUTE(F1394,"-","")))),"번호를 010-0000-0000으로",IF(AND(B1394&lt;&gt;"",COUNTIFS($F$5:$F$1534,F1394,$B$5:$B$1534,B1394)&gt;1),"같은 학생이 또 있어요",IF(AND(ISNUMBER(G1394),ISNUMBER(H1394),H1394&lt;G1394),"마지막 연락이 처음보다 빨라요",""))))))</f>
        <v/>
      </c>
    </row>
    <row r="1395" ht="20" customHeight="1">
      <c r="A1395" s="21">
        <f>IF(COUNTA(B1395:F1395)=0,"",ROW()-4)</f>
        <v/>
      </c>
      <c r="B1395" s="22" t="n"/>
      <c r="C1395" s="23" t="n"/>
      <c r="D1395" s="22" t="n"/>
      <c r="E1395" s="22" t="n"/>
      <c r="F1395" s="22" t="n"/>
      <c r="G1395" s="24" t="n"/>
      <c r="H1395" s="24" t="n"/>
      <c r="I1395" s="22" t="n"/>
      <c r="J1395" s="22" t="n"/>
      <c r="K1395" s="23" t="n"/>
      <c r="L1395" s="22" t="n"/>
      <c r="M1395" s="22" t="n"/>
      <c r="N1395" s="25" t="n"/>
      <c r="O1395" s="26">
        <f>IF(COUNTA(B1395:F1395)=0,"",IF(AND(B1395="",E1395=""),"이름을 적어 주세요",IF(F1395="","연락처가 없어요",IF(NOT(AND(LEN(F1395)=13,LEFT(F1395,4)="010-",MID(F1395,9,1)="-",ISNUMBER(--SUBSTITUTE(F1395,"-","")))),"번호를 010-0000-0000으로",IF(AND(B1395&lt;&gt;"",COUNTIFS($F$5:$F$1534,F1395,$B$5:$B$1534,B1395)&gt;1),"같은 학생이 또 있어요",IF(AND(ISNUMBER(G1395),ISNUMBER(H1395),H1395&lt;G1395),"마지막 연락이 처음보다 빨라요",""))))))</f>
        <v/>
      </c>
    </row>
    <row r="1396" ht="20" customHeight="1">
      <c r="A1396" s="21">
        <f>IF(COUNTA(B1396:F1396)=0,"",ROW()-4)</f>
        <v/>
      </c>
      <c r="B1396" s="22" t="n"/>
      <c r="C1396" s="23" t="n"/>
      <c r="D1396" s="22" t="n"/>
      <c r="E1396" s="22" t="n"/>
      <c r="F1396" s="22" t="n"/>
      <c r="G1396" s="24" t="n"/>
      <c r="H1396" s="24" t="n"/>
      <c r="I1396" s="22" t="n"/>
      <c r="J1396" s="22" t="n"/>
      <c r="K1396" s="23" t="n"/>
      <c r="L1396" s="22" t="n"/>
      <c r="M1396" s="22" t="n"/>
      <c r="N1396" s="25" t="n"/>
      <c r="O1396" s="26">
        <f>IF(COUNTA(B1396:F1396)=0,"",IF(AND(B1396="",E1396=""),"이름을 적어 주세요",IF(F1396="","연락처가 없어요",IF(NOT(AND(LEN(F1396)=13,LEFT(F1396,4)="010-",MID(F1396,9,1)="-",ISNUMBER(--SUBSTITUTE(F1396,"-","")))),"번호를 010-0000-0000으로",IF(AND(B1396&lt;&gt;"",COUNTIFS($F$5:$F$1534,F1396,$B$5:$B$1534,B1396)&gt;1),"같은 학생이 또 있어요",IF(AND(ISNUMBER(G1396),ISNUMBER(H1396),H1396&lt;G1396),"마지막 연락이 처음보다 빨라요",""))))))</f>
        <v/>
      </c>
    </row>
    <row r="1397" ht="20" customHeight="1">
      <c r="A1397" s="21">
        <f>IF(COUNTA(B1397:F1397)=0,"",ROW()-4)</f>
        <v/>
      </c>
      <c r="B1397" s="22" t="n"/>
      <c r="C1397" s="23" t="n"/>
      <c r="D1397" s="22" t="n"/>
      <c r="E1397" s="22" t="n"/>
      <c r="F1397" s="22" t="n"/>
      <c r="G1397" s="24" t="n"/>
      <c r="H1397" s="24" t="n"/>
      <c r="I1397" s="22" t="n"/>
      <c r="J1397" s="22" t="n"/>
      <c r="K1397" s="23" t="n"/>
      <c r="L1397" s="22" t="n"/>
      <c r="M1397" s="22" t="n"/>
      <c r="N1397" s="25" t="n"/>
      <c r="O1397" s="26">
        <f>IF(COUNTA(B1397:F1397)=0,"",IF(AND(B1397="",E1397=""),"이름을 적어 주세요",IF(F1397="","연락처가 없어요",IF(NOT(AND(LEN(F1397)=13,LEFT(F1397,4)="010-",MID(F1397,9,1)="-",ISNUMBER(--SUBSTITUTE(F1397,"-","")))),"번호를 010-0000-0000으로",IF(AND(B1397&lt;&gt;"",COUNTIFS($F$5:$F$1534,F1397,$B$5:$B$1534,B1397)&gt;1),"같은 학생이 또 있어요",IF(AND(ISNUMBER(G1397),ISNUMBER(H1397),H1397&lt;G1397),"마지막 연락이 처음보다 빨라요",""))))))</f>
        <v/>
      </c>
    </row>
    <row r="1398" ht="20" customHeight="1">
      <c r="A1398" s="21">
        <f>IF(COUNTA(B1398:F1398)=0,"",ROW()-4)</f>
        <v/>
      </c>
      <c r="B1398" s="22" t="n"/>
      <c r="C1398" s="23" t="n"/>
      <c r="D1398" s="22" t="n"/>
      <c r="E1398" s="22" t="n"/>
      <c r="F1398" s="22" t="n"/>
      <c r="G1398" s="24" t="n"/>
      <c r="H1398" s="24" t="n"/>
      <c r="I1398" s="22" t="n"/>
      <c r="J1398" s="22" t="n"/>
      <c r="K1398" s="23" t="n"/>
      <c r="L1398" s="22" t="n"/>
      <c r="M1398" s="22" t="n"/>
      <c r="N1398" s="25" t="n"/>
      <c r="O1398" s="26">
        <f>IF(COUNTA(B1398:F1398)=0,"",IF(AND(B1398="",E1398=""),"이름을 적어 주세요",IF(F1398="","연락처가 없어요",IF(NOT(AND(LEN(F1398)=13,LEFT(F1398,4)="010-",MID(F1398,9,1)="-",ISNUMBER(--SUBSTITUTE(F1398,"-","")))),"번호를 010-0000-0000으로",IF(AND(B1398&lt;&gt;"",COUNTIFS($F$5:$F$1534,F1398,$B$5:$B$1534,B1398)&gt;1),"같은 학생이 또 있어요",IF(AND(ISNUMBER(G1398),ISNUMBER(H1398),H1398&lt;G1398),"마지막 연락이 처음보다 빨라요",""))))))</f>
        <v/>
      </c>
    </row>
    <row r="1399" ht="20" customHeight="1">
      <c r="A1399" s="21">
        <f>IF(COUNTA(B1399:F1399)=0,"",ROW()-4)</f>
        <v/>
      </c>
      <c r="B1399" s="22" t="n"/>
      <c r="C1399" s="23" t="n"/>
      <c r="D1399" s="22" t="n"/>
      <c r="E1399" s="22" t="n"/>
      <c r="F1399" s="22" t="n"/>
      <c r="G1399" s="24" t="n"/>
      <c r="H1399" s="24" t="n"/>
      <c r="I1399" s="22" t="n"/>
      <c r="J1399" s="22" t="n"/>
      <c r="K1399" s="23" t="n"/>
      <c r="L1399" s="22" t="n"/>
      <c r="M1399" s="22" t="n"/>
      <c r="N1399" s="25" t="n"/>
      <c r="O1399" s="26">
        <f>IF(COUNTA(B1399:F1399)=0,"",IF(AND(B1399="",E1399=""),"이름을 적어 주세요",IF(F1399="","연락처가 없어요",IF(NOT(AND(LEN(F1399)=13,LEFT(F1399,4)="010-",MID(F1399,9,1)="-",ISNUMBER(--SUBSTITUTE(F1399,"-","")))),"번호를 010-0000-0000으로",IF(AND(B1399&lt;&gt;"",COUNTIFS($F$5:$F$1534,F1399,$B$5:$B$1534,B1399)&gt;1),"같은 학생이 또 있어요",IF(AND(ISNUMBER(G1399),ISNUMBER(H1399),H1399&lt;G1399),"마지막 연락이 처음보다 빨라요",""))))))</f>
        <v/>
      </c>
    </row>
    <row r="1400" ht="20" customHeight="1">
      <c r="A1400" s="21">
        <f>IF(COUNTA(B1400:F1400)=0,"",ROW()-4)</f>
        <v/>
      </c>
      <c r="B1400" s="22" t="n"/>
      <c r="C1400" s="23" t="n"/>
      <c r="D1400" s="22" t="n"/>
      <c r="E1400" s="22" t="n"/>
      <c r="F1400" s="22" t="n"/>
      <c r="G1400" s="24" t="n"/>
      <c r="H1400" s="24" t="n"/>
      <c r="I1400" s="22" t="n"/>
      <c r="J1400" s="22" t="n"/>
      <c r="K1400" s="23" t="n"/>
      <c r="L1400" s="22" t="n"/>
      <c r="M1400" s="22" t="n"/>
      <c r="N1400" s="25" t="n"/>
      <c r="O1400" s="26">
        <f>IF(COUNTA(B1400:F1400)=0,"",IF(AND(B1400="",E1400=""),"이름을 적어 주세요",IF(F1400="","연락처가 없어요",IF(NOT(AND(LEN(F1400)=13,LEFT(F1400,4)="010-",MID(F1400,9,1)="-",ISNUMBER(--SUBSTITUTE(F1400,"-","")))),"번호를 010-0000-0000으로",IF(AND(B1400&lt;&gt;"",COUNTIFS($F$5:$F$1534,F1400,$B$5:$B$1534,B1400)&gt;1),"같은 학생이 또 있어요",IF(AND(ISNUMBER(G1400),ISNUMBER(H1400),H1400&lt;G1400),"마지막 연락이 처음보다 빨라요",""))))))</f>
        <v/>
      </c>
    </row>
    <row r="1401" ht="20" customHeight="1">
      <c r="A1401" s="21">
        <f>IF(COUNTA(B1401:F1401)=0,"",ROW()-4)</f>
        <v/>
      </c>
      <c r="B1401" s="22" t="n"/>
      <c r="C1401" s="23" t="n"/>
      <c r="D1401" s="22" t="n"/>
      <c r="E1401" s="22" t="n"/>
      <c r="F1401" s="22" t="n"/>
      <c r="G1401" s="24" t="n"/>
      <c r="H1401" s="24" t="n"/>
      <c r="I1401" s="22" t="n"/>
      <c r="J1401" s="22" t="n"/>
      <c r="K1401" s="23" t="n"/>
      <c r="L1401" s="22" t="n"/>
      <c r="M1401" s="22" t="n"/>
      <c r="N1401" s="25" t="n"/>
      <c r="O1401" s="26">
        <f>IF(COUNTA(B1401:F1401)=0,"",IF(AND(B1401="",E1401=""),"이름을 적어 주세요",IF(F1401="","연락처가 없어요",IF(NOT(AND(LEN(F1401)=13,LEFT(F1401,4)="010-",MID(F1401,9,1)="-",ISNUMBER(--SUBSTITUTE(F1401,"-","")))),"번호를 010-0000-0000으로",IF(AND(B1401&lt;&gt;"",COUNTIFS($F$5:$F$1534,F1401,$B$5:$B$1534,B1401)&gt;1),"같은 학생이 또 있어요",IF(AND(ISNUMBER(G1401),ISNUMBER(H1401),H1401&lt;G1401),"마지막 연락이 처음보다 빨라요",""))))))</f>
        <v/>
      </c>
    </row>
    <row r="1402" ht="20" customHeight="1">
      <c r="A1402" s="21">
        <f>IF(COUNTA(B1402:F1402)=0,"",ROW()-4)</f>
        <v/>
      </c>
      <c r="B1402" s="22" t="n"/>
      <c r="C1402" s="23" t="n"/>
      <c r="D1402" s="22" t="n"/>
      <c r="E1402" s="22" t="n"/>
      <c r="F1402" s="22" t="n"/>
      <c r="G1402" s="24" t="n"/>
      <c r="H1402" s="24" t="n"/>
      <c r="I1402" s="22" t="n"/>
      <c r="J1402" s="22" t="n"/>
      <c r="K1402" s="23" t="n"/>
      <c r="L1402" s="22" t="n"/>
      <c r="M1402" s="22" t="n"/>
      <c r="N1402" s="25" t="n"/>
      <c r="O1402" s="26">
        <f>IF(COUNTA(B1402:F1402)=0,"",IF(AND(B1402="",E1402=""),"이름을 적어 주세요",IF(F1402="","연락처가 없어요",IF(NOT(AND(LEN(F1402)=13,LEFT(F1402,4)="010-",MID(F1402,9,1)="-",ISNUMBER(--SUBSTITUTE(F1402,"-","")))),"번호를 010-0000-0000으로",IF(AND(B1402&lt;&gt;"",COUNTIFS($F$5:$F$1534,F1402,$B$5:$B$1534,B1402)&gt;1),"같은 학생이 또 있어요",IF(AND(ISNUMBER(G1402),ISNUMBER(H1402),H1402&lt;G1402),"마지막 연락이 처음보다 빨라요",""))))))</f>
        <v/>
      </c>
    </row>
    <row r="1403" ht="20" customHeight="1">
      <c r="A1403" s="21">
        <f>IF(COUNTA(B1403:F1403)=0,"",ROW()-4)</f>
        <v/>
      </c>
      <c r="B1403" s="22" t="n"/>
      <c r="C1403" s="23" t="n"/>
      <c r="D1403" s="22" t="n"/>
      <c r="E1403" s="22" t="n"/>
      <c r="F1403" s="22" t="n"/>
      <c r="G1403" s="24" t="n"/>
      <c r="H1403" s="24" t="n"/>
      <c r="I1403" s="22" t="n"/>
      <c r="J1403" s="22" t="n"/>
      <c r="K1403" s="23" t="n"/>
      <c r="L1403" s="22" t="n"/>
      <c r="M1403" s="22" t="n"/>
      <c r="N1403" s="25" t="n"/>
      <c r="O1403" s="26">
        <f>IF(COUNTA(B1403:F1403)=0,"",IF(AND(B1403="",E1403=""),"이름을 적어 주세요",IF(F1403="","연락처가 없어요",IF(NOT(AND(LEN(F1403)=13,LEFT(F1403,4)="010-",MID(F1403,9,1)="-",ISNUMBER(--SUBSTITUTE(F1403,"-","")))),"번호를 010-0000-0000으로",IF(AND(B1403&lt;&gt;"",COUNTIFS($F$5:$F$1534,F1403,$B$5:$B$1534,B1403)&gt;1),"같은 학생이 또 있어요",IF(AND(ISNUMBER(G1403),ISNUMBER(H1403),H1403&lt;G1403),"마지막 연락이 처음보다 빨라요",""))))))</f>
        <v/>
      </c>
    </row>
    <row r="1404" ht="20" customHeight="1">
      <c r="A1404" s="21">
        <f>IF(COUNTA(B1404:F1404)=0,"",ROW()-4)</f>
        <v/>
      </c>
      <c r="B1404" s="22" t="n"/>
      <c r="C1404" s="23" t="n"/>
      <c r="D1404" s="22" t="n"/>
      <c r="E1404" s="22" t="n"/>
      <c r="F1404" s="22" t="n"/>
      <c r="G1404" s="24" t="n"/>
      <c r="H1404" s="24" t="n"/>
      <c r="I1404" s="22" t="n"/>
      <c r="J1404" s="22" t="n"/>
      <c r="K1404" s="23" t="n"/>
      <c r="L1404" s="22" t="n"/>
      <c r="M1404" s="22" t="n"/>
      <c r="N1404" s="25" t="n"/>
      <c r="O1404" s="26">
        <f>IF(COUNTA(B1404:F1404)=0,"",IF(AND(B1404="",E1404=""),"이름을 적어 주세요",IF(F1404="","연락처가 없어요",IF(NOT(AND(LEN(F1404)=13,LEFT(F1404,4)="010-",MID(F1404,9,1)="-",ISNUMBER(--SUBSTITUTE(F1404,"-","")))),"번호를 010-0000-0000으로",IF(AND(B1404&lt;&gt;"",COUNTIFS($F$5:$F$1534,F1404,$B$5:$B$1534,B1404)&gt;1),"같은 학생이 또 있어요",IF(AND(ISNUMBER(G1404),ISNUMBER(H1404),H1404&lt;G1404),"마지막 연락이 처음보다 빨라요",""))))))</f>
        <v/>
      </c>
    </row>
    <row r="1405" ht="20" customHeight="1">
      <c r="A1405" s="21">
        <f>IF(COUNTA(B1405:F1405)=0,"",ROW()-4)</f>
        <v/>
      </c>
      <c r="B1405" s="22" t="n"/>
      <c r="C1405" s="23" t="n"/>
      <c r="D1405" s="22" t="n"/>
      <c r="E1405" s="22" t="n"/>
      <c r="F1405" s="22" t="n"/>
      <c r="G1405" s="24" t="n"/>
      <c r="H1405" s="24" t="n"/>
      <c r="I1405" s="22" t="n"/>
      <c r="J1405" s="22" t="n"/>
      <c r="K1405" s="23" t="n"/>
      <c r="L1405" s="22" t="n"/>
      <c r="M1405" s="22" t="n"/>
      <c r="N1405" s="25" t="n"/>
      <c r="O1405" s="26">
        <f>IF(COUNTA(B1405:F1405)=0,"",IF(AND(B1405="",E1405=""),"이름을 적어 주세요",IF(F1405="","연락처가 없어요",IF(NOT(AND(LEN(F1405)=13,LEFT(F1405,4)="010-",MID(F1405,9,1)="-",ISNUMBER(--SUBSTITUTE(F1405,"-","")))),"번호를 010-0000-0000으로",IF(AND(B1405&lt;&gt;"",COUNTIFS($F$5:$F$1534,F1405,$B$5:$B$1534,B1405)&gt;1),"같은 학생이 또 있어요",IF(AND(ISNUMBER(G1405),ISNUMBER(H1405),H1405&lt;G1405),"마지막 연락이 처음보다 빨라요",""))))))</f>
        <v/>
      </c>
    </row>
    <row r="1406" ht="20" customHeight="1">
      <c r="A1406" s="21">
        <f>IF(COUNTA(B1406:F1406)=0,"",ROW()-4)</f>
        <v/>
      </c>
      <c r="B1406" s="22" t="n"/>
      <c r="C1406" s="23" t="n"/>
      <c r="D1406" s="22" t="n"/>
      <c r="E1406" s="22" t="n"/>
      <c r="F1406" s="22" t="n"/>
      <c r="G1406" s="24" t="n"/>
      <c r="H1406" s="24" t="n"/>
      <c r="I1406" s="22" t="n"/>
      <c r="J1406" s="22" t="n"/>
      <c r="K1406" s="23" t="n"/>
      <c r="L1406" s="22" t="n"/>
      <c r="M1406" s="22" t="n"/>
      <c r="N1406" s="25" t="n"/>
      <c r="O1406" s="26">
        <f>IF(COUNTA(B1406:F1406)=0,"",IF(AND(B1406="",E1406=""),"이름을 적어 주세요",IF(F1406="","연락처가 없어요",IF(NOT(AND(LEN(F1406)=13,LEFT(F1406,4)="010-",MID(F1406,9,1)="-",ISNUMBER(--SUBSTITUTE(F1406,"-","")))),"번호를 010-0000-0000으로",IF(AND(B1406&lt;&gt;"",COUNTIFS($F$5:$F$1534,F1406,$B$5:$B$1534,B1406)&gt;1),"같은 학생이 또 있어요",IF(AND(ISNUMBER(G1406),ISNUMBER(H1406),H1406&lt;G1406),"마지막 연락이 처음보다 빨라요",""))))))</f>
        <v/>
      </c>
    </row>
    <row r="1407" ht="20" customHeight="1">
      <c r="A1407" s="21">
        <f>IF(COUNTA(B1407:F1407)=0,"",ROW()-4)</f>
        <v/>
      </c>
      <c r="B1407" s="22" t="n"/>
      <c r="C1407" s="23" t="n"/>
      <c r="D1407" s="22" t="n"/>
      <c r="E1407" s="22" t="n"/>
      <c r="F1407" s="22" t="n"/>
      <c r="G1407" s="24" t="n"/>
      <c r="H1407" s="24" t="n"/>
      <c r="I1407" s="22" t="n"/>
      <c r="J1407" s="22" t="n"/>
      <c r="K1407" s="23" t="n"/>
      <c r="L1407" s="22" t="n"/>
      <c r="M1407" s="22" t="n"/>
      <c r="N1407" s="25" t="n"/>
      <c r="O1407" s="26">
        <f>IF(COUNTA(B1407:F1407)=0,"",IF(AND(B1407="",E1407=""),"이름을 적어 주세요",IF(F1407="","연락처가 없어요",IF(NOT(AND(LEN(F1407)=13,LEFT(F1407,4)="010-",MID(F1407,9,1)="-",ISNUMBER(--SUBSTITUTE(F1407,"-","")))),"번호를 010-0000-0000으로",IF(AND(B1407&lt;&gt;"",COUNTIFS($F$5:$F$1534,F1407,$B$5:$B$1534,B1407)&gt;1),"같은 학생이 또 있어요",IF(AND(ISNUMBER(G1407),ISNUMBER(H1407),H1407&lt;G1407),"마지막 연락이 처음보다 빨라요",""))))))</f>
        <v/>
      </c>
    </row>
    <row r="1408" ht="20" customHeight="1">
      <c r="A1408" s="21">
        <f>IF(COUNTA(B1408:F1408)=0,"",ROW()-4)</f>
        <v/>
      </c>
      <c r="B1408" s="22" t="n"/>
      <c r="C1408" s="23" t="n"/>
      <c r="D1408" s="22" t="n"/>
      <c r="E1408" s="22" t="n"/>
      <c r="F1408" s="22" t="n"/>
      <c r="G1408" s="24" t="n"/>
      <c r="H1408" s="24" t="n"/>
      <c r="I1408" s="22" t="n"/>
      <c r="J1408" s="22" t="n"/>
      <c r="K1408" s="23" t="n"/>
      <c r="L1408" s="22" t="n"/>
      <c r="M1408" s="22" t="n"/>
      <c r="N1408" s="25" t="n"/>
      <c r="O1408" s="26">
        <f>IF(COUNTA(B1408:F1408)=0,"",IF(AND(B1408="",E1408=""),"이름을 적어 주세요",IF(F1408="","연락처가 없어요",IF(NOT(AND(LEN(F1408)=13,LEFT(F1408,4)="010-",MID(F1408,9,1)="-",ISNUMBER(--SUBSTITUTE(F1408,"-","")))),"번호를 010-0000-0000으로",IF(AND(B1408&lt;&gt;"",COUNTIFS($F$5:$F$1534,F1408,$B$5:$B$1534,B1408)&gt;1),"같은 학생이 또 있어요",IF(AND(ISNUMBER(G1408),ISNUMBER(H1408),H1408&lt;G1408),"마지막 연락이 처음보다 빨라요",""))))))</f>
        <v/>
      </c>
    </row>
    <row r="1409" ht="20" customHeight="1">
      <c r="A1409" s="21">
        <f>IF(COUNTA(B1409:F1409)=0,"",ROW()-4)</f>
        <v/>
      </c>
      <c r="B1409" s="22" t="n"/>
      <c r="C1409" s="23" t="n"/>
      <c r="D1409" s="22" t="n"/>
      <c r="E1409" s="22" t="n"/>
      <c r="F1409" s="22" t="n"/>
      <c r="G1409" s="24" t="n"/>
      <c r="H1409" s="24" t="n"/>
      <c r="I1409" s="22" t="n"/>
      <c r="J1409" s="22" t="n"/>
      <c r="K1409" s="23" t="n"/>
      <c r="L1409" s="22" t="n"/>
      <c r="M1409" s="22" t="n"/>
      <c r="N1409" s="25" t="n"/>
      <c r="O1409" s="26">
        <f>IF(COUNTA(B1409:F1409)=0,"",IF(AND(B1409="",E1409=""),"이름을 적어 주세요",IF(F1409="","연락처가 없어요",IF(NOT(AND(LEN(F1409)=13,LEFT(F1409,4)="010-",MID(F1409,9,1)="-",ISNUMBER(--SUBSTITUTE(F1409,"-","")))),"번호를 010-0000-0000으로",IF(AND(B1409&lt;&gt;"",COUNTIFS($F$5:$F$1534,F1409,$B$5:$B$1534,B1409)&gt;1),"같은 학생이 또 있어요",IF(AND(ISNUMBER(G1409),ISNUMBER(H1409),H1409&lt;G1409),"마지막 연락이 처음보다 빨라요",""))))))</f>
        <v/>
      </c>
    </row>
    <row r="1410" ht="20" customHeight="1">
      <c r="A1410" s="21">
        <f>IF(COUNTA(B1410:F1410)=0,"",ROW()-4)</f>
        <v/>
      </c>
      <c r="B1410" s="22" t="n"/>
      <c r="C1410" s="23" t="n"/>
      <c r="D1410" s="22" t="n"/>
      <c r="E1410" s="22" t="n"/>
      <c r="F1410" s="22" t="n"/>
      <c r="G1410" s="24" t="n"/>
      <c r="H1410" s="24" t="n"/>
      <c r="I1410" s="22" t="n"/>
      <c r="J1410" s="22" t="n"/>
      <c r="K1410" s="23" t="n"/>
      <c r="L1410" s="22" t="n"/>
      <c r="M1410" s="22" t="n"/>
      <c r="N1410" s="25" t="n"/>
      <c r="O1410" s="26">
        <f>IF(COUNTA(B1410:F1410)=0,"",IF(AND(B1410="",E1410=""),"이름을 적어 주세요",IF(F1410="","연락처가 없어요",IF(NOT(AND(LEN(F1410)=13,LEFT(F1410,4)="010-",MID(F1410,9,1)="-",ISNUMBER(--SUBSTITUTE(F1410,"-","")))),"번호를 010-0000-0000으로",IF(AND(B1410&lt;&gt;"",COUNTIFS($F$5:$F$1534,F1410,$B$5:$B$1534,B1410)&gt;1),"같은 학생이 또 있어요",IF(AND(ISNUMBER(G1410),ISNUMBER(H1410),H1410&lt;G1410),"마지막 연락이 처음보다 빨라요",""))))))</f>
        <v/>
      </c>
    </row>
    <row r="1411" ht="20" customHeight="1">
      <c r="A1411" s="21">
        <f>IF(COUNTA(B1411:F1411)=0,"",ROW()-4)</f>
        <v/>
      </c>
      <c r="B1411" s="22" t="n"/>
      <c r="C1411" s="23" t="n"/>
      <c r="D1411" s="22" t="n"/>
      <c r="E1411" s="22" t="n"/>
      <c r="F1411" s="22" t="n"/>
      <c r="G1411" s="24" t="n"/>
      <c r="H1411" s="24" t="n"/>
      <c r="I1411" s="22" t="n"/>
      <c r="J1411" s="22" t="n"/>
      <c r="K1411" s="23" t="n"/>
      <c r="L1411" s="22" t="n"/>
      <c r="M1411" s="22" t="n"/>
      <c r="N1411" s="25" t="n"/>
      <c r="O1411" s="26">
        <f>IF(COUNTA(B1411:F1411)=0,"",IF(AND(B1411="",E1411=""),"이름을 적어 주세요",IF(F1411="","연락처가 없어요",IF(NOT(AND(LEN(F1411)=13,LEFT(F1411,4)="010-",MID(F1411,9,1)="-",ISNUMBER(--SUBSTITUTE(F1411,"-","")))),"번호를 010-0000-0000으로",IF(AND(B1411&lt;&gt;"",COUNTIFS($F$5:$F$1534,F1411,$B$5:$B$1534,B1411)&gt;1),"같은 학생이 또 있어요",IF(AND(ISNUMBER(G1411),ISNUMBER(H1411),H1411&lt;G1411),"마지막 연락이 처음보다 빨라요",""))))))</f>
        <v/>
      </c>
    </row>
    <row r="1412" ht="20" customHeight="1">
      <c r="A1412" s="21">
        <f>IF(COUNTA(B1412:F1412)=0,"",ROW()-4)</f>
        <v/>
      </c>
      <c r="B1412" s="22" t="n"/>
      <c r="C1412" s="23" t="n"/>
      <c r="D1412" s="22" t="n"/>
      <c r="E1412" s="22" t="n"/>
      <c r="F1412" s="22" t="n"/>
      <c r="G1412" s="24" t="n"/>
      <c r="H1412" s="24" t="n"/>
      <c r="I1412" s="22" t="n"/>
      <c r="J1412" s="22" t="n"/>
      <c r="K1412" s="23" t="n"/>
      <c r="L1412" s="22" t="n"/>
      <c r="M1412" s="22" t="n"/>
      <c r="N1412" s="25" t="n"/>
      <c r="O1412" s="26">
        <f>IF(COUNTA(B1412:F1412)=0,"",IF(AND(B1412="",E1412=""),"이름을 적어 주세요",IF(F1412="","연락처가 없어요",IF(NOT(AND(LEN(F1412)=13,LEFT(F1412,4)="010-",MID(F1412,9,1)="-",ISNUMBER(--SUBSTITUTE(F1412,"-","")))),"번호를 010-0000-0000으로",IF(AND(B1412&lt;&gt;"",COUNTIFS($F$5:$F$1534,F1412,$B$5:$B$1534,B1412)&gt;1),"같은 학생이 또 있어요",IF(AND(ISNUMBER(G1412),ISNUMBER(H1412),H1412&lt;G1412),"마지막 연락이 처음보다 빨라요",""))))))</f>
        <v/>
      </c>
    </row>
    <row r="1413" ht="20" customHeight="1">
      <c r="A1413" s="21">
        <f>IF(COUNTA(B1413:F1413)=0,"",ROW()-4)</f>
        <v/>
      </c>
      <c r="B1413" s="22" t="n"/>
      <c r="C1413" s="23" t="n"/>
      <c r="D1413" s="22" t="n"/>
      <c r="E1413" s="22" t="n"/>
      <c r="F1413" s="22" t="n"/>
      <c r="G1413" s="24" t="n"/>
      <c r="H1413" s="24" t="n"/>
      <c r="I1413" s="22" t="n"/>
      <c r="J1413" s="22" t="n"/>
      <c r="K1413" s="23" t="n"/>
      <c r="L1413" s="22" t="n"/>
      <c r="M1413" s="22" t="n"/>
      <c r="N1413" s="25" t="n"/>
      <c r="O1413" s="26">
        <f>IF(COUNTA(B1413:F1413)=0,"",IF(AND(B1413="",E1413=""),"이름을 적어 주세요",IF(F1413="","연락처가 없어요",IF(NOT(AND(LEN(F1413)=13,LEFT(F1413,4)="010-",MID(F1413,9,1)="-",ISNUMBER(--SUBSTITUTE(F1413,"-","")))),"번호를 010-0000-0000으로",IF(AND(B1413&lt;&gt;"",COUNTIFS($F$5:$F$1534,F1413,$B$5:$B$1534,B1413)&gt;1),"같은 학생이 또 있어요",IF(AND(ISNUMBER(G1413),ISNUMBER(H1413),H1413&lt;G1413),"마지막 연락이 처음보다 빨라요",""))))))</f>
        <v/>
      </c>
    </row>
    <row r="1414" ht="20" customHeight="1">
      <c r="A1414" s="21">
        <f>IF(COUNTA(B1414:F1414)=0,"",ROW()-4)</f>
        <v/>
      </c>
      <c r="B1414" s="22" t="n"/>
      <c r="C1414" s="23" t="n"/>
      <c r="D1414" s="22" t="n"/>
      <c r="E1414" s="22" t="n"/>
      <c r="F1414" s="22" t="n"/>
      <c r="G1414" s="24" t="n"/>
      <c r="H1414" s="24" t="n"/>
      <c r="I1414" s="22" t="n"/>
      <c r="J1414" s="22" t="n"/>
      <c r="K1414" s="23" t="n"/>
      <c r="L1414" s="22" t="n"/>
      <c r="M1414" s="22" t="n"/>
      <c r="N1414" s="25" t="n"/>
      <c r="O1414" s="26">
        <f>IF(COUNTA(B1414:F1414)=0,"",IF(AND(B1414="",E1414=""),"이름을 적어 주세요",IF(F1414="","연락처가 없어요",IF(NOT(AND(LEN(F1414)=13,LEFT(F1414,4)="010-",MID(F1414,9,1)="-",ISNUMBER(--SUBSTITUTE(F1414,"-","")))),"번호를 010-0000-0000으로",IF(AND(B1414&lt;&gt;"",COUNTIFS($F$5:$F$1534,F1414,$B$5:$B$1534,B1414)&gt;1),"같은 학생이 또 있어요",IF(AND(ISNUMBER(G1414),ISNUMBER(H1414),H1414&lt;G1414),"마지막 연락이 처음보다 빨라요",""))))))</f>
        <v/>
      </c>
    </row>
    <row r="1415" ht="20" customHeight="1">
      <c r="A1415" s="21">
        <f>IF(COUNTA(B1415:F1415)=0,"",ROW()-4)</f>
        <v/>
      </c>
      <c r="B1415" s="22" t="n"/>
      <c r="C1415" s="23" t="n"/>
      <c r="D1415" s="22" t="n"/>
      <c r="E1415" s="22" t="n"/>
      <c r="F1415" s="22" t="n"/>
      <c r="G1415" s="24" t="n"/>
      <c r="H1415" s="24" t="n"/>
      <c r="I1415" s="22" t="n"/>
      <c r="J1415" s="22" t="n"/>
      <c r="K1415" s="23" t="n"/>
      <c r="L1415" s="22" t="n"/>
      <c r="M1415" s="22" t="n"/>
      <c r="N1415" s="25" t="n"/>
      <c r="O1415" s="26">
        <f>IF(COUNTA(B1415:F1415)=0,"",IF(AND(B1415="",E1415=""),"이름을 적어 주세요",IF(F1415="","연락처가 없어요",IF(NOT(AND(LEN(F1415)=13,LEFT(F1415,4)="010-",MID(F1415,9,1)="-",ISNUMBER(--SUBSTITUTE(F1415,"-","")))),"번호를 010-0000-0000으로",IF(AND(B1415&lt;&gt;"",COUNTIFS($F$5:$F$1534,F1415,$B$5:$B$1534,B1415)&gt;1),"같은 학생이 또 있어요",IF(AND(ISNUMBER(G1415),ISNUMBER(H1415),H1415&lt;G1415),"마지막 연락이 처음보다 빨라요",""))))))</f>
        <v/>
      </c>
    </row>
    <row r="1416" ht="20" customHeight="1">
      <c r="A1416" s="21">
        <f>IF(COUNTA(B1416:F1416)=0,"",ROW()-4)</f>
        <v/>
      </c>
      <c r="B1416" s="22" t="n"/>
      <c r="C1416" s="23" t="n"/>
      <c r="D1416" s="22" t="n"/>
      <c r="E1416" s="22" t="n"/>
      <c r="F1416" s="22" t="n"/>
      <c r="G1416" s="24" t="n"/>
      <c r="H1416" s="24" t="n"/>
      <c r="I1416" s="22" t="n"/>
      <c r="J1416" s="22" t="n"/>
      <c r="K1416" s="23" t="n"/>
      <c r="L1416" s="22" t="n"/>
      <c r="M1416" s="22" t="n"/>
      <c r="N1416" s="25" t="n"/>
      <c r="O1416" s="26">
        <f>IF(COUNTA(B1416:F1416)=0,"",IF(AND(B1416="",E1416=""),"이름을 적어 주세요",IF(F1416="","연락처가 없어요",IF(NOT(AND(LEN(F1416)=13,LEFT(F1416,4)="010-",MID(F1416,9,1)="-",ISNUMBER(--SUBSTITUTE(F1416,"-","")))),"번호를 010-0000-0000으로",IF(AND(B1416&lt;&gt;"",COUNTIFS($F$5:$F$1534,F1416,$B$5:$B$1534,B1416)&gt;1),"같은 학생이 또 있어요",IF(AND(ISNUMBER(G1416),ISNUMBER(H1416),H1416&lt;G1416),"마지막 연락이 처음보다 빨라요",""))))))</f>
        <v/>
      </c>
    </row>
    <row r="1417" ht="20" customHeight="1">
      <c r="A1417" s="21">
        <f>IF(COUNTA(B1417:F1417)=0,"",ROW()-4)</f>
        <v/>
      </c>
      <c r="B1417" s="22" t="n"/>
      <c r="C1417" s="23" t="n"/>
      <c r="D1417" s="22" t="n"/>
      <c r="E1417" s="22" t="n"/>
      <c r="F1417" s="22" t="n"/>
      <c r="G1417" s="24" t="n"/>
      <c r="H1417" s="24" t="n"/>
      <c r="I1417" s="22" t="n"/>
      <c r="J1417" s="22" t="n"/>
      <c r="K1417" s="23" t="n"/>
      <c r="L1417" s="22" t="n"/>
      <c r="M1417" s="22" t="n"/>
      <c r="N1417" s="25" t="n"/>
      <c r="O1417" s="26">
        <f>IF(COUNTA(B1417:F1417)=0,"",IF(AND(B1417="",E1417=""),"이름을 적어 주세요",IF(F1417="","연락처가 없어요",IF(NOT(AND(LEN(F1417)=13,LEFT(F1417,4)="010-",MID(F1417,9,1)="-",ISNUMBER(--SUBSTITUTE(F1417,"-","")))),"번호를 010-0000-0000으로",IF(AND(B1417&lt;&gt;"",COUNTIFS($F$5:$F$1534,F1417,$B$5:$B$1534,B1417)&gt;1),"같은 학생이 또 있어요",IF(AND(ISNUMBER(G1417),ISNUMBER(H1417),H1417&lt;G1417),"마지막 연락이 처음보다 빨라요",""))))))</f>
        <v/>
      </c>
    </row>
    <row r="1418" ht="20" customHeight="1">
      <c r="A1418" s="21">
        <f>IF(COUNTA(B1418:F1418)=0,"",ROW()-4)</f>
        <v/>
      </c>
      <c r="B1418" s="22" t="n"/>
      <c r="C1418" s="23" t="n"/>
      <c r="D1418" s="22" t="n"/>
      <c r="E1418" s="22" t="n"/>
      <c r="F1418" s="22" t="n"/>
      <c r="G1418" s="24" t="n"/>
      <c r="H1418" s="24" t="n"/>
      <c r="I1418" s="22" t="n"/>
      <c r="J1418" s="22" t="n"/>
      <c r="K1418" s="23" t="n"/>
      <c r="L1418" s="22" t="n"/>
      <c r="M1418" s="22" t="n"/>
      <c r="N1418" s="25" t="n"/>
      <c r="O1418" s="26">
        <f>IF(COUNTA(B1418:F1418)=0,"",IF(AND(B1418="",E1418=""),"이름을 적어 주세요",IF(F1418="","연락처가 없어요",IF(NOT(AND(LEN(F1418)=13,LEFT(F1418,4)="010-",MID(F1418,9,1)="-",ISNUMBER(--SUBSTITUTE(F1418,"-","")))),"번호를 010-0000-0000으로",IF(AND(B1418&lt;&gt;"",COUNTIFS($F$5:$F$1534,F1418,$B$5:$B$1534,B1418)&gt;1),"같은 학생이 또 있어요",IF(AND(ISNUMBER(G1418),ISNUMBER(H1418),H1418&lt;G1418),"마지막 연락이 처음보다 빨라요",""))))))</f>
        <v/>
      </c>
    </row>
    <row r="1419" ht="20" customHeight="1">
      <c r="A1419" s="21">
        <f>IF(COUNTA(B1419:F1419)=0,"",ROW()-4)</f>
        <v/>
      </c>
      <c r="B1419" s="22" t="n"/>
      <c r="C1419" s="23" t="n"/>
      <c r="D1419" s="22" t="n"/>
      <c r="E1419" s="22" t="n"/>
      <c r="F1419" s="22" t="n"/>
      <c r="G1419" s="24" t="n"/>
      <c r="H1419" s="24" t="n"/>
      <c r="I1419" s="22" t="n"/>
      <c r="J1419" s="22" t="n"/>
      <c r="K1419" s="23" t="n"/>
      <c r="L1419" s="22" t="n"/>
      <c r="M1419" s="22" t="n"/>
      <c r="N1419" s="25" t="n"/>
      <c r="O1419" s="26">
        <f>IF(COUNTA(B1419:F1419)=0,"",IF(AND(B1419="",E1419=""),"이름을 적어 주세요",IF(F1419="","연락처가 없어요",IF(NOT(AND(LEN(F1419)=13,LEFT(F1419,4)="010-",MID(F1419,9,1)="-",ISNUMBER(--SUBSTITUTE(F1419,"-","")))),"번호를 010-0000-0000으로",IF(AND(B1419&lt;&gt;"",COUNTIFS($F$5:$F$1534,F1419,$B$5:$B$1534,B1419)&gt;1),"같은 학생이 또 있어요",IF(AND(ISNUMBER(G1419),ISNUMBER(H1419),H1419&lt;G1419),"마지막 연락이 처음보다 빨라요",""))))))</f>
        <v/>
      </c>
    </row>
    <row r="1420" ht="20" customHeight="1">
      <c r="A1420" s="21">
        <f>IF(COUNTA(B1420:F1420)=0,"",ROW()-4)</f>
        <v/>
      </c>
      <c r="B1420" s="22" t="n"/>
      <c r="C1420" s="23" t="n"/>
      <c r="D1420" s="22" t="n"/>
      <c r="E1420" s="22" t="n"/>
      <c r="F1420" s="22" t="n"/>
      <c r="G1420" s="24" t="n"/>
      <c r="H1420" s="24" t="n"/>
      <c r="I1420" s="22" t="n"/>
      <c r="J1420" s="22" t="n"/>
      <c r="K1420" s="23" t="n"/>
      <c r="L1420" s="22" t="n"/>
      <c r="M1420" s="22" t="n"/>
      <c r="N1420" s="25" t="n"/>
      <c r="O1420" s="26">
        <f>IF(COUNTA(B1420:F1420)=0,"",IF(AND(B1420="",E1420=""),"이름을 적어 주세요",IF(F1420="","연락처가 없어요",IF(NOT(AND(LEN(F1420)=13,LEFT(F1420,4)="010-",MID(F1420,9,1)="-",ISNUMBER(--SUBSTITUTE(F1420,"-","")))),"번호를 010-0000-0000으로",IF(AND(B1420&lt;&gt;"",COUNTIFS($F$5:$F$1534,F1420,$B$5:$B$1534,B1420)&gt;1),"같은 학생이 또 있어요",IF(AND(ISNUMBER(G1420),ISNUMBER(H1420),H1420&lt;G1420),"마지막 연락이 처음보다 빨라요",""))))))</f>
        <v/>
      </c>
    </row>
    <row r="1421" ht="20" customHeight="1">
      <c r="A1421" s="21">
        <f>IF(COUNTA(B1421:F1421)=0,"",ROW()-4)</f>
        <v/>
      </c>
      <c r="B1421" s="22" t="n"/>
      <c r="C1421" s="23" t="n"/>
      <c r="D1421" s="22" t="n"/>
      <c r="E1421" s="22" t="n"/>
      <c r="F1421" s="22" t="n"/>
      <c r="G1421" s="24" t="n"/>
      <c r="H1421" s="24" t="n"/>
      <c r="I1421" s="22" t="n"/>
      <c r="J1421" s="22" t="n"/>
      <c r="K1421" s="23" t="n"/>
      <c r="L1421" s="22" t="n"/>
      <c r="M1421" s="22" t="n"/>
      <c r="N1421" s="25" t="n"/>
      <c r="O1421" s="26">
        <f>IF(COUNTA(B1421:F1421)=0,"",IF(AND(B1421="",E1421=""),"이름을 적어 주세요",IF(F1421="","연락처가 없어요",IF(NOT(AND(LEN(F1421)=13,LEFT(F1421,4)="010-",MID(F1421,9,1)="-",ISNUMBER(--SUBSTITUTE(F1421,"-","")))),"번호를 010-0000-0000으로",IF(AND(B1421&lt;&gt;"",COUNTIFS($F$5:$F$1534,F1421,$B$5:$B$1534,B1421)&gt;1),"같은 학생이 또 있어요",IF(AND(ISNUMBER(G1421),ISNUMBER(H1421),H1421&lt;G1421),"마지막 연락이 처음보다 빨라요",""))))))</f>
        <v/>
      </c>
    </row>
    <row r="1422" ht="20" customHeight="1">
      <c r="A1422" s="21">
        <f>IF(COUNTA(B1422:F1422)=0,"",ROW()-4)</f>
        <v/>
      </c>
      <c r="B1422" s="22" t="n"/>
      <c r="C1422" s="23" t="n"/>
      <c r="D1422" s="22" t="n"/>
      <c r="E1422" s="22" t="n"/>
      <c r="F1422" s="22" t="n"/>
      <c r="G1422" s="24" t="n"/>
      <c r="H1422" s="24" t="n"/>
      <c r="I1422" s="22" t="n"/>
      <c r="J1422" s="22" t="n"/>
      <c r="K1422" s="23" t="n"/>
      <c r="L1422" s="22" t="n"/>
      <c r="M1422" s="22" t="n"/>
      <c r="N1422" s="25" t="n"/>
      <c r="O1422" s="26">
        <f>IF(COUNTA(B1422:F1422)=0,"",IF(AND(B1422="",E1422=""),"이름을 적어 주세요",IF(F1422="","연락처가 없어요",IF(NOT(AND(LEN(F1422)=13,LEFT(F1422,4)="010-",MID(F1422,9,1)="-",ISNUMBER(--SUBSTITUTE(F1422,"-","")))),"번호를 010-0000-0000으로",IF(AND(B1422&lt;&gt;"",COUNTIFS($F$5:$F$1534,F1422,$B$5:$B$1534,B1422)&gt;1),"같은 학생이 또 있어요",IF(AND(ISNUMBER(G1422),ISNUMBER(H1422),H1422&lt;G1422),"마지막 연락이 처음보다 빨라요",""))))))</f>
        <v/>
      </c>
    </row>
    <row r="1423" ht="20" customHeight="1">
      <c r="A1423" s="21">
        <f>IF(COUNTA(B1423:F1423)=0,"",ROW()-4)</f>
        <v/>
      </c>
      <c r="B1423" s="22" t="n"/>
      <c r="C1423" s="23" t="n"/>
      <c r="D1423" s="22" t="n"/>
      <c r="E1423" s="22" t="n"/>
      <c r="F1423" s="22" t="n"/>
      <c r="G1423" s="24" t="n"/>
      <c r="H1423" s="24" t="n"/>
      <c r="I1423" s="22" t="n"/>
      <c r="J1423" s="22" t="n"/>
      <c r="K1423" s="23" t="n"/>
      <c r="L1423" s="22" t="n"/>
      <c r="M1423" s="22" t="n"/>
      <c r="N1423" s="25" t="n"/>
      <c r="O1423" s="26">
        <f>IF(COUNTA(B1423:F1423)=0,"",IF(AND(B1423="",E1423=""),"이름을 적어 주세요",IF(F1423="","연락처가 없어요",IF(NOT(AND(LEN(F1423)=13,LEFT(F1423,4)="010-",MID(F1423,9,1)="-",ISNUMBER(--SUBSTITUTE(F1423,"-","")))),"번호를 010-0000-0000으로",IF(AND(B1423&lt;&gt;"",COUNTIFS($F$5:$F$1534,F1423,$B$5:$B$1534,B1423)&gt;1),"같은 학생이 또 있어요",IF(AND(ISNUMBER(G1423),ISNUMBER(H1423),H1423&lt;G1423),"마지막 연락이 처음보다 빨라요",""))))))</f>
        <v/>
      </c>
    </row>
    <row r="1424" ht="20" customHeight="1">
      <c r="A1424" s="21">
        <f>IF(COUNTA(B1424:F1424)=0,"",ROW()-4)</f>
        <v/>
      </c>
      <c r="B1424" s="22" t="n"/>
      <c r="C1424" s="23" t="n"/>
      <c r="D1424" s="22" t="n"/>
      <c r="E1424" s="22" t="n"/>
      <c r="F1424" s="22" t="n"/>
      <c r="G1424" s="24" t="n"/>
      <c r="H1424" s="24" t="n"/>
      <c r="I1424" s="22" t="n"/>
      <c r="J1424" s="22" t="n"/>
      <c r="K1424" s="23" t="n"/>
      <c r="L1424" s="22" t="n"/>
      <c r="M1424" s="22" t="n"/>
      <c r="N1424" s="25" t="n"/>
      <c r="O1424" s="26">
        <f>IF(COUNTA(B1424:F1424)=0,"",IF(AND(B1424="",E1424=""),"이름을 적어 주세요",IF(F1424="","연락처가 없어요",IF(NOT(AND(LEN(F1424)=13,LEFT(F1424,4)="010-",MID(F1424,9,1)="-",ISNUMBER(--SUBSTITUTE(F1424,"-","")))),"번호를 010-0000-0000으로",IF(AND(B1424&lt;&gt;"",COUNTIFS($F$5:$F$1534,F1424,$B$5:$B$1534,B1424)&gt;1),"같은 학생이 또 있어요",IF(AND(ISNUMBER(G1424),ISNUMBER(H1424),H1424&lt;G1424),"마지막 연락이 처음보다 빨라요",""))))))</f>
        <v/>
      </c>
    </row>
    <row r="1425" ht="20" customHeight="1">
      <c r="A1425" s="21">
        <f>IF(COUNTA(B1425:F1425)=0,"",ROW()-4)</f>
        <v/>
      </c>
      <c r="B1425" s="22" t="n"/>
      <c r="C1425" s="23" t="n"/>
      <c r="D1425" s="22" t="n"/>
      <c r="E1425" s="22" t="n"/>
      <c r="F1425" s="22" t="n"/>
      <c r="G1425" s="24" t="n"/>
      <c r="H1425" s="24" t="n"/>
      <c r="I1425" s="22" t="n"/>
      <c r="J1425" s="22" t="n"/>
      <c r="K1425" s="23" t="n"/>
      <c r="L1425" s="22" t="n"/>
      <c r="M1425" s="22" t="n"/>
      <c r="N1425" s="25" t="n"/>
      <c r="O1425" s="26">
        <f>IF(COUNTA(B1425:F1425)=0,"",IF(AND(B1425="",E1425=""),"이름을 적어 주세요",IF(F1425="","연락처가 없어요",IF(NOT(AND(LEN(F1425)=13,LEFT(F1425,4)="010-",MID(F1425,9,1)="-",ISNUMBER(--SUBSTITUTE(F1425,"-","")))),"번호를 010-0000-0000으로",IF(AND(B1425&lt;&gt;"",COUNTIFS($F$5:$F$1534,F1425,$B$5:$B$1534,B1425)&gt;1),"같은 학생이 또 있어요",IF(AND(ISNUMBER(G1425),ISNUMBER(H1425),H1425&lt;G1425),"마지막 연락이 처음보다 빨라요",""))))))</f>
        <v/>
      </c>
    </row>
    <row r="1426" ht="20" customHeight="1">
      <c r="A1426" s="21">
        <f>IF(COUNTA(B1426:F1426)=0,"",ROW()-4)</f>
        <v/>
      </c>
      <c r="B1426" s="22" t="n"/>
      <c r="C1426" s="23" t="n"/>
      <c r="D1426" s="22" t="n"/>
      <c r="E1426" s="22" t="n"/>
      <c r="F1426" s="22" t="n"/>
      <c r="G1426" s="24" t="n"/>
      <c r="H1426" s="24" t="n"/>
      <c r="I1426" s="22" t="n"/>
      <c r="J1426" s="22" t="n"/>
      <c r="K1426" s="23" t="n"/>
      <c r="L1426" s="22" t="n"/>
      <c r="M1426" s="22" t="n"/>
      <c r="N1426" s="25" t="n"/>
      <c r="O1426" s="26">
        <f>IF(COUNTA(B1426:F1426)=0,"",IF(AND(B1426="",E1426=""),"이름을 적어 주세요",IF(F1426="","연락처가 없어요",IF(NOT(AND(LEN(F1426)=13,LEFT(F1426,4)="010-",MID(F1426,9,1)="-",ISNUMBER(--SUBSTITUTE(F1426,"-","")))),"번호를 010-0000-0000으로",IF(AND(B1426&lt;&gt;"",COUNTIFS($F$5:$F$1534,F1426,$B$5:$B$1534,B1426)&gt;1),"같은 학생이 또 있어요",IF(AND(ISNUMBER(G1426),ISNUMBER(H1426),H1426&lt;G1426),"마지막 연락이 처음보다 빨라요",""))))))</f>
        <v/>
      </c>
    </row>
    <row r="1427" ht="20" customHeight="1">
      <c r="A1427" s="21">
        <f>IF(COUNTA(B1427:F1427)=0,"",ROW()-4)</f>
        <v/>
      </c>
      <c r="B1427" s="22" t="n"/>
      <c r="C1427" s="23" t="n"/>
      <c r="D1427" s="22" t="n"/>
      <c r="E1427" s="22" t="n"/>
      <c r="F1427" s="22" t="n"/>
      <c r="G1427" s="24" t="n"/>
      <c r="H1427" s="24" t="n"/>
      <c r="I1427" s="22" t="n"/>
      <c r="J1427" s="22" t="n"/>
      <c r="K1427" s="23" t="n"/>
      <c r="L1427" s="22" t="n"/>
      <c r="M1427" s="22" t="n"/>
      <c r="N1427" s="25" t="n"/>
      <c r="O1427" s="26">
        <f>IF(COUNTA(B1427:F1427)=0,"",IF(AND(B1427="",E1427=""),"이름을 적어 주세요",IF(F1427="","연락처가 없어요",IF(NOT(AND(LEN(F1427)=13,LEFT(F1427,4)="010-",MID(F1427,9,1)="-",ISNUMBER(--SUBSTITUTE(F1427,"-","")))),"번호를 010-0000-0000으로",IF(AND(B1427&lt;&gt;"",COUNTIFS($F$5:$F$1534,F1427,$B$5:$B$1534,B1427)&gt;1),"같은 학생이 또 있어요",IF(AND(ISNUMBER(G1427),ISNUMBER(H1427),H1427&lt;G1427),"마지막 연락이 처음보다 빨라요",""))))))</f>
        <v/>
      </c>
    </row>
    <row r="1428" ht="20" customHeight="1">
      <c r="A1428" s="21">
        <f>IF(COUNTA(B1428:F1428)=0,"",ROW()-4)</f>
        <v/>
      </c>
      <c r="B1428" s="22" t="n"/>
      <c r="C1428" s="23" t="n"/>
      <c r="D1428" s="22" t="n"/>
      <c r="E1428" s="22" t="n"/>
      <c r="F1428" s="22" t="n"/>
      <c r="G1428" s="24" t="n"/>
      <c r="H1428" s="24" t="n"/>
      <c r="I1428" s="22" t="n"/>
      <c r="J1428" s="22" t="n"/>
      <c r="K1428" s="23" t="n"/>
      <c r="L1428" s="22" t="n"/>
      <c r="M1428" s="22" t="n"/>
      <c r="N1428" s="25" t="n"/>
      <c r="O1428" s="26">
        <f>IF(COUNTA(B1428:F1428)=0,"",IF(AND(B1428="",E1428=""),"이름을 적어 주세요",IF(F1428="","연락처가 없어요",IF(NOT(AND(LEN(F1428)=13,LEFT(F1428,4)="010-",MID(F1428,9,1)="-",ISNUMBER(--SUBSTITUTE(F1428,"-","")))),"번호를 010-0000-0000으로",IF(AND(B1428&lt;&gt;"",COUNTIFS($F$5:$F$1534,F1428,$B$5:$B$1534,B1428)&gt;1),"같은 학생이 또 있어요",IF(AND(ISNUMBER(G1428),ISNUMBER(H1428),H1428&lt;G1428),"마지막 연락이 처음보다 빨라요",""))))))</f>
        <v/>
      </c>
    </row>
    <row r="1429" ht="20" customHeight="1">
      <c r="A1429" s="21">
        <f>IF(COUNTA(B1429:F1429)=0,"",ROW()-4)</f>
        <v/>
      </c>
      <c r="B1429" s="22" t="n"/>
      <c r="C1429" s="23" t="n"/>
      <c r="D1429" s="22" t="n"/>
      <c r="E1429" s="22" t="n"/>
      <c r="F1429" s="22" t="n"/>
      <c r="G1429" s="24" t="n"/>
      <c r="H1429" s="24" t="n"/>
      <c r="I1429" s="22" t="n"/>
      <c r="J1429" s="22" t="n"/>
      <c r="K1429" s="23" t="n"/>
      <c r="L1429" s="22" t="n"/>
      <c r="M1429" s="22" t="n"/>
      <c r="N1429" s="25" t="n"/>
      <c r="O1429" s="26">
        <f>IF(COUNTA(B1429:F1429)=0,"",IF(AND(B1429="",E1429=""),"이름을 적어 주세요",IF(F1429="","연락처가 없어요",IF(NOT(AND(LEN(F1429)=13,LEFT(F1429,4)="010-",MID(F1429,9,1)="-",ISNUMBER(--SUBSTITUTE(F1429,"-","")))),"번호를 010-0000-0000으로",IF(AND(B1429&lt;&gt;"",COUNTIFS($F$5:$F$1534,F1429,$B$5:$B$1534,B1429)&gt;1),"같은 학생이 또 있어요",IF(AND(ISNUMBER(G1429),ISNUMBER(H1429),H1429&lt;G1429),"마지막 연락이 처음보다 빨라요",""))))))</f>
        <v/>
      </c>
    </row>
    <row r="1430" ht="20" customHeight="1">
      <c r="A1430" s="21">
        <f>IF(COUNTA(B1430:F1430)=0,"",ROW()-4)</f>
        <v/>
      </c>
      <c r="B1430" s="22" t="n"/>
      <c r="C1430" s="23" t="n"/>
      <c r="D1430" s="22" t="n"/>
      <c r="E1430" s="22" t="n"/>
      <c r="F1430" s="22" t="n"/>
      <c r="G1430" s="24" t="n"/>
      <c r="H1430" s="24" t="n"/>
      <c r="I1430" s="22" t="n"/>
      <c r="J1430" s="22" t="n"/>
      <c r="K1430" s="23" t="n"/>
      <c r="L1430" s="22" t="n"/>
      <c r="M1430" s="22" t="n"/>
      <c r="N1430" s="25" t="n"/>
      <c r="O1430" s="26">
        <f>IF(COUNTA(B1430:F1430)=0,"",IF(AND(B1430="",E1430=""),"이름을 적어 주세요",IF(F1430="","연락처가 없어요",IF(NOT(AND(LEN(F1430)=13,LEFT(F1430,4)="010-",MID(F1430,9,1)="-",ISNUMBER(--SUBSTITUTE(F1430,"-","")))),"번호를 010-0000-0000으로",IF(AND(B1430&lt;&gt;"",COUNTIFS($F$5:$F$1534,F1430,$B$5:$B$1534,B1430)&gt;1),"같은 학생이 또 있어요",IF(AND(ISNUMBER(G1430),ISNUMBER(H1430),H1430&lt;G1430),"마지막 연락이 처음보다 빨라요",""))))))</f>
        <v/>
      </c>
    </row>
    <row r="1431" ht="20" customHeight="1">
      <c r="A1431" s="21">
        <f>IF(COUNTA(B1431:F1431)=0,"",ROW()-4)</f>
        <v/>
      </c>
      <c r="B1431" s="22" t="n"/>
      <c r="C1431" s="23" t="n"/>
      <c r="D1431" s="22" t="n"/>
      <c r="E1431" s="22" t="n"/>
      <c r="F1431" s="22" t="n"/>
      <c r="G1431" s="24" t="n"/>
      <c r="H1431" s="24" t="n"/>
      <c r="I1431" s="22" t="n"/>
      <c r="J1431" s="22" t="n"/>
      <c r="K1431" s="23" t="n"/>
      <c r="L1431" s="22" t="n"/>
      <c r="M1431" s="22" t="n"/>
      <c r="N1431" s="25" t="n"/>
      <c r="O1431" s="26">
        <f>IF(COUNTA(B1431:F1431)=0,"",IF(AND(B1431="",E1431=""),"이름을 적어 주세요",IF(F1431="","연락처가 없어요",IF(NOT(AND(LEN(F1431)=13,LEFT(F1431,4)="010-",MID(F1431,9,1)="-",ISNUMBER(--SUBSTITUTE(F1431,"-","")))),"번호를 010-0000-0000으로",IF(AND(B1431&lt;&gt;"",COUNTIFS($F$5:$F$1534,F1431,$B$5:$B$1534,B1431)&gt;1),"같은 학생이 또 있어요",IF(AND(ISNUMBER(G1431),ISNUMBER(H1431),H1431&lt;G1431),"마지막 연락이 처음보다 빨라요",""))))))</f>
        <v/>
      </c>
    </row>
    <row r="1432" ht="20" customHeight="1">
      <c r="A1432" s="21">
        <f>IF(COUNTA(B1432:F1432)=0,"",ROW()-4)</f>
        <v/>
      </c>
      <c r="B1432" s="22" t="n"/>
      <c r="C1432" s="23" t="n"/>
      <c r="D1432" s="22" t="n"/>
      <c r="E1432" s="22" t="n"/>
      <c r="F1432" s="22" t="n"/>
      <c r="G1432" s="24" t="n"/>
      <c r="H1432" s="24" t="n"/>
      <c r="I1432" s="22" t="n"/>
      <c r="J1432" s="22" t="n"/>
      <c r="K1432" s="23" t="n"/>
      <c r="L1432" s="22" t="n"/>
      <c r="M1432" s="22" t="n"/>
      <c r="N1432" s="25" t="n"/>
      <c r="O1432" s="26">
        <f>IF(COUNTA(B1432:F1432)=0,"",IF(AND(B1432="",E1432=""),"이름을 적어 주세요",IF(F1432="","연락처가 없어요",IF(NOT(AND(LEN(F1432)=13,LEFT(F1432,4)="010-",MID(F1432,9,1)="-",ISNUMBER(--SUBSTITUTE(F1432,"-","")))),"번호를 010-0000-0000으로",IF(AND(B1432&lt;&gt;"",COUNTIFS($F$5:$F$1534,F1432,$B$5:$B$1534,B1432)&gt;1),"같은 학생이 또 있어요",IF(AND(ISNUMBER(G1432),ISNUMBER(H1432),H1432&lt;G1432),"마지막 연락이 처음보다 빨라요",""))))))</f>
        <v/>
      </c>
    </row>
    <row r="1433" ht="20" customHeight="1">
      <c r="A1433" s="21">
        <f>IF(COUNTA(B1433:F1433)=0,"",ROW()-4)</f>
        <v/>
      </c>
      <c r="B1433" s="22" t="n"/>
      <c r="C1433" s="23" t="n"/>
      <c r="D1433" s="22" t="n"/>
      <c r="E1433" s="22" t="n"/>
      <c r="F1433" s="22" t="n"/>
      <c r="G1433" s="24" t="n"/>
      <c r="H1433" s="24" t="n"/>
      <c r="I1433" s="22" t="n"/>
      <c r="J1433" s="22" t="n"/>
      <c r="K1433" s="23" t="n"/>
      <c r="L1433" s="22" t="n"/>
      <c r="M1433" s="22" t="n"/>
      <c r="N1433" s="25" t="n"/>
      <c r="O1433" s="26">
        <f>IF(COUNTA(B1433:F1433)=0,"",IF(AND(B1433="",E1433=""),"이름을 적어 주세요",IF(F1433="","연락처가 없어요",IF(NOT(AND(LEN(F1433)=13,LEFT(F1433,4)="010-",MID(F1433,9,1)="-",ISNUMBER(--SUBSTITUTE(F1433,"-","")))),"번호를 010-0000-0000으로",IF(AND(B1433&lt;&gt;"",COUNTIFS($F$5:$F$1534,F1433,$B$5:$B$1534,B1433)&gt;1),"같은 학생이 또 있어요",IF(AND(ISNUMBER(G1433),ISNUMBER(H1433),H1433&lt;G1433),"마지막 연락이 처음보다 빨라요",""))))))</f>
        <v/>
      </c>
    </row>
    <row r="1434" ht="20" customHeight="1">
      <c r="A1434" s="21">
        <f>IF(COUNTA(B1434:F1434)=0,"",ROW()-4)</f>
        <v/>
      </c>
      <c r="B1434" s="22" t="n"/>
      <c r="C1434" s="23" t="n"/>
      <c r="D1434" s="22" t="n"/>
      <c r="E1434" s="22" t="n"/>
      <c r="F1434" s="22" t="n"/>
      <c r="G1434" s="24" t="n"/>
      <c r="H1434" s="24" t="n"/>
      <c r="I1434" s="22" t="n"/>
      <c r="J1434" s="22" t="n"/>
      <c r="K1434" s="23" t="n"/>
      <c r="L1434" s="22" t="n"/>
      <c r="M1434" s="22" t="n"/>
      <c r="N1434" s="25" t="n"/>
      <c r="O1434" s="26">
        <f>IF(COUNTA(B1434:F1434)=0,"",IF(AND(B1434="",E1434=""),"이름을 적어 주세요",IF(F1434="","연락처가 없어요",IF(NOT(AND(LEN(F1434)=13,LEFT(F1434,4)="010-",MID(F1434,9,1)="-",ISNUMBER(--SUBSTITUTE(F1434,"-","")))),"번호를 010-0000-0000으로",IF(AND(B1434&lt;&gt;"",COUNTIFS($F$5:$F$1534,F1434,$B$5:$B$1534,B1434)&gt;1),"같은 학생이 또 있어요",IF(AND(ISNUMBER(G1434),ISNUMBER(H1434),H1434&lt;G1434),"마지막 연락이 처음보다 빨라요",""))))))</f>
        <v/>
      </c>
    </row>
    <row r="1435" ht="20" customHeight="1">
      <c r="A1435" s="21">
        <f>IF(COUNTA(B1435:F1435)=0,"",ROW()-4)</f>
        <v/>
      </c>
      <c r="B1435" s="22" t="n"/>
      <c r="C1435" s="23" t="n"/>
      <c r="D1435" s="22" t="n"/>
      <c r="E1435" s="22" t="n"/>
      <c r="F1435" s="22" t="n"/>
      <c r="G1435" s="24" t="n"/>
      <c r="H1435" s="24" t="n"/>
      <c r="I1435" s="22" t="n"/>
      <c r="J1435" s="22" t="n"/>
      <c r="K1435" s="23" t="n"/>
      <c r="L1435" s="22" t="n"/>
      <c r="M1435" s="22" t="n"/>
      <c r="N1435" s="25" t="n"/>
      <c r="O1435" s="26">
        <f>IF(COUNTA(B1435:F1435)=0,"",IF(AND(B1435="",E1435=""),"이름을 적어 주세요",IF(F1435="","연락처가 없어요",IF(NOT(AND(LEN(F1435)=13,LEFT(F1435,4)="010-",MID(F1435,9,1)="-",ISNUMBER(--SUBSTITUTE(F1435,"-","")))),"번호를 010-0000-0000으로",IF(AND(B1435&lt;&gt;"",COUNTIFS($F$5:$F$1534,F1435,$B$5:$B$1534,B1435)&gt;1),"같은 학생이 또 있어요",IF(AND(ISNUMBER(G1435),ISNUMBER(H1435),H1435&lt;G1435),"마지막 연락이 처음보다 빨라요",""))))))</f>
        <v/>
      </c>
    </row>
    <row r="1436" ht="20" customHeight="1">
      <c r="A1436" s="21">
        <f>IF(COUNTA(B1436:F1436)=0,"",ROW()-4)</f>
        <v/>
      </c>
      <c r="B1436" s="22" t="n"/>
      <c r="C1436" s="23" t="n"/>
      <c r="D1436" s="22" t="n"/>
      <c r="E1436" s="22" t="n"/>
      <c r="F1436" s="22" t="n"/>
      <c r="G1436" s="24" t="n"/>
      <c r="H1436" s="24" t="n"/>
      <c r="I1436" s="22" t="n"/>
      <c r="J1436" s="22" t="n"/>
      <c r="K1436" s="23" t="n"/>
      <c r="L1436" s="22" t="n"/>
      <c r="M1436" s="22" t="n"/>
      <c r="N1436" s="25" t="n"/>
      <c r="O1436" s="26">
        <f>IF(COUNTA(B1436:F1436)=0,"",IF(AND(B1436="",E1436=""),"이름을 적어 주세요",IF(F1436="","연락처가 없어요",IF(NOT(AND(LEN(F1436)=13,LEFT(F1436,4)="010-",MID(F1436,9,1)="-",ISNUMBER(--SUBSTITUTE(F1436,"-","")))),"번호를 010-0000-0000으로",IF(AND(B1436&lt;&gt;"",COUNTIFS($F$5:$F$1534,F1436,$B$5:$B$1534,B1436)&gt;1),"같은 학생이 또 있어요",IF(AND(ISNUMBER(G1436),ISNUMBER(H1436),H1436&lt;G1436),"마지막 연락이 처음보다 빨라요",""))))))</f>
        <v/>
      </c>
    </row>
    <row r="1437" ht="20" customHeight="1">
      <c r="A1437" s="21">
        <f>IF(COUNTA(B1437:F1437)=0,"",ROW()-4)</f>
        <v/>
      </c>
      <c r="B1437" s="22" t="n"/>
      <c r="C1437" s="23" t="n"/>
      <c r="D1437" s="22" t="n"/>
      <c r="E1437" s="22" t="n"/>
      <c r="F1437" s="22" t="n"/>
      <c r="G1437" s="24" t="n"/>
      <c r="H1437" s="24" t="n"/>
      <c r="I1437" s="22" t="n"/>
      <c r="J1437" s="22" t="n"/>
      <c r="K1437" s="23" t="n"/>
      <c r="L1437" s="22" t="n"/>
      <c r="M1437" s="22" t="n"/>
      <c r="N1437" s="25" t="n"/>
      <c r="O1437" s="26">
        <f>IF(COUNTA(B1437:F1437)=0,"",IF(AND(B1437="",E1437=""),"이름을 적어 주세요",IF(F1437="","연락처가 없어요",IF(NOT(AND(LEN(F1437)=13,LEFT(F1437,4)="010-",MID(F1437,9,1)="-",ISNUMBER(--SUBSTITUTE(F1437,"-","")))),"번호를 010-0000-0000으로",IF(AND(B1437&lt;&gt;"",COUNTIFS($F$5:$F$1534,F1437,$B$5:$B$1534,B1437)&gt;1),"같은 학생이 또 있어요",IF(AND(ISNUMBER(G1437),ISNUMBER(H1437),H1437&lt;G1437),"마지막 연락이 처음보다 빨라요",""))))))</f>
        <v/>
      </c>
    </row>
    <row r="1438" ht="20" customHeight="1">
      <c r="A1438" s="21">
        <f>IF(COUNTA(B1438:F1438)=0,"",ROW()-4)</f>
        <v/>
      </c>
      <c r="B1438" s="22" t="n"/>
      <c r="C1438" s="23" t="n"/>
      <c r="D1438" s="22" t="n"/>
      <c r="E1438" s="22" t="n"/>
      <c r="F1438" s="22" t="n"/>
      <c r="G1438" s="24" t="n"/>
      <c r="H1438" s="24" t="n"/>
      <c r="I1438" s="22" t="n"/>
      <c r="J1438" s="22" t="n"/>
      <c r="K1438" s="23" t="n"/>
      <c r="L1438" s="22" t="n"/>
      <c r="M1438" s="22" t="n"/>
      <c r="N1438" s="25" t="n"/>
      <c r="O1438" s="26">
        <f>IF(COUNTA(B1438:F1438)=0,"",IF(AND(B1438="",E1438=""),"이름을 적어 주세요",IF(F1438="","연락처가 없어요",IF(NOT(AND(LEN(F1438)=13,LEFT(F1438,4)="010-",MID(F1438,9,1)="-",ISNUMBER(--SUBSTITUTE(F1438,"-","")))),"번호를 010-0000-0000으로",IF(AND(B1438&lt;&gt;"",COUNTIFS($F$5:$F$1534,F1438,$B$5:$B$1534,B1438)&gt;1),"같은 학생이 또 있어요",IF(AND(ISNUMBER(G1438),ISNUMBER(H1438),H1438&lt;G1438),"마지막 연락이 처음보다 빨라요",""))))))</f>
        <v/>
      </c>
    </row>
    <row r="1439" ht="20" customHeight="1">
      <c r="A1439" s="21">
        <f>IF(COUNTA(B1439:F1439)=0,"",ROW()-4)</f>
        <v/>
      </c>
      <c r="B1439" s="22" t="n"/>
      <c r="C1439" s="23" t="n"/>
      <c r="D1439" s="22" t="n"/>
      <c r="E1439" s="22" t="n"/>
      <c r="F1439" s="22" t="n"/>
      <c r="G1439" s="24" t="n"/>
      <c r="H1439" s="24" t="n"/>
      <c r="I1439" s="22" t="n"/>
      <c r="J1439" s="22" t="n"/>
      <c r="K1439" s="23" t="n"/>
      <c r="L1439" s="22" t="n"/>
      <c r="M1439" s="22" t="n"/>
      <c r="N1439" s="25" t="n"/>
      <c r="O1439" s="26">
        <f>IF(COUNTA(B1439:F1439)=0,"",IF(AND(B1439="",E1439=""),"이름을 적어 주세요",IF(F1439="","연락처가 없어요",IF(NOT(AND(LEN(F1439)=13,LEFT(F1439,4)="010-",MID(F1439,9,1)="-",ISNUMBER(--SUBSTITUTE(F1439,"-","")))),"번호를 010-0000-0000으로",IF(AND(B1439&lt;&gt;"",COUNTIFS($F$5:$F$1534,F1439,$B$5:$B$1534,B1439)&gt;1),"같은 학생이 또 있어요",IF(AND(ISNUMBER(G1439),ISNUMBER(H1439),H1439&lt;G1439),"마지막 연락이 처음보다 빨라요",""))))))</f>
        <v/>
      </c>
    </row>
    <row r="1440" ht="20" customHeight="1">
      <c r="A1440" s="21">
        <f>IF(COUNTA(B1440:F1440)=0,"",ROW()-4)</f>
        <v/>
      </c>
      <c r="B1440" s="22" t="n"/>
      <c r="C1440" s="23" t="n"/>
      <c r="D1440" s="22" t="n"/>
      <c r="E1440" s="22" t="n"/>
      <c r="F1440" s="22" t="n"/>
      <c r="G1440" s="24" t="n"/>
      <c r="H1440" s="24" t="n"/>
      <c r="I1440" s="22" t="n"/>
      <c r="J1440" s="22" t="n"/>
      <c r="K1440" s="23" t="n"/>
      <c r="L1440" s="22" t="n"/>
      <c r="M1440" s="22" t="n"/>
      <c r="N1440" s="25" t="n"/>
      <c r="O1440" s="26">
        <f>IF(COUNTA(B1440:F1440)=0,"",IF(AND(B1440="",E1440=""),"이름을 적어 주세요",IF(F1440="","연락처가 없어요",IF(NOT(AND(LEN(F1440)=13,LEFT(F1440,4)="010-",MID(F1440,9,1)="-",ISNUMBER(--SUBSTITUTE(F1440,"-","")))),"번호를 010-0000-0000으로",IF(AND(B1440&lt;&gt;"",COUNTIFS($F$5:$F$1534,F1440,$B$5:$B$1534,B1440)&gt;1),"같은 학생이 또 있어요",IF(AND(ISNUMBER(G1440),ISNUMBER(H1440),H1440&lt;G1440),"마지막 연락이 처음보다 빨라요",""))))))</f>
        <v/>
      </c>
    </row>
    <row r="1441" ht="20" customHeight="1">
      <c r="A1441" s="21">
        <f>IF(COUNTA(B1441:F1441)=0,"",ROW()-4)</f>
        <v/>
      </c>
      <c r="B1441" s="22" t="n"/>
      <c r="C1441" s="23" t="n"/>
      <c r="D1441" s="22" t="n"/>
      <c r="E1441" s="22" t="n"/>
      <c r="F1441" s="22" t="n"/>
      <c r="G1441" s="24" t="n"/>
      <c r="H1441" s="24" t="n"/>
      <c r="I1441" s="22" t="n"/>
      <c r="J1441" s="22" t="n"/>
      <c r="K1441" s="23" t="n"/>
      <c r="L1441" s="22" t="n"/>
      <c r="M1441" s="22" t="n"/>
      <c r="N1441" s="25" t="n"/>
      <c r="O1441" s="26">
        <f>IF(COUNTA(B1441:F1441)=0,"",IF(AND(B1441="",E1441=""),"이름을 적어 주세요",IF(F1441="","연락처가 없어요",IF(NOT(AND(LEN(F1441)=13,LEFT(F1441,4)="010-",MID(F1441,9,1)="-",ISNUMBER(--SUBSTITUTE(F1441,"-","")))),"번호를 010-0000-0000으로",IF(AND(B1441&lt;&gt;"",COUNTIFS($F$5:$F$1534,F1441,$B$5:$B$1534,B1441)&gt;1),"같은 학생이 또 있어요",IF(AND(ISNUMBER(G1441),ISNUMBER(H1441),H1441&lt;G1441),"마지막 연락이 처음보다 빨라요",""))))))</f>
        <v/>
      </c>
    </row>
    <row r="1442" ht="20" customHeight="1">
      <c r="A1442" s="21">
        <f>IF(COUNTA(B1442:F1442)=0,"",ROW()-4)</f>
        <v/>
      </c>
      <c r="B1442" s="22" t="n"/>
      <c r="C1442" s="23" t="n"/>
      <c r="D1442" s="22" t="n"/>
      <c r="E1442" s="22" t="n"/>
      <c r="F1442" s="22" t="n"/>
      <c r="G1442" s="24" t="n"/>
      <c r="H1442" s="24" t="n"/>
      <c r="I1442" s="22" t="n"/>
      <c r="J1442" s="22" t="n"/>
      <c r="K1442" s="23" t="n"/>
      <c r="L1442" s="22" t="n"/>
      <c r="M1442" s="22" t="n"/>
      <c r="N1442" s="25" t="n"/>
      <c r="O1442" s="26">
        <f>IF(COUNTA(B1442:F1442)=0,"",IF(AND(B1442="",E1442=""),"이름을 적어 주세요",IF(F1442="","연락처가 없어요",IF(NOT(AND(LEN(F1442)=13,LEFT(F1442,4)="010-",MID(F1442,9,1)="-",ISNUMBER(--SUBSTITUTE(F1442,"-","")))),"번호를 010-0000-0000으로",IF(AND(B1442&lt;&gt;"",COUNTIFS($F$5:$F$1534,F1442,$B$5:$B$1534,B1442)&gt;1),"같은 학생이 또 있어요",IF(AND(ISNUMBER(G1442),ISNUMBER(H1442),H1442&lt;G1442),"마지막 연락이 처음보다 빨라요",""))))))</f>
        <v/>
      </c>
    </row>
    <row r="1443" ht="20" customHeight="1">
      <c r="A1443" s="21">
        <f>IF(COUNTA(B1443:F1443)=0,"",ROW()-4)</f>
        <v/>
      </c>
      <c r="B1443" s="22" t="n"/>
      <c r="C1443" s="23" t="n"/>
      <c r="D1443" s="22" t="n"/>
      <c r="E1443" s="22" t="n"/>
      <c r="F1443" s="22" t="n"/>
      <c r="G1443" s="24" t="n"/>
      <c r="H1443" s="24" t="n"/>
      <c r="I1443" s="22" t="n"/>
      <c r="J1443" s="22" t="n"/>
      <c r="K1443" s="23" t="n"/>
      <c r="L1443" s="22" t="n"/>
      <c r="M1443" s="22" t="n"/>
      <c r="N1443" s="25" t="n"/>
      <c r="O1443" s="26">
        <f>IF(COUNTA(B1443:F1443)=0,"",IF(AND(B1443="",E1443=""),"이름을 적어 주세요",IF(F1443="","연락처가 없어요",IF(NOT(AND(LEN(F1443)=13,LEFT(F1443,4)="010-",MID(F1443,9,1)="-",ISNUMBER(--SUBSTITUTE(F1443,"-","")))),"번호를 010-0000-0000으로",IF(AND(B1443&lt;&gt;"",COUNTIFS($F$5:$F$1534,F1443,$B$5:$B$1534,B1443)&gt;1),"같은 학생이 또 있어요",IF(AND(ISNUMBER(G1443),ISNUMBER(H1443),H1443&lt;G1443),"마지막 연락이 처음보다 빨라요",""))))))</f>
        <v/>
      </c>
    </row>
    <row r="1444" ht="20" customHeight="1">
      <c r="A1444" s="21">
        <f>IF(COUNTA(B1444:F1444)=0,"",ROW()-4)</f>
        <v/>
      </c>
      <c r="B1444" s="22" t="n"/>
      <c r="C1444" s="23" t="n"/>
      <c r="D1444" s="22" t="n"/>
      <c r="E1444" s="22" t="n"/>
      <c r="F1444" s="22" t="n"/>
      <c r="G1444" s="24" t="n"/>
      <c r="H1444" s="24" t="n"/>
      <c r="I1444" s="22" t="n"/>
      <c r="J1444" s="22" t="n"/>
      <c r="K1444" s="23" t="n"/>
      <c r="L1444" s="22" t="n"/>
      <c r="M1444" s="22" t="n"/>
      <c r="N1444" s="25" t="n"/>
      <c r="O1444" s="26">
        <f>IF(COUNTA(B1444:F1444)=0,"",IF(AND(B1444="",E1444=""),"이름을 적어 주세요",IF(F1444="","연락처가 없어요",IF(NOT(AND(LEN(F1444)=13,LEFT(F1444,4)="010-",MID(F1444,9,1)="-",ISNUMBER(--SUBSTITUTE(F1444,"-","")))),"번호를 010-0000-0000으로",IF(AND(B1444&lt;&gt;"",COUNTIFS($F$5:$F$1534,F1444,$B$5:$B$1534,B1444)&gt;1),"같은 학생이 또 있어요",IF(AND(ISNUMBER(G1444),ISNUMBER(H1444),H1444&lt;G1444),"마지막 연락이 처음보다 빨라요",""))))))</f>
        <v/>
      </c>
    </row>
    <row r="1445" ht="20" customHeight="1">
      <c r="A1445" s="21">
        <f>IF(COUNTA(B1445:F1445)=0,"",ROW()-4)</f>
        <v/>
      </c>
      <c r="B1445" s="22" t="n"/>
      <c r="C1445" s="23" t="n"/>
      <c r="D1445" s="22" t="n"/>
      <c r="E1445" s="22" t="n"/>
      <c r="F1445" s="22" t="n"/>
      <c r="G1445" s="24" t="n"/>
      <c r="H1445" s="24" t="n"/>
      <c r="I1445" s="22" t="n"/>
      <c r="J1445" s="22" t="n"/>
      <c r="K1445" s="23" t="n"/>
      <c r="L1445" s="22" t="n"/>
      <c r="M1445" s="22" t="n"/>
      <c r="N1445" s="25" t="n"/>
      <c r="O1445" s="26">
        <f>IF(COUNTA(B1445:F1445)=0,"",IF(AND(B1445="",E1445=""),"이름을 적어 주세요",IF(F1445="","연락처가 없어요",IF(NOT(AND(LEN(F1445)=13,LEFT(F1445,4)="010-",MID(F1445,9,1)="-",ISNUMBER(--SUBSTITUTE(F1445,"-","")))),"번호를 010-0000-0000으로",IF(AND(B1445&lt;&gt;"",COUNTIFS($F$5:$F$1534,F1445,$B$5:$B$1534,B1445)&gt;1),"같은 학생이 또 있어요",IF(AND(ISNUMBER(G1445),ISNUMBER(H1445),H1445&lt;G1445),"마지막 연락이 처음보다 빨라요",""))))))</f>
        <v/>
      </c>
    </row>
    <row r="1446" ht="20" customHeight="1">
      <c r="A1446" s="21">
        <f>IF(COUNTA(B1446:F1446)=0,"",ROW()-4)</f>
        <v/>
      </c>
      <c r="B1446" s="22" t="n"/>
      <c r="C1446" s="23" t="n"/>
      <c r="D1446" s="22" t="n"/>
      <c r="E1446" s="22" t="n"/>
      <c r="F1446" s="22" t="n"/>
      <c r="G1446" s="24" t="n"/>
      <c r="H1446" s="24" t="n"/>
      <c r="I1446" s="22" t="n"/>
      <c r="J1446" s="22" t="n"/>
      <c r="K1446" s="23" t="n"/>
      <c r="L1446" s="22" t="n"/>
      <c r="M1446" s="22" t="n"/>
      <c r="N1446" s="25" t="n"/>
      <c r="O1446" s="26">
        <f>IF(COUNTA(B1446:F1446)=0,"",IF(AND(B1446="",E1446=""),"이름을 적어 주세요",IF(F1446="","연락처가 없어요",IF(NOT(AND(LEN(F1446)=13,LEFT(F1446,4)="010-",MID(F1446,9,1)="-",ISNUMBER(--SUBSTITUTE(F1446,"-","")))),"번호를 010-0000-0000으로",IF(AND(B1446&lt;&gt;"",COUNTIFS($F$5:$F$1534,F1446,$B$5:$B$1534,B1446)&gt;1),"같은 학생이 또 있어요",IF(AND(ISNUMBER(G1446),ISNUMBER(H1446),H1446&lt;G1446),"마지막 연락이 처음보다 빨라요",""))))))</f>
        <v/>
      </c>
    </row>
    <row r="1447" ht="20" customHeight="1">
      <c r="A1447" s="21">
        <f>IF(COUNTA(B1447:F1447)=0,"",ROW()-4)</f>
        <v/>
      </c>
      <c r="B1447" s="22" t="n"/>
      <c r="C1447" s="23" t="n"/>
      <c r="D1447" s="22" t="n"/>
      <c r="E1447" s="22" t="n"/>
      <c r="F1447" s="22" t="n"/>
      <c r="G1447" s="24" t="n"/>
      <c r="H1447" s="24" t="n"/>
      <c r="I1447" s="22" t="n"/>
      <c r="J1447" s="22" t="n"/>
      <c r="K1447" s="23" t="n"/>
      <c r="L1447" s="22" t="n"/>
      <c r="M1447" s="22" t="n"/>
      <c r="N1447" s="25" t="n"/>
      <c r="O1447" s="26">
        <f>IF(COUNTA(B1447:F1447)=0,"",IF(AND(B1447="",E1447=""),"이름을 적어 주세요",IF(F1447="","연락처가 없어요",IF(NOT(AND(LEN(F1447)=13,LEFT(F1447,4)="010-",MID(F1447,9,1)="-",ISNUMBER(--SUBSTITUTE(F1447,"-","")))),"번호를 010-0000-0000으로",IF(AND(B1447&lt;&gt;"",COUNTIFS($F$5:$F$1534,F1447,$B$5:$B$1534,B1447)&gt;1),"같은 학생이 또 있어요",IF(AND(ISNUMBER(G1447),ISNUMBER(H1447),H1447&lt;G1447),"마지막 연락이 처음보다 빨라요",""))))))</f>
        <v/>
      </c>
    </row>
    <row r="1448" ht="20" customHeight="1">
      <c r="A1448" s="21">
        <f>IF(COUNTA(B1448:F1448)=0,"",ROW()-4)</f>
        <v/>
      </c>
      <c r="B1448" s="22" t="n"/>
      <c r="C1448" s="23" t="n"/>
      <c r="D1448" s="22" t="n"/>
      <c r="E1448" s="22" t="n"/>
      <c r="F1448" s="22" t="n"/>
      <c r="G1448" s="24" t="n"/>
      <c r="H1448" s="24" t="n"/>
      <c r="I1448" s="22" t="n"/>
      <c r="J1448" s="22" t="n"/>
      <c r="K1448" s="23" t="n"/>
      <c r="L1448" s="22" t="n"/>
      <c r="M1448" s="22" t="n"/>
      <c r="N1448" s="25" t="n"/>
      <c r="O1448" s="26">
        <f>IF(COUNTA(B1448:F1448)=0,"",IF(AND(B1448="",E1448=""),"이름을 적어 주세요",IF(F1448="","연락처가 없어요",IF(NOT(AND(LEN(F1448)=13,LEFT(F1448,4)="010-",MID(F1448,9,1)="-",ISNUMBER(--SUBSTITUTE(F1448,"-","")))),"번호를 010-0000-0000으로",IF(AND(B1448&lt;&gt;"",COUNTIFS($F$5:$F$1534,F1448,$B$5:$B$1534,B1448)&gt;1),"같은 학생이 또 있어요",IF(AND(ISNUMBER(G1448),ISNUMBER(H1448),H1448&lt;G1448),"마지막 연락이 처음보다 빨라요",""))))))</f>
        <v/>
      </c>
    </row>
    <row r="1449" ht="20" customHeight="1">
      <c r="A1449" s="21">
        <f>IF(COUNTA(B1449:F1449)=0,"",ROW()-4)</f>
        <v/>
      </c>
      <c r="B1449" s="22" t="n"/>
      <c r="C1449" s="23" t="n"/>
      <c r="D1449" s="22" t="n"/>
      <c r="E1449" s="22" t="n"/>
      <c r="F1449" s="22" t="n"/>
      <c r="G1449" s="24" t="n"/>
      <c r="H1449" s="24" t="n"/>
      <c r="I1449" s="22" t="n"/>
      <c r="J1449" s="22" t="n"/>
      <c r="K1449" s="23" t="n"/>
      <c r="L1449" s="22" t="n"/>
      <c r="M1449" s="22" t="n"/>
      <c r="N1449" s="25" t="n"/>
      <c r="O1449" s="26">
        <f>IF(COUNTA(B1449:F1449)=0,"",IF(AND(B1449="",E1449=""),"이름을 적어 주세요",IF(F1449="","연락처가 없어요",IF(NOT(AND(LEN(F1449)=13,LEFT(F1449,4)="010-",MID(F1449,9,1)="-",ISNUMBER(--SUBSTITUTE(F1449,"-","")))),"번호를 010-0000-0000으로",IF(AND(B1449&lt;&gt;"",COUNTIFS($F$5:$F$1534,F1449,$B$5:$B$1534,B1449)&gt;1),"같은 학생이 또 있어요",IF(AND(ISNUMBER(G1449),ISNUMBER(H1449),H1449&lt;G1449),"마지막 연락이 처음보다 빨라요",""))))))</f>
        <v/>
      </c>
    </row>
    <row r="1450" ht="20" customHeight="1">
      <c r="A1450" s="21">
        <f>IF(COUNTA(B1450:F1450)=0,"",ROW()-4)</f>
        <v/>
      </c>
      <c r="B1450" s="22" t="n"/>
      <c r="C1450" s="23" t="n"/>
      <c r="D1450" s="22" t="n"/>
      <c r="E1450" s="22" t="n"/>
      <c r="F1450" s="22" t="n"/>
      <c r="G1450" s="24" t="n"/>
      <c r="H1450" s="24" t="n"/>
      <c r="I1450" s="22" t="n"/>
      <c r="J1450" s="22" t="n"/>
      <c r="K1450" s="23" t="n"/>
      <c r="L1450" s="22" t="n"/>
      <c r="M1450" s="22" t="n"/>
      <c r="N1450" s="25" t="n"/>
      <c r="O1450" s="26">
        <f>IF(COUNTA(B1450:F1450)=0,"",IF(AND(B1450="",E1450=""),"이름을 적어 주세요",IF(F1450="","연락처가 없어요",IF(NOT(AND(LEN(F1450)=13,LEFT(F1450,4)="010-",MID(F1450,9,1)="-",ISNUMBER(--SUBSTITUTE(F1450,"-","")))),"번호를 010-0000-0000으로",IF(AND(B1450&lt;&gt;"",COUNTIFS($F$5:$F$1534,F1450,$B$5:$B$1534,B1450)&gt;1),"같은 학생이 또 있어요",IF(AND(ISNUMBER(G1450),ISNUMBER(H1450),H1450&lt;G1450),"마지막 연락이 처음보다 빨라요",""))))))</f>
        <v/>
      </c>
    </row>
    <row r="1451" ht="20" customHeight="1">
      <c r="A1451" s="21">
        <f>IF(COUNTA(B1451:F1451)=0,"",ROW()-4)</f>
        <v/>
      </c>
      <c r="B1451" s="22" t="n"/>
      <c r="C1451" s="23" t="n"/>
      <c r="D1451" s="22" t="n"/>
      <c r="E1451" s="22" t="n"/>
      <c r="F1451" s="22" t="n"/>
      <c r="G1451" s="24" t="n"/>
      <c r="H1451" s="24" t="n"/>
      <c r="I1451" s="22" t="n"/>
      <c r="J1451" s="22" t="n"/>
      <c r="K1451" s="23" t="n"/>
      <c r="L1451" s="22" t="n"/>
      <c r="M1451" s="22" t="n"/>
      <c r="N1451" s="25" t="n"/>
      <c r="O1451" s="26">
        <f>IF(COUNTA(B1451:F1451)=0,"",IF(AND(B1451="",E1451=""),"이름을 적어 주세요",IF(F1451="","연락처가 없어요",IF(NOT(AND(LEN(F1451)=13,LEFT(F1451,4)="010-",MID(F1451,9,1)="-",ISNUMBER(--SUBSTITUTE(F1451,"-","")))),"번호를 010-0000-0000으로",IF(AND(B1451&lt;&gt;"",COUNTIFS($F$5:$F$1534,F1451,$B$5:$B$1534,B1451)&gt;1),"같은 학생이 또 있어요",IF(AND(ISNUMBER(G1451),ISNUMBER(H1451),H1451&lt;G1451),"마지막 연락이 처음보다 빨라요",""))))))</f>
        <v/>
      </c>
    </row>
    <row r="1452" ht="20" customHeight="1">
      <c r="A1452" s="21">
        <f>IF(COUNTA(B1452:F1452)=0,"",ROW()-4)</f>
        <v/>
      </c>
      <c r="B1452" s="22" t="n"/>
      <c r="C1452" s="23" t="n"/>
      <c r="D1452" s="22" t="n"/>
      <c r="E1452" s="22" t="n"/>
      <c r="F1452" s="22" t="n"/>
      <c r="G1452" s="24" t="n"/>
      <c r="H1452" s="24" t="n"/>
      <c r="I1452" s="22" t="n"/>
      <c r="J1452" s="22" t="n"/>
      <c r="K1452" s="23" t="n"/>
      <c r="L1452" s="22" t="n"/>
      <c r="M1452" s="22" t="n"/>
      <c r="N1452" s="25" t="n"/>
      <c r="O1452" s="26">
        <f>IF(COUNTA(B1452:F1452)=0,"",IF(AND(B1452="",E1452=""),"이름을 적어 주세요",IF(F1452="","연락처가 없어요",IF(NOT(AND(LEN(F1452)=13,LEFT(F1452,4)="010-",MID(F1452,9,1)="-",ISNUMBER(--SUBSTITUTE(F1452,"-","")))),"번호를 010-0000-0000으로",IF(AND(B1452&lt;&gt;"",COUNTIFS($F$5:$F$1534,F1452,$B$5:$B$1534,B1452)&gt;1),"같은 학생이 또 있어요",IF(AND(ISNUMBER(G1452),ISNUMBER(H1452),H1452&lt;G1452),"마지막 연락이 처음보다 빨라요",""))))))</f>
        <v/>
      </c>
    </row>
    <row r="1453" ht="20" customHeight="1">
      <c r="A1453" s="21">
        <f>IF(COUNTA(B1453:F1453)=0,"",ROW()-4)</f>
        <v/>
      </c>
      <c r="B1453" s="22" t="n"/>
      <c r="C1453" s="23" t="n"/>
      <c r="D1453" s="22" t="n"/>
      <c r="E1453" s="22" t="n"/>
      <c r="F1453" s="22" t="n"/>
      <c r="G1453" s="24" t="n"/>
      <c r="H1453" s="24" t="n"/>
      <c r="I1453" s="22" t="n"/>
      <c r="J1453" s="22" t="n"/>
      <c r="K1453" s="23" t="n"/>
      <c r="L1453" s="22" t="n"/>
      <c r="M1453" s="22" t="n"/>
      <c r="N1453" s="25" t="n"/>
      <c r="O1453" s="26">
        <f>IF(COUNTA(B1453:F1453)=0,"",IF(AND(B1453="",E1453=""),"이름을 적어 주세요",IF(F1453="","연락처가 없어요",IF(NOT(AND(LEN(F1453)=13,LEFT(F1453,4)="010-",MID(F1453,9,1)="-",ISNUMBER(--SUBSTITUTE(F1453,"-","")))),"번호를 010-0000-0000으로",IF(AND(B1453&lt;&gt;"",COUNTIFS($F$5:$F$1534,F1453,$B$5:$B$1534,B1453)&gt;1),"같은 학생이 또 있어요",IF(AND(ISNUMBER(G1453),ISNUMBER(H1453),H1453&lt;G1453),"마지막 연락이 처음보다 빨라요",""))))))</f>
        <v/>
      </c>
    </row>
    <row r="1454" ht="20" customHeight="1">
      <c r="A1454" s="21">
        <f>IF(COUNTA(B1454:F1454)=0,"",ROW()-4)</f>
        <v/>
      </c>
      <c r="B1454" s="22" t="n"/>
      <c r="C1454" s="23" t="n"/>
      <c r="D1454" s="22" t="n"/>
      <c r="E1454" s="22" t="n"/>
      <c r="F1454" s="22" t="n"/>
      <c r="G1454" s="24" t="n"/>
      <c r="H1454" s="24" t="n"/>
      <c r="I1454" s="22" t="n"/>
      <c r="J1454" s="22" t="n"/>
      <c r="K1454" s="23" t="n"/>
      <c r="L1454" s="22" t="n"/>
      <c r="M1454" s="22" t="n"/>
      <c r="N1454" s="25" t="n"/>
      <c r="O1454" s="26">
        <f>IF(COUNTA(B1454:F1454)=0,"",IF(AND(B1454="",E1454=""),"이름을 적어 주세요",IF(F1454="","연락처가 없어요",IF(NOT(AND(LEN(F1454)=13,LEFT(F1454,4)="010-",MID(F1454,9,1)="-",ISNUMBER(--SUBSTITUTE(F1454,"-","")))),"번호를 010-0000-0000으로",IF(AND(B1454&lt;&gt;"",COUNTIFS($F$5:$F$1534,F1454,$B$5:$B$1534,B1454)&gt;1),"같은 학생이 또 있어요",IF(AND(ISNUMBER(G1454),ISNUMBER(H1454),H1454&lt;G1454),"마지막 연락이 처음보다 빨라요",""))))))</f>
        <v/>
      </c>
    </row>
    <row r="1455" ht="20" customHeight="1">
      <c r="A1455" s="21">
        <f>IF(COUNTA(B1455:F1455)=0,"",ROW()-4)</f>
        <v/>
      </c>
      <c r="B1455" s="22" t="n"/>
      <c r="C1455" s="23" t="n"/>
      <c r="D1455" s="22" t="n"/>
      <c r="E1455" s="22" t="n"/>
      <c r="F1455" s="22" t="n"/>
      <c r="G1455" s="24" t="n"/>
      <c r="H1455" s="24" t="n"/>
      <c r="I1455" s="22" t="n"/>
      <c r="J1455" s="22" t="n"/>
      <c r="K1455" s="23" t="n"/>
      <c r="L1455" s="22" t="n"/>
      <c r="M1455" s="22" t="n"/>
      <c r="N1455" s="25" t="n"/>
      <c r="O1455" s="26">
        <f>IF(COUNTA(B1455:F1455)=0,"",IF(AND(B1455="",E1455=""),"이름을 적어 주세요",IF(F1455="","연락처가 없어요",IF(NOT(AND(LEN(F1455)=13,LEFT(F1455,4)="010-",MID(F1455,9,1)="-",ISNUMBER(--SUBSTITUTE(F1455,"-","")))),"번호를 010-0000-0000으로",IF(AND(B1455&lt;&gt;"",COUNTIFS($F$5:$F$1534,F1455,$B$5:$B$1534,B1455)&gt;1),"같은 학생이 또 있어요",IF(AND(ISNUMBER(G1455),ISNUMBER(H1455),H1455&lt;G1455),"마지막 연락이 처음보다 빨라요",""))))))</f>
        <v/>
      </c>
    </row>
    <row r="1456" ht="20" customHeight="1">
      <c r="A1456" s="21">
        <f>IF(COUNTA(B1456:F1456)=0,"",ROW()-4)</f>
        <v/>
      </c>
      <c r="B1456" s="22" t="n"/>
      <c r="C1456" s="23" t="n"/>
      <c r="D1456" s="22" t="n"/>
      <c r="E1456" s="22" t="n"/>
      <c r="F1456" s="22" t="n"/>
      <c r="G1456" s="24" t="n"/>
      <c r="H1456" s="24" t="n"/>
      <c r="I1456" s="22" t="n"/>
      <c r="J1456" s="22" t="n"/>
      <c r="K1456" s="23" t="n"/>
      <c r="L1456" s="22" t="n"/>
      <c r="M1456" s="22" t="n"/>
      <c r="N1456" s="25" t="n"/>
      <c r="O1456" s="26">
        <f>IF(COUNTA(B1456:F1456)=0,"",IF(AND(B1456="",E1456=""),"이름을 적어 주세요",IF(F1456="","연락처가 없어요",IF(NOT(AND(LEN(F1456)=13,LEFT(F1456,4)="010-",MID(F1456,9,1)="-",ISNUMBER(--SUBSTITUTE(F1456,"-","")))),"번호를 010-0000-0000으로",IF(AND(B1456&lt;&gt;"",COUNTIFS($F$5:$F$1534,F1456,$B$5:$B$1534,B1456)&gt;1),"같은 학생이 또 있어요",IF(AND(ISNUMBER(G1456),ISNUMBER(H1456),H1456&lt;G1456),"마지막 연락이 처음보다 빨라요",""))))))</f>
        <v/>
      </c>
    </row>
    <row r="1457" ht="20" customHeight="1">
      <c r="A1457" s="21">
        <f>IF(COUNTA(B1457:F1457)=0,"",ROW()-4)</f>
        <v/>
      </c>
      <c r="B1457" s="22" t="n"/>
      <c r="C1457" s="23" t="n"/>
      <c r="D1457" s="22" t="n"/>
      <c r="E1457" s="22" t="n"/>
      <c r="F1457" s="22" t="n"/>
      <c r="G1457" s="24" t="n"/>
      <c r="H1457" s="24" t="n"/>
      <c r="I1457" s="22" t="n"/>
      <c r="J1457" s="22" t="n"/>
      <c r="K1457" s="23" t="n"/>
      <c r="L1457" s="22" t="n"/>
      <c r="M1457" s="22" t="n"/>
      <c r="N1457" s="25" t="n"/>
      <c r="O1457" s="26">
        <f>IF(COUNTA(B1457:F1457)=0,"",IF(AND(B1457="",E1457=""),"이름을 적어 주세요",IF(F1457="","연락처가 없어요",IF(NOT(AND(LEN(F1457)=13,LEFT(F1457,4)="010-",MID(F1457,9,1)="-",ISNUMBER(--SUBSTITUTE(F1457,"-","")))),"번호를 010-0000-0000으로",IF(AND(B1457&lt;&gt;"",COUNTIFS($F$5:$F$1534,F1457,$B$5:$B$1534,B1457)&gt;1),"같은 학생이 또 있어요",IF(AND(ISNUMBER(G1457),ISNUMBER(H1457),H1457&lt;G1457),"마지막 연락이 처음보다 빨라요",""))))))</f>
        <v/>
      </c>
    </row>
    <row r="1458" ht="20" customHeight="1">
      <c r="A1458" s="21">
        <f>IF(COUNTA(B1458:F1458)=0,"",ROW()-4)</f>
        <v/>
      </c>
      <c r="B1458" s="22" t="n"/>
      <c r="C1458" s="23" t="n"/>
      <c r="D1458" s="22" t="n"/>
      <c r="E1458" s="22" t="n"/>
      <c r="F1458" s="22" t="n"/>
      <c r="G1458" s="24" t="n"/>
      <c r="H1458" s="24" t="n"/>
      <c r="I1458" s="22" t="n"/>
      <c r="J1458" s="22" t="n"/>
      <c r="K1458" s="23" t="n"/>
      <c r="L1458" s="22" t="n"/>
      <c r="M1458" s="22" t="n"/>
      <c r="N1458" s="25" t="n"/>
      <c r="O1458" s="26">
        <f>IF(COUNTA(B1458:F1458)=0,"",IF(AND(B1458="",E1458=""),"이름을 적어 주세요",IF(F1458="","연락처가 없어요",IF(NOT(AND(LEN(F1458)=13,LEFT(F1458,4)="010-",MID(F1458,9,1)="-",ISNUMBER(--SUBSTITUTE(F1458,"-","")))),"번호를 010-0000-0000으로",IF(AND(B1458&lt;&gt;"",COUNTIFS($F$5:$F$1534,F1458,$B$5:$B$1534,B1458)&gt;1),"같은 학생이 또 있어요",IF(AND(ISNUMBER(G1458),ISNUMBER(H1458),H1458&lt;G1458),"마지막 연락이 처음보다 빨라요",""))))))</f>
        <v/>
      </c>
    </row>
    <row r="1459" ht="20" customHeight="1">
      <c r="A1459" s="21">
        <f>IF(COUNTA(B1459:F1459)=0,"",ROW()-4)</f>
        <v/>
      </c>
      <c r="B1459" s="22" t="n"/>
      <c r="C1459" s="23" t="n"/>
      <c r="D1459" s="22" t="n"/>
      <c r="E1459" s="22" t="n"/>
      <c r="F1459" s="22" t="n"/>
      <c r="G1459" s="24" t="n"/>
      <c r="H1459" s="24" t="n"/>
      <c r="I1459" s="22" t="n"/>
      <c r="J1459" s="22" t="n"/>
      <c r="K1459" s="23" t="n"/>
      <c r="L1459" s="22" t="n"/>
      <c r="M1459" s="22" t="n"/>
      <c r="N1459" s="25" t="n"/>
      <c r="O1459" s="26">
        <f>IF(COUNTA(B1459:F1459)=0,"",IF(AND(B1459="",E1459=""),"이름을 적어 주세요",IF(F1459="","연락처가 없어요",IF(NOT(AND(LEN(F1459)=13,LEFT(F1459,4)="010-",MID(F1459,9,1)="-",ISNUMBER(--SUBSTITUTE(F1459,"-","")))),"번호를 010-0000-0000으로",IF(AND(B1459&lt;&gt;"",COUNTIFS($F$5:$F$1534,F1459,$B$5:$B$1534,B1459)&gt;1),"같은 학생이 또 있어요",IF(AND(ISNUMBER(G1459),ISNUMBER(H1459),H1459&lt;G1459),"마지막 연락이 처음보다 빨라요",""))))))</f>
        <v/>
      </c>
    </row>
    <row r="1460" ht="20" customHeight="1">
      <c r="A1460" s="21">
        <f>IF(COUNTA(B1460:F1460)=0,"",ROW()-4)</f>
        <v/>
      </c>
      <c r="B1460" s="22" t="n"/>
      <c r="C1460" s="23" t="n"/>
      <c r="D1460" s="22" t="n"/>
      <c r="E1460" s="22" t="n"/>
      <c r="F1460" s="22" t="n"/>
      <c r="G1460" s="24" t="n"/>
      <c r="H1460" s="24" t="n"/>
      <c r="I1460" s="22" t="n"/>
      <c r="J1460" s="22" t="n"/>
      <c r="K1460" s="23" t="n"/>
      <c r="L1460" s="22" t="n"/>
      <c r="M1460" s="22" t="n"/>
      <c r="N1460" s="25" t="n"/>
      <c r="O1460" s="26">
        <f>IF(COUNTA(B1460:F1460)=0,"",IF(AND(B1460="",E1460=""),"이름을 적어 주세요",IF(F1460="","연락처가 없어요",IF(NOT(AND(LEN(F1460)=13,LEFT(F1460,4)="010-",MID(F1460,9,1)="-",ISNUMBER(--SUBSTITUTE(F1460,"-","")))),"번호를 010-0000-0000으로",IF(AND(B1460&lt;&gt;"",COUNTIFS($F$5:$F$1534,F1460,$B$5:$B$1534,B1460)&gt;1),"같은 학생이 또 있어요",IF(AND(ISNUMBER(G1460),ISNUMBER(H1460),H1460&lt;G1460),"마지막 연락이 처음보다 빨라요",""))))))</f>
        <v/>
      </c>
    </row>
    <row r="1461" ht="20" customHeight="1">
      <c r="A1461" s="21">
        <f>IF(COUNTA(B1461:F1461)=0,"",ROW()-4)</f>
        <v/>
      </c>
      <c r="B1461" s="22" t="n"/>
      <c r="C1461" s="23" t="n"/>
      <c r="D1461" s="22" t="n"/>
      <c r="E1461" s="22" t="n"/>
      <c r="F1461" s="22" t="n"/>
      <c r="G1461" s="24" t="n"/>
      <c r="H1461" s="24" t="n"/>
      <c r="I1461" s="22" t="n"/>
      <c r="J1461" s="22" t="n"/>
      <c r="K1461" s="23" t="n"/>
      <c r="L1461" s="22" t="n"/>
      <c r="M1461" s="22" t="n"/>
      <c r="N1461" s="25" t="n"/>
      <c r="O1461" s="26">
        <f>IF(COUNTA(B1461:F1461)=0,"",IF(AND(B1461="",E1461=""),"이름을 적어 주세요",IF(F1461="","연락처가 없어요",IF(NOT(AND(LEN(F1461)=13,LEFT(F1461,4)="010-",MID(F1461,9,1)="-",ISNUMBER(--SUBSTITUTE(F1461,"-","")))),"번호를 010-0000-0000으로",IF(AND(B1461&lt;&gt;"",COUNTIFS($F$5:$F$1534,F1461,$B$5:$B$1534,B1461)&gt;1),"같은 학생이 또 있어요",IF(AND(ISNUMBER(G1461),ISNUMBER(H1461),H1461&lt;G1461),"마지막 연락이 처음보다 빨라요",""))))))</f>
        <v/>
      </c>
    </row>
    <row r="1462" ht="20" customHeight="1">
      <c r="A1462" s="21">
        <f>IF(COUNTA(B1462:F1462)=0,"",ROW()-4)</f>
        <v/>
      </c>
      <c r="B1462" s="22" t="n"/>
      <c r="C1462" s="23" t="n"/>
      <c r="D1462" s="22" t="n"/>
      <c r="E1462" s="22" t="n"/>
      <c r="F1462" s="22" t="n"/>
      <c r="G1462" s="24" t="n"/>
      <c r="H1462" s="24" t="n"/>
      <c r="I1462" s="22" t="n"/>
      <c r="J1462" s="22" t="n"/>
      <c r="K1462" s="23" t="n"/>
      <c r="L1462" s="22" t="n"/>
      <c r="M1462" s="22" t="n"/>
      <c r="N1462" s="25" t="n"/>
      <c r="O1462" s="26">
        <f>IF(COUNTA(B1462:F1462)=0,"",IF(AND(B1462="",E1462=""),"이름을 적어 주세요",IF(F1462="","연락처가 없어요",IF(NOT(AND(LEN(F1462)=13,LEFT(F1462,4)="010-",MID(F1462,9,1)="-",ISNUMBER(--SUBSTITUTE(F1462,"-","")))),"번호를 010-0000-0000으로",IF(AND(B1462&lt;&gt;"",COUNTIFS($F$5:$F$1534,F1462,$B$5:$B$1534,B1462)&gt;1),"같은 학생이 또 있어요",IF(AND(ISNUMBER(G1462),ISNUMBER(H1462),H1462&lt;G1462),"마지막 연락이 처음보다 빨라요",""))))))</f>
        <v/>
      </c>
    </row>
    <row r="1463" ht="20" customHeight="1">
      <c r="A1463" s="21">
        <f>IF(COUNTA(B1463:F1463)=0,"",ROW()-4)</f>
        <v/>
      </c>
      <c r="B1463" s="22" t="n"/>
      <c r="C1463" s="23" t="n"/>
      <c r="D1463" s="22" t="n"/>
      <c r="E1463" s="22" t="n"/>
      <c r="F1463" s="22" t="n"/>
      <c r="G1463" s="24" t="n"/>
      <c r="H1463" s="24" t="n"/>
      <c r="I1463" s="22" t="n"/>
      <c r="J1463" s="22" t="n"/>
      <c r="K1463" s="23" t="n"/>
      <c r="L1463" s="22" t="n"/>
      <c r="M1463" s="22" t="n"/>
      <c r="N1463" s="25" t="n"/>
      <c r="O1463" s="26">
        <f>IF(COUNTA(B1463:F1463)=0,"",IF(AND(B1463="",E1463=""),"이름을 적어 주세요",IF(F1463="","연락처가 없어요",IF(NOT(AND(LEN(F1463)=13,LEFT(F1463,4)="010-",MID(F1463,9,1)="-",ISNUMBER(--SUBSTITUTE(F1463,"-","")))),"번호를 010-0000-0000으로",IF(AND(B1463&lt;&gt;"",COUNTIFS($F$5:$F$1534,F1463,$B$5:$B$1534,B1463)&gt;1),"같은 학생이 또 있어요",IF(AND(ISNUMBER(G1463),ISNUMBER(H1463),H1463&lt;G1463),"마지막 연락이 처음보다 빨라요",""))))))</f>
        <v/>
      </c>
    </row>
    <row r="1464" ht="20" customHeight="1">
      <c r="A1464" s="21">
        <f>IF(COUNTA(B1464:F1464)=0,"",ROW()-4)</f>
        <v/>
      </c>
      <c r="B1464" s="22" t="n"/>
      <c r="C1464" s="23" t="n"/>
      <c r="D1464" s="22" t="n"/>
      <c r="E1464" s="22" t="n"/>
      <c r="F1464" s="22" t="n"/>
      <c r="G1464" s="24" t="n"/>
      <c r="H1464" s="24" t="n"/>
      <c r="I1464" s="22" t="n"/>
      <c r="J1464" s="22" t="n"/>
      <c r="K1464" s="23" t="n"/>
      <c r="L1464" s="22" t="n"/>
      <c r="M1464" s="22" t="n"/>
      <c r="N1464" s="25" t="n"/>
      <c r="O1464" s="26">
        <f>IF(COUNTA(B1464:F1464)=0,"",IF(AND(B1464="",E1464=""),"이름을 적어 주세요",IF(F1464="","연락처가 없어요",IF(NOT(AND(LEN(F1464)=13,LEFT(F1464,4)="010-",MID(F1464,9,1)="-",ISNUMBER(--SUBSTITUTE(F1464,"-","")))),"번호를 010-0000-0000으로",IF(AND(B1464&lt;&gt;"",COUNTIFS($F$5:$F$1534,F1464,$B$5:$B$1534,B1464)&gt;1),"같은 학생이 또 있어요",IF(AND(ISNUMBER(G1464),ISNUMBER(H1464),H1464&lt;G1464),"마지막 연락이 처음보다 빨라요",""))))))</f>
        <v/>
      </c>
    </row>
    <row r="1465" ht="20" customHeight="1">
      <c r="A1465" s="21">
        <f>IF(COUNTA(B1465:F1465)=0,"",ROW()-4)</f>
        <v/>
      </c>
      <c r="B1465" s="22" t="n"/>
      <c r="C1465" s="23" t="n"/>
      <c r="D1465" s="22" t="n"/>
      <c r="E1465" s="22" t="n"/>
      <c r="F1465" s="22" t="n"/>
      <c r="G1465" s="24" t="n"/>
      <c r="H1465" s="24" t="n"/>
      <c r="I1465" s="22" t="n"/>
      <c r="J1465" s="22" t="n"/>
      <c r="K1465" s="23" t="n"/>
      <c r="L1465" s="22" t="n"/>
      <c r="M1465" s="22" t="n"/>
      <c r="N1465" s="25" t="n"/>
      <c r="O1465" s="26">
        <f>IF(COUNTA(B1465:F1465)=0,"",IF(AND(B1465="",E1465=""),"이름을 적어 주세요",IF(F1465="","연락처가 없어요",IF(NOT(AND(LEN(F1465)=13,LEFT(F1465,4)="010-",MID(F1465,9,1)="-",ISNUMBER(--SUBSTITUTE(F1465,"-","")))),"번호를 010-0000-0000으로",IF(AND(B1465&lt;&gt;"",COUNTIFS($F$5:$F$1534,F1465,$B$5:$B$1534,B1465)&gt;1),"같은 학생이 또 있어요",IF(AND(ISNUMBER(G1465),ISNUMBER(H1465),H1465&lt;G1465),"마지막 연락이 처음보다 빨라요",""))))))</f>
        <v/>
      </c>
    </row>
    <row r="1466" ht="20" customHeight="1">
      <c r="A1466" s="21">
        <f>IF(COUNTA(B1466:F1466)=0,"",ROW()-4)</f>
        <v/>
      </c>
      <c r="B1466" s="22" t="n"/>
      <c r="C1466" s="23" t="n"/>
      <c r="D1466" s="22" t="n"/>
      <c r="E1466" s="22" t="n"/>
      <c r="F1466" s="22" t="n"/>
      <c r="G1466" s="24" t="n"/>
      <c r="H1466" s="24" t="n"/>
      <c r="I1466" s="22" t="n"/>
      <c r="J1466" s="22" t="n"/>
      <c r="K1466" s="23" t="n"/>
      <c r="L1466" s="22" t="n"/>
      <c r="M1466" s="22" t="n"/>
      <c r="N1466" s="25" t="n"/>
      <c r="O1466" s="26">
        <f>IF(COUNTA(B1466:F1466)=0,"",IF(AND(B1466="",E1466=""),"이름을 적어 주세요",IF(F1466="","연락처가 없어요",IF(NOT(AND(LEN(F1466)=13,LEFT(F1466,4)="010-",MID(F1466,9,1)="-",ISNUMBER(--SUBSTITUTE(F1466,"-","")))),"번호를 010-0000-0000으로",IF(AND(B1466&lt;&gt;"",COUNTIFS($F$5:$F$1534,F1466,$B$5:$B$1534,B1466)&gt;1),"같은 학생이 또 있어요",IF(AND(ISNUMBER(G1466),ISNUMBER(H1466),H1466&lt;G1466),"마지막 연락이 처음보다 빨라요",""))))))</f>
        <v/>
      </c>
    </row>
    <row r="1467" ht="20" customHeight="1">
      <c r="A1467" s="21">
        <f>IF(COUNTA(B1467:F1467)=0,"",ROW()-4)</f>
        <v/>
      </c>
      <c r="B1467" s="22" t="n"/>
      <c r="C1467" s="23" t="n"/>
      <c r="D1467" s="22" t="n"/>
      <c r="E1467" s="22" t="n"/>
      <c r="F1467" s="22" t="n"/>
      <c r="G1467" s="24" t="n"/>
      <c r="H1467" s="24" t="n"/>
      <c r="I1467" s="22" t="n"/>
      <c r="J1467" s="22" t="n"/>
      <c r="K1467" s="23" t="n"/>
      <c r="L1467" s="22" t="n"/>
      <c r="M1467" s="22" t="n"/>
      <c r="N1467" s="25" t="n"/>
      <c r="O1467" s="26">
        <f>IF(COUNTA(B1467:F1467)=0,"",IF(AND(B1467="",E1467=""),"이름을 적어 주세요",IF(F1467="","연락처가 없어요",IF(NOT(AND(LEN(F1467)=13,LEFT(F1467,4)="010-",MID(F1467,9,1)="-",ISNUMBER(--SUBSTITUTE(F1467,"-","")))),"번호를 010-0000-0000으로",IF(AND(B1467&lt;&gt;"",COUNTIFS($F$5:$F$1534,F1467,$B$5:$B$1534,B1467)&gt;1),"같은 학생이 또 있어요",IF(AND(ISNUMBER(G1467),ISNUMBER(H1467),H1467&lt;G1467),"마지막 연락이 처음보다 빨라요",""))))))</f>
        <v/>
      </c>
    </row>
    <row r="1468" ht="20" customHeight="1">
      <c r="A1468" s="21">
        <f>IF(COUNTA(B1468:F1468)=0,"",ROW()-4)</f>
        <v/>
      </c>
      <c r="B1468" s="22" t="n"/>
      <c r="C1468" s="23" t="n"/>
      <c r="D1468" s="22" t="n"/>
      <c r="E1468" s="22" t="n"/>
      <c r="F1468" s="22" t="n"/>
      <c r="G1468" s="24" t="n"/>
      <c r="H1468" s="24" t="n"/>
      <c r="I1468" s="22" t="n"/>
      <c r="J1468" s="22" t="n"/>
      <c r="K1468" s="23" t="n"/>
      <c r="L1468" s="22" t="n"/>
      <c r="M1468" s="22" t="n"/>
      <c r="N1468" s="25" t="n"/>
      <c r="O1468" s="26">
        <f>IF(COUNTA(B1468:F1468)=0,"",IF(AND(B1468="",E1468=""),"이름을 적어 주세요",IF(F1468="","연락처가 없어요",IF(NOT(AND(LEN(F1468)=13,LEFT(F1468,4)="010-",MID(F1468,9,1)="-",ISNUMBER(--SUBSTITUTE(F1468,"-","")))),"번호를 010-0000-0000으로",IF(AND(B1468&lt;&gt;"",COUNTIFS($F$5:$F$1534,F1468,$B$5:$B$1534,B1468)&gt;1),"같은 학생이 또 있어요",IF(AND(ISNUMBER(G1468),ISNUMBER(H1468),H1468&lt;G1468),"마지막 연락이 처음보다 빨라요",""))))))</f>
        <v/>
      </c>
    </row>
    <row r="1469" ht="20" customHeight="1">
      <c r="A1469" s="21">
        <f>IF(COUNTA(B1469:F1469)=0,"",ROW()-4)</f>
        <v/>
      </c>
      <c r="B1469" s="22" t="n"/>
      <c r="C1469" s="23" t="n"/>
      <c r="D1469" s="22" t="n"/>
      <c r="E1469" s="22" t="n"/>
      <c r="F1469" s="22" t="n"/>
      <c r="G1469" s="24" t="n"/>
      <c r="H1469" s="24" t="n"/>
      <c r="I1469" s="22" t="n"/>
      <c r="J1469" s="22" t="n"/>
      <c r="K1469" s="23" t="n"/>
      <c r="L1469" s="22" t="n"/>
      <c r="M1469" s="22" t="n"/>
      <c r="N1469" s="25" t="n"/>
      <c r="O1469" s="26">
        <f>IF(COUNTA(B1469:F1469)=0,"",IF(AND(B1469="",E1469=""),"이름을 적어 주세요",IF(F1469="","연락처가 없어요",IF(NOT(AND(LEN(F1469)=13,LEFT(F1469,4)="010-",MID(F1469,9,1)="-",ISNUMBER(--SUBSTITUTE(F1469,"-","")))),"번호를 010-0000-0000으로",IF(AND(B1469&lt;&gt;"",COUNTIFS($F$5:$F$1534,F1469,$B$5:$B$1534,B1469)&gt;1),"같은 학생이 또 있어요",IF(AND(ISNUMBER(G1469),ISNUMBER(H1469),H1469&lt;G1469),"마지막 연락이 처음보다 빨라요",""))))))</f>
        <v/>
      </c>
    </row>
    <row r="1470" ht="20" customHeight="1">
      <c r="A1470" s="21">
        <f>IF(COUNTA(B1470:F1470)=0,"",ROW()-4)</f>
        <v/>
      </c>
      <c r="B1470" s="22" t="n"/>
      <c r="C1470" s="23" t="n"/>
      <c r="D1470" s="22" t="n"/>
      <c r="E1470" s="22" t="n"/>
      <c r="F1470" s="22" t="n"/>
      <c r="G1470" s="24" t="n"/>
      <c r="H1470" s="24" t="n"/>
      <c r="I1470" s="22" t="n"/>
      <c r="J1470" s="22" t="n"/>
      <c r="K1470" s="23" t="n"/>
      <c r="L1470" s="22" t="n"/>
      <c r="M1470" s="22" t="n"/>
      <c r="N1470" s="25" t="n"/>
      <c r="O1470" s="26">
        <f>IF(COUNTA(B1470:F1470)=0,"",IF(AND(B1470="",E1470=""),"이름을 적어 주세요",IF(F1470="","연락처가 없어요",IF(NOT(AND(LEN(F1470)=13,LEFT(F1470,4)="010-",MID(F1470,9,1)="-",ISNUMBER(--SUBSTITUTE(F1470,"-","")))),"번호를 010-0000-0000으로",IF(AND(B1470&lt;&gt;"",COUNTIFS($F$5:$F$1534,F1470,$B$5:$B$1534,B1470)&gt;1),"같은 학생이 또 있어요",IF(AND(ISNUMBER(G1470),ISNUMBER(H1470),H1470&lt;G1470),"마지막 연락이 처음보다 빨라요",""))))))</f>
        <v/>
      </c>
    </row>
    <row r="1471" ht="20" customHeight="1">
      <c r="A1471" s="21">
        <f>IF(COUNTA(B1471:F1471)=0,"",ROW()-4)</f>
        <v/>
      </c>
      <c r="B1471" s="22" t="n"/>
      <c r="C1471" s="23" t="n"/>
      <c r="D1471" s="22" t="n"/>
      <c r="E1471" s="22" t="n"/>
      <c r="F1471" s="22" t="n"/>
      <c r="G1471" s="24" t="n"/>
      <c r="H1471" s="24" t="n"/>
      <c r="I1471" s="22" t="n"/>
      <c r="J1471" s="22" t="n"/>
      <c r="K1471" s="23" t="n"/>
      <c r="L1471" s="22" t="n"/>
      <c r="M1471" s="22" t="n"/>
      <c r="N1471" s="25" t="n"/>
      <c r="O1471" s="26">
        <f>IF(COUNTA(B1471:F1471)=0,"",IF(AND(B1471="",E1471=""),"이름을 적어 주세요",IF(F1471="","연락처가 없어요",IF(NOT(AND(LEN(F1471)=13,LEFT(F1471,4)="010-",MID(F1471,9,1)="-",ISNUMBER(--SUBSTITUTE(F1471,"-","")))),"번호를 010-0000-0000으로",IF(AND(B1471&lt;&gt;"",COUNTIFS($F$5:$F$1534,F1471,$B$5:$B$1534,B1471)&gt;1),"같은 학생이 또 있어요",IF(AND(ISNUMBER(G1471),ISNUMBER(H1471),H1471&lt;G1471),"마지막 연락이 처음보다 빨라요",""))))))</f>
        <v/>
      </c>
    </row>
    <row r="1472" ht="20" customHeight="1">
      <c r="A1472" s="21">
        <f>IF(COUNTA(B1472:F1472)=0,"",ROW()-4)</f>
        <v/>
      </c>
      <c r="B1472" s="22" t="n"/>
      <c r="C1472" s="23" t="n"/>
      <c r="D1472" s="22" t="n"/>
      <c r="E1472" s="22" t="n"/>
      <c r="F1472" s="22" t="n"/>
      <c r="G1472" s="24" t="n"/>
      <c r="H1472" s="24" t="n"/>
      <c r="I1472" s="22" t="n"/>
      <c r="J1472" s="22" t="n"/>
      <c r="K1472" s="23" t="n"/>
      <c r="L1472" s="22" t="n"/>
      <c r="M1472" s="22" t="n"/>
      <c r="N1472" s="25" t="n"/>
      <c r="O1472" s="26">
        <f>IF(COUNTA(B1472:F1472)=0,"",IF(AND(B1472="",E1472=""),"이름을 적어 주세요",IF(F1472="","연락처가 없어요",IF(NOT(AND(LEN(F1472)=13,LEFT(F1472,4)="010-",MID(F1472,9,1)="-",ISNUMBER(--SUBSTITUTE(F1472,"-","")))),"번호를 010-0000-0000으로",IF(AND(B1472&lt;&gt;"",COUNTIFS($F$5:$F$1534,F1472,$B$5:$B$1534,B1472)&gt;1),"같은 학생이 또 있어요",IF(AND(ISNUMBER(G1472),ISNUMBER(H1472),H1472&lt;G1472),"마지막 연락이 처음보다 빨라요",""))))))</f>
        <v/>
      </c>
    </row>
    <row r="1473" ht="20" customHeight="1">
      <c r="A1473" s="21">
        <f>IF(COUNTA(B1473:F1473)=0,"",ROW()-4)</f>
        <v/>
      </c>
      <c r="B1473" s="22" t="n"/>
      <c r="C1473" s="23" t="n"/>
      <c r="D1473" s="22" t="n"/>
      <c r="E1473" s="22" t="n"/>
      <c r="F1473" s="22" t="n"/>
      <c r="G1473" s="24" t="n"/>
      <c r="H1473" s="24" t="n"/>
      <c r="I1473" s="22" t="n"/>
      <c r="J1473" s="22" t="n"/>
      <c r="K1473" s="23" t="n"/>
      <c r="L1473" s="22" t="n"/>
      <c r="M1473" s="22" t="n"/>
      <c r="N1473" s="25" t="n"/>
      <c r="O1473" s="26">
        <f>IF(COUNTA(B1473:F1473)=0,"",IF(AND(B1473="",E1473=""),"이름을 적어 주세요",IF(F1473="","연락처가 없어요",IF(NOT(AND(LEN(F1473)=13,LEFT(F1473,4)="010-",MID(F1473,9,1)="-",ISNUMBER(--SUBSTITUTE(F1473,"-","")))),"번호를 010-0000-0000으로",IF(AND(B1473&lt;&gt;"",COUNTIFS($F$5:$F$1534,F1473,$B$5:$B$1534,B1473)&gt;1),"같은 학생이 또 있어요",IF(AND(ISNUMBER(G1473),ISNUMBER(H1473),H1473&lt;G1473),"마지막 연락이 처음보다 빨라요",""))))))</f>
        <v/>
      </c>
    </row>
    <row r="1474" ht="20" customHeight="1">
      <c r="A1474" s="21">
        <f>IF(COUNTA(B1474:F1474)=0,"",ROW()-4)</f>
        <v/>
      </c>
      <c r="B1474" s="22" t="n"/>
      <c r="C1474" s="23" t="n"/>
      <c r="D1474" s="22" t="n"/>
      <c r="E1474" s="22" t="n"/>
      <c r="F1474" s="22" t="n"/>
      <c r="G1474" s="24" t="n"/>
      <c r="H1474" s="24" t="n"/>
      <c r="I1474" s="22" t="n"/>
      <c r="J1474" s="22" t="n"/>
      <c r="K1474" s="23" t="n"/>
      <c r="L1474" s="22" t="n"/>
      <c r="M1474" s="22" t="n"/>
      <c r="N1474" s="25" t="n"/>
      <c r="O1474" s="26">
        <f>IF(COUNTA(B1474:F1474)=0,"",IF(AND(B1474="",E1474=""),"이름을 적어 주세요",IF(F1474="","연락처가 없어요",IF(NOT(AND(LEN(F1474)=13,LEFT(F1474,4)="010-",MID(F1474,9,1)="-",ISNUMBER(--SUBSTITUTE(F1474,"-","")))),"번호를 010-0000-0000으로",IF(AND(B1474&lt;&gt;"",COUNTIFS($F$5:$F$1534,F1474,$B$5:$B$1534,B1474)&gt;1),"같은 학생이 또 있어요",IF(AND(ISNUMBER(G1474),ISNUMBER(H1474),H1474&lt;G1474),"마지막 연락이 처음보다 빨라요",""))))))</f>
        <v/>
      </c>
    </row>
    <row r="1475" ht="20" customHeight="1">
      <c r="A1475" s="21">
        <f>IF(COUNTA(B1475:F1475)=0,"",ROW()-4)</f>
        <v/>
      </c>
      <c r="B1475" s="22" t="n"/>
      <c r="C1475" s="23" t="n"/>
      <c r="D1475" s="22" t="n"/>
      <c r="E1475" s="22" t="n"/>
      <c r="F1475" s="22" t="n"/>
      <c r="G1475" s="24" t="n"/>
      <c r="H1475" s="24" t="n"/>
      <c r="I1475" s="22" t="n"/>
      <c r="J1475" s="22" t="n"/>
      <c r="K1475" s="23" t="n"/>
      <c r="L1475" s="22" t="n"/>
      <c r="M1475" s="22" t="n"/>
      <c r="N1475" s="25" t="n"/>
      <c r="O1475" s="26">
        <f>IF(COUNTA(B1475:F1475)=0,"",IF(AND(B1475="",E1475=""),"이름을 적어 주세요",IF(F1475="","연락처가 없어요",IF(NOT(AND(LEN(F1475)=13,LEFT(F1475,4)="010-",MID(F1475,9,1)="-",ISNUMBER(--SUBSTITUTE(F1475,"-","")))),"번호를 010-0000-0000으로",IF(AND(B1475&lt;&gt;"",COUNTIFS($F$5:$F$1534,F1475,$B$5:$B$1534,B1475)&gt;1),"같은 학생이 또 있어요",IF(AND(ISNUMBER(G1475),ISNUMBER(H1475),H1475&lt;G1475),"마지막 연락이 처음보다 빨라요",""))))))</f>
        <v/>
      </c>
    </row>
    <row r="1476" ht="20" customHeight="1">
      <c r="A1476" s="21">
        <f>IF(COUNTA(B1476:F1476)=0,"",ROW()-4)</f>
        <v/>
      </c>
      <c r="B1476" s="22" t="n"/>
      <c r="C1476" s="23" t="n"/>
      <c r="D1476" s="22" t="n"/>
      <c r="E1476" s="22" t="n"/>
      <c r="F1476" s="22" t="n"/>
      <c r="G1476" s="24" t="n"/>
      <c r="H1476" s="24" t="n"/>
      <c r="I1476" s="22" t="n"/>
      <c r="J1476" s="22" t="n"/>
      <c r="K1476" s="23" t="n"/>
      <c r="L1476" s="22" t="n"/>
      <c r="M1476" s="22" t="n"/>
      <c r="N1476" s="25" t="n"/>
      <c r="O1476" s="26">
        <f>IF(COUNTA(B1476:F1476)=0,"",IF(AND(B1476="",E1476=""),"이름을 적어 주세요",IF(F1476="","연락처가 없어요",IF(NOT(AND(LEN(F1476)=13,LEFT(F1476,4)="010-",MID(F1476,9,1)="-",ISNUMBER(--SUBSTITUTE(F1476,"-","")))),"번호를 010-0000-0000으로",IF(AND(B1476&lt;&gt;"",COUNTIFS($F$5:$F$1534,F1476,$B$5:$B$1534,B1476)&gt;1),"같은 학생이 또 있어요",IF(AND(ISNUMBER(G1476),ISNUMBER(H1476),H1476&lt;G1476),"마지막 연락이 처음보다 빨라요",""))))))</f>
        <v/>
      </c>
    </row>
    <row r="1477" ht="20" customHeight="1">
      <c r="A1477" s="21">
        <f>IF(COUNTA(B1477:F1477)=0,"",ROW()-4)</f>
        <v/>
      </c>
      <c r="B1477" s="22" t="n"/>
      <c r="C1477" s="23" t="n"/>
      <c r="D1477" s="22" t="n"/>
      <c r="E1477" s="22" t="n"/>
      <c r="F1477" s="22" t="n"/>
      <c r="G1477" s="24" t="n"/>
      <c r="H1477" s="24" t="n"/>
      <c r="I1477" s="22" t="n"/>
      <c r="J1477" s="22" t="n"/>
      <c r="K1477" s="23" t="n"/>
      <c r="L1477" s="22" t="n"/>
      <c r="M1477" s="22" t="n"/>
      <c r="N1477" s="25" t="n"/>
      <c r="O1477" s="26">
        <f>IF(COUNTA(B1477:F1477)=0,"",IF(AND(B1477="",E1477=""),"이름을 적어 주세요",IF(F1477="","연락처가 없어요",IF(NOT(AND(LEN(F1477)=13,LEFT(F1477,4)="010-",MID(F1477,9,1)="-",ISNUMBER(--SUBSTITUTE(F1477,"-","")))),"번호를 010-0000-0000으로",IF(AND(B1477&lt;&gt;"",COUNTIFS($F$5:$F$1534,F1477,$B$5:$B$1534,B1477)&gt;1),"같은 학생이 또 있어요",IF(AND(ISNUMBER(G1477),ISNUMBER(H1477),H1477&lt;G1477),"마지막 연락이 처음보다 빨라요",""))))))</f>
        <v/>
      </c>
    </row>
    <row r="1478" ht="20" customHeight="1">
      <c r="A1478" s="21">
        <f>IF(COUNTA(B1478:F1478)=0,"",ROW()-4)</f>
        <v/>
      </c>
      <c r="B1478" s="22" t="n"/>
      <c r="C1478" s="23" t="n"/>
      <c r="D1478" s="22" t="n"/>
      <c r="E1478" s="22" t="n"/>
      <c r="F1478" s="22" t="n"/>
      <c r="G1478" s="24" t="n"/>
      <c r="H1478" s="24" t="n"/>
      <c r="I1478" s="22" t="n"/>
      <c r="J1478" s="22" t="n"/>
      <c r="K1478" s="23" t="n"/>
      <c r="L1478" s="22" t="n"/>
      <c r="M1478" s="22" t="n"/>
      <c r="N1478" s="25" t="n"/>
      <c r="O1478" s="26">
        <f>IF(COUNTA(B1478:F1478)=0,"",IF(AND(B1478="",E1478=""),"이름을 적어 주세요",IF(F1478="","연락처가 없어요",IF(NOT(AND(LEN(F1478)=13,LEFT(F1478,4)="010-",MID(F1478,9,1)="-",ISNUMBER(--SUBSTITUTE(F1478,"-","")))),"번호를 010-0000-0000으로",IF(AND(B1478&lt;&gt;"",COUNTIFS($F$5:$F$1534,F1478,$B$5:$B$1534,B1478)&gt;1),"같은 학생이 또 있어요",IF(AND(ISNUMBER(G1478),ISNUMBER(H1478),H1478&lt;G1478),"마지막 연락이 처음보다 빨라요",""))))))</f>
        <v/>
      </c>
    </row>
    <row r="1479" ht="20" customHeight="1">
      <c r="A1479" s="21">
        <f>IF(COUNTA(B1479:F1479)=0,"",ROW()-4)</f>
        <v/>
      </c>
      <c r="B1479" s="22" t="n"/>
      <c r="C1479" s="23" t="n"/>
      <c r="D1479" s="22" t="n"/>
      <c r="E1479" s="22" t="n"/>
      <c r="F1479" s="22" t="n"/>
      <c r="G1479" s="24" t="n"/>
      <c r="H1479" s="24" t="n"/>
      <c r="I1479" s="22" t="n"/>
      <c r="J1479" s="22" t="n"/>
      <c r="K1479" s="23" t="n"/>
      <c r="L1479" s="22" t="n"/>
      <c r="M1479" s="22" t="n"/>
      <c r="N1479" s="25" t="n"/>
      <c r="O1479" s="26">
        <f>IF(COUNTA(B1479:F1479)=0,"",IF(AND(B1479="",E1479=""),"이름을 적어 주세요",IF(F1479="","연락처가 없어요",IF(NOT(AND(LEN(F1479)=13,LEFT(F1479,4)="010-",MID(F1479,9,1)="-",ISNUMBER(--SUBSTITUTE(F1479,"-","")))),"번호를 010-0000-0000으로",IF(AND(B1479&lt;&gt;"",COUNTIFS($F$5:$F$1534,F1479,$B$5:$B$1534,B1479)&gt;1),"같은 학생이 또 있어요",IF(AND(ISNUMBER(G1479),ISNUMBER(H1479),H1479&lt;G1479),"마지막 연락이 처음보다 빨라요",""))))))</f>
        <v/>
      </c>
    </row>
    <row r="1480" ht="20" customHeight="1">
      <c r="A1480" s="21">
        <f>IF(COUNTA(B1480:F1480)=0,"",ROW()-4)</f>
        <v/>
      </c>
      <c r="B1480" s="22" t="n"/>
      <c r="C1480" s="23" t="n"/>
      <c r="D1480" s="22" t="n"/>
      <c r="E1480" s="22" t="n"/>
      <c r="F1480" s="22" t="n"/>
      <c r="G1480" s="24" t="n"/>
      <c r="H1480" s="24" t="n"/>
      <c r="I1480" s="22" t="n"/>
      <c r="J1480" s="22" t="n"/>
      <c r="K1480" s="23" t="n"/>
      <c r="L1480" s="22" t="n"/>
      <c r="M1480" s="22" t="n"/>
      <c r="N1480" s="25" t="n"/>
      <c r="O1480" s="26">
        <f>IF(COUNTA(B1480:F1480)=0,"",IF(AND(B1480="",E1480=""),"이름을 적어 주세요",IF(F1480="","연락처가 없어요",IF(NOT(AND(LEN(F1480)=13,LEFT(F1480,4)="010-",MID(F1480,9,1)="-",ISNUMBER(--SUBSTITUTE(F1480,"-","")))),"번호를 010-0000-0000으로",IF(AND(B1480&lt;&gt;"",COUNTIFS($F$5:$F$1534,F1480,$B$5:$B$1534,B1480)&gt;1),"같은 학생이 또 있어요",IF(AND(ISNUMBER(G1480),ISNUMBER(H1480),H1480&lt;G1480),"마지막 연락이 처음보다 빨라요",""))))))</f>
        <v/>
      </c>
    </row>
    <row r="1481" ht="20" customHeight="1">
      <c r="A1481" s="21">
        <f>IF(COUNTA(B1481:F1481)=0,"",ROW()-4)</f>
        <v/>
      </c>
      <c r="B1481" s="22" t="n"/>
      <c r="C1481" s="23" t="n"/>
      <c r="D1481" s="22" t="n"/>
      <c r="E1481" s="22" t="n"/>
      <c r="F1481" s="22" t="n"/>
      <c r="G1481" s="24" t="n"/>
      <c r="H1481" s="24" t="n"/>
      <c r="I1481" s="22" t="n"/>
      <c r="J1481" s="22" t="n"/>
      <c r="K1481" s="23" t="n"/>
      <c r="L1481" s="22" t="n"/>
      <c r="M1481" s="22" t="n"/>
      <c r="N1481" s="25" t="n"/>
      <c r="O1481" s="26">
        <f>IF(COUNTA(B1481:F1481)=0,"",IF(AND(B1481="",E1481=""),"이름을 적어 주세요",IF(F1481="","연락처가 없어요",IF(NOT(AND(LEN(F1481)=13,LEFT(F1481,4)="010-",MID(F1481,9,1)="-",ISNUMBER(--SUBSTITUTE(F1481,"-","")))),"번호를 010-0000-0000으로",IF(AND(B1481&lt;&gt;"",COUNTIFS($F$5:$F$1534,F1481,$B$5:$B$1534,B1481)&gt;1),"같은 학생이 또 있어요",IF(AND(ISNUMBER(G1481),ISNUMBER(H1481),H1481&lt;G1481),"마지막 연락이 처음보다 빨라요",""))))))</f>
        <v/>
      </c>
    </row>
    <row r="1482" ht="20" customHeight="1">
      <c r="A1482" s="21">
        <f>IF(COUNTA(B1482:F1482)=0,"",ROW()-4)</f>
        <v/>
      </c>
      <c r="B1482" s="22" t="n"/>
      <c r="C1482" s="23" t="n"/>
      <c r="D1482" s="22" t="n"/>
      <c r="E1482" s="22" t="n"/>
      <c r="F1482" s="22" t="n"/>
      <c r="G1482" s="24" t="n"/>
      <c r="H1482" s="24" t="n"/>
      <c r="I1482" s="22" t="n"/>
      <c r="J1482" s="22" t="n"/>
      <c r="K1482" s="23" t="n"/>
      <c r="L1482" s="22" t="n"/>
      <c r="M1482" s="22" t="n"/>
      <c r="N1482" s="25" t="n"/>
      <c r="O1482" s="26">
        <f>IF(COUNTA(B1482:F1482)=0,"",IF(AND(B1482="",E1482=""),"이름을 적어 주세요",IF(F1482="","연락처가 없어요",IF(NOT(AND(LEN(F1482)=13,LEFT(F1482,4)="010-",MID(F1482,9,1)="-",ISNUMBER(--SUBSTITUTE(F1482,"-","")))),"번호를 010-0000-0000으로",IF(AND(B1482&lt;&gt;"",COUNTIFS($F$5:$F$1534,F1482,$B$5:$B$1534,B1482)&gt;1),"같은 학생이 또 있어요",IF(AND(ISNUMBER(G1482),ISNUMBER(H1482),H1482&lt;G1482),"마지막 연락이 처음보다 빨라요",""))))))</f>
        <v/>
      </c>
    </row>
    <row r="1483" ht="20" customHeight="1">
      <c r="A1483" s="21">
        <f>IF(COUNTA(B1483:F1483)=0,"",ROW()-4)</f>
        <v/>
      </c>
      <c r="B1483" s="22" t="n"/>
      <c r="C1483" s="23" t="n"/>
      <c r="D1483" s="22" t="n"/>
      <c r="E1483" s="22" t="n"/>
      <c r="F1483" s="22" t="n"/>
      <c r="G1483" s="24" t="n"/>
      <c r="H1483" s="24" t="n"/>
      <c r="I1483" s="22" t="n"/>
      <c r="J1483" s="22" t="n"/>
      <c r="K1483" s="23" t="n"/>
      <c r="L1483" s="22" t="n"/>
      <c r="M1483" s="22" t="n"/>
      <c r="N1483" s="25" t="n"/>
      <c r="O1483" s="26">
        <f>IF(COUNTA(B1483:F1483)=0,"",IF(AND(B1483="",E1483=""),"이름을 적어 주세요",IF(F1483="","연락처가 없어요",IF(NOT(AND(LEN(F1483)=13,LEFT(F1483,4)="010-",MID(F1483,9,1)="-",ISNUMBER(--SUBSTITUTE(F1483,"-","")))),"번호를 010-0000-0000으로",IF(AND(B1483&lt;&gt;"",COUNTIFS($F$5:$F$1534,F1483,$B$5:$B$1534,B1483)&gt;1),"같은 학생이 또 있어요",IF(AND(ISNUMBER(G1483),ISNUMBER(H1483),H1483&lt;G1483),"마지막 연락이 처음보다 빨라요",""))))))</f>
        <v/>
      </c>
    </row>
    <row r="1484" ht="20" customHeight="1">
      <c r="A1484" s="21">
        <f>IF(COUNTA(B1484:F1484)=0,"",ROW()-4)</f>
        <v/>
      </c>
      <c r="B1484" s="22" t="n"/>
      <c r="C1484" s="23" t="n"/>
      <c r="D1484" s="22" t="n"/>
      <c r="E1484" s="22" t="n"/>
      <c r="F1484" s="22" t="n"/>
      <c r="G1484" s="24" t="n"/>
      <c r="H1484" s="24" t="n"/>
      <c r="I1484" s="22" t="n"/>
      <c r="J1484" s="22" t="n"/>
      <c r="K1484" s="23" t="n"/>
      <c r="L1484" s="22" t="n"/>
      <c r="M1484" s="22" t="n"/>
      <c r="N1484" s="25" t="n"/>
      <c r="O1484" s="26">
        <f>IF(COUNTA(B1484:F1484)=0,"",IF(AND(B1484="",E1484=""),"이름을 적어 주세요",IF(F1484="","연락처가 없어요",IF(NOT(AND(LEN(F1484)=13,LEFT(F1484,4)="010-",MID(F1484,9,1)="-",ISNUMBER(--SUBSTITUTE(F1484,"-","")))),"번호를 010-0000-0000으로",IF(AND(B1484&lt;&gt;"",COUNTIFS($F$5:$F$1534,F1484,$B$5:$B$1534,B1484)&gt;1),"같은 학생이 또 있어요",IF(AND(ISNUMBER(G1484),ISNUMBER(H1484),H1484&lt;G1484),"마지막 연락이 처음보다 빨라요",""))))))</f>
        <v/>
      </c>
    </row>
    <row r="1485" ht="20" customHeight="1">
      <c r="A1485" s="21">
        <f>IF(COUNTA(B1485:F1485)=0,"",ROW()-4)</f>
        <v/>
      </c>
      <c r="B1485" s="22" t="n"/>
      <c r="C1485" s="23" t="n"/>
      <c r="D1485" s="22" t="n"/>
      <c r="E1485" s="22" t="n"/>
      <c r="F1485" s="22" t="n"/>
      <c r="G1485" s="24" t="n"/>
      <c r="H1485" s="24" t="n"/>
      <c r="I1485" s="22" t="n"/>
      <c r="J1485" s="22" t="n"/>
      <c r="K1485" s="23" t="n"/>
      <c r="L1485" s="22" t="n"/>
      <c r="M1485" s="22" t="n"/>
      <c r="N1485" s="25" t="n"/>
      <c r="O1485" s="26">
        <f>IF(COUNTA(B1485:F1485)=0,"",IF(AND(B1485="",E1485=""),"이름을 적어 주세요",IF(F1485="","연락처가 없어요",IF(NOT(AND(LEN(F1485)=13,LEFT(F1485,4)="010-",MID(F1485,9,1)="-",ISNUMBER(--SUBSTITUTE(F1485,"-","")))),"번호를 010-0000-0000으로",IF(AND(B1485&lt;&gt;"",COUNTIFS($F$5:$F$1534,F1485,$B$5:$B$1534,B1485)&gt;1),"같은 학생이 또 있어요",IF(AND(ISNUMBER(G1485),ISNUMBER(H1485),H1485&lt;G1485),"마지막 연락이 처음보다 빨라요",""))))))</f>
        <v/>
      </c>
    </row>
    <row r="1486" ht="20" customHeight="1">
      <c r="A1486" s="21">
        <f>IF(COUNTA(B1486:F1486)=0,"",ROW()-4)</f>
        <v/>
      </c>
      <c r="B1486" s="22" t="n"/>
      <c r="C1486" s="23" t="n"/>
      <c r="D1486" s="22" t="n"/>
      <c r="E1486" s="22" t="n"/>
      <c r="F1486" s="22" t="n"/>
      <c r="G1486" s="24" t="n"/>
      <c r="H1486" s="24" t="n"/>
      <c r="I1486" s="22" t="n"/>
      <c r="J1486" s="22" t="n"/>
      <c r="K1486" s="23" t="n"/>
      <c r="L1486" s="22" t="n"/>
      <c r="M1486" s="22" t="n"/>
      <c r="N1486" s="25" t="n"/>
      <c r="O1486" s="26">
        <f>IF(COUNTA(B1486:F1486)=0,"",IF(AND(B1486="",E1486=""),"이름을 적어 주세요",IF(F1486="","연락처가 없어요",IF(NOT(AND(LEN(F1486)=13,LEFT(F1486,4)="010-",MID(F1486,9,1)="-",ISNUMBER(--SUBSTITUTE(F1486,"-","")))),"번호를 010-0000-0000으로",IF(AND(B1486&lt;&gt;"",COUNTIFS($F$5:$F$1534,F1486,$B$5:$B$1534,B1486)&gt;1),"같은 학생이 또 있어요",IF(AND(ISNUMBER(G1486),ISNUMBER(H1486),H1486&lt;G1486),"마지막 연락이 처음보다 빨라요",""))))))</f>
        <v/>
      </c>
    </row>
    <row r="1487" ht="20" customHeight="1">
      <c r="A1487" s="21">
        <f>IF(COUNTA(B1487:F1487)=0,"",ROW()-4)</f>
        <v/>
      </c>
      <c r="B1487" s="22" t="n"/>
      <c r="C1487" s="23" t="n"/>
      <c r="D1487" s="22" t="n"/>
      <c r="E1487" s="22" t="n"/>
      <c r="F1487" s="22" t="n"/>
      <c r="G1487" s="24" t="n"/>
      <c r="H1487" s="24" t="n"/>
      <c r="I1487" s="22" t="n"/>
      <c r="J1487" s="22" t="n"/>
      <c r="K1487" s="23" t="n"/>
      <c r="L1487" s="22" t="n"/>
      <c r="M1487" s="22" t="n"/>
      <c r="N1487" s="25" t="n"/>
      <c r="O1487" s="26">
        <f>IF(COUNTA(B1487:F1487)=0,"",IF(AND(B1487="",E1487=""),"이름을 적어 주세요",IF(F1487="","연락처가 없어요",IF(NOT(AND(LEN(F1487)=13,LEFT(F1487,4)="010-",MID(F1487,9,1)="-",ISNUMBER(--SUBSTITUTE(F1487,"-","")))),"번호를 010-0000-0000으로",IF(AND(B1487&lt;&gt;"",COUNTIFS($F$5:$F$1534,F1487,$B$5:$B$1534,B1487)&gt;1),"같은 학생이 또 있어요",IF(AND(ISNUMBER(G1487),ISNUMBER(H1487),H1487&lt;G1487),"마지막 연락이 처음보다 빨라요",""))))))</f>
        <v/>
      </c>
    </row>
    <row r="1488" ht="20" customHeight="1">
      <c r="A1488" s="21">
        <f>IF(COUNTA(B1488:F1488)=0,"",ROW()-4)</f>
        <v/>
      </c>
      <c r="B1488" s="22" t="n"/>
      <c r="C1488" s="23" t="n"/>
      <c r="D1488" s="22" t="n"/>
      <c r="E1488" s="22" t="n"/>
      <c r="F1488" s="22" t="n"/>
      <c r="G1488" s="24" t="n"/>
      <c r="H1488" s="24" t="n"/>
      <c r="I1488" s="22" t="n"/>
      <c r="J1488" s="22" t="n"/>
      <c r="K1488" s="23" t="n"/>
      <c r="L1488" s="22" t="n"/>
      <c r="M1488" s="22" t="n"/>
      <c r="N1488" s="25" t="n"/>
      <c r="O1488" s="26">
        <f>IF(COUNTA(B1488:F1488)=0,"",IF(AND(B1488="",E1488=""),"이름을 적어 주세요",IF(F1488="","연락처가 없어요",IF(NOT(AND(LEN(F1488)=13,LEFT(F1488,4)="010-",MID(F1488,9,1)="-",ISNUMBER(--SUBSTITUTE(F1488,"-","")))),"번호를 010-0000-0000으로",IF(AND(B1488&lt;&gt;"",COUNTIFS($F$5:$F$1534,F1488,$B$5:$B$1534,B1488)&gt;1),"같은 학생이 또 있어요",IF(AND(ISNUMBER(G1488),ISNUMBER(H1488),H1488&lt;G1488),"마지막 연락이 처음보다 빨라요",""))))))</f>
        <v/>
      </c>
    </row>
    <row r="1489" ht="20" customHeight="1">
      <c r="A1489" s="21">
        <f>IF(COUNTA(B1489:F1489)=0,"",ROW()-4)</f>
        <v/>
      </c>
      <c r="B1489" s="22" t="n"/>
      <c r="C1489" s="23" t="n"/>
      <c r="D1489" s="22" t="n"/>
      <c r="E1489" s="22" t="n"/>
      <c r="F1489" s="22" t="n"/>
      <c r="G1489" s="24" t="n"/>
      <c r="H1489" s="24" t="n"/>
      <c r="I1489" s="22" t="n"/>
      <c r="J1489" s="22" t="n"/>
      <c r="K1489" s="23" t="n"/>
      <c r="L1489" s="22" t="n"/>
      <c r="M1489" s="22" t="n"/>
      <c r="N1489" s="25" t="n"/>
      <c r="O1489" s="26">
        <f>IF(COUNTA(B1489:F1489)=0,"",IF(AND(B1489="",E1489=""),"이름을 적어 주세요",IF(F1489="","연락처가 없어요",IF(NOT(AND(LEN(F1489)=13,LEFT(F1489,4)="010-",MID(F1489,9,1)="-",ISNUMBER(--SUBSTITUTE(F1489,"-","")))),"번호를 010-0000-0000으로",IF(AND(B1489&lt;&gt;"",COUNTIFS($F$5:$F$1534,F1489,$B$5:$B$1534,B1489)&gt;1),"같은 학생이 또 있어요",IF(AND(ISNUMBER(G1489),ISNUMBER(H1489),H1489&lt;G1489),"마지막 연락이 처음보다 빨라요",""))))))</f>
        <v/>
      </c>
    </row>
    <row r="1490" ht="20" customHeight="1">
      <c r="A1490" s="21">
        <f>IF(COUNTA(B1490:F1490)=0,"",ROW()-4)</f>
        <v/>
      </c>
      <c r="B1490" s="22" t="n"/>
      <c r="C1490" s="23" t="n"/>
      <c r="D1490" s="22" t="n"/>
      <c r="E1490" s="22" t="n"/>
      <c r="F1490" s="22" t="n"/>
      <c r="G1490" s="24" t="n"/>
      <c r="H1490" s="24" t="n"/>
      <c r="I1490" s="22" t="n"/>
      <c r="J1490" s="22" t="n"/>
      <c r="K1490" s="23" t="n"/>
      <c r="L1490" s="22" t="n"/>
      <c r="M1490" s="22" t="n"/>
      <c r="N1490" s="25" t="n"/>
      <c r="O1490" s="26">
        <f>IF(COUNTA(B1490:F1490)=0,"",IF(AND(B1490="",E1490=""),"이름을 적어 주세요",IF(F1490="","연락처가 없어요",IF(NOT(AND(LEN(F1490)=13,LEFT(F1490,4)="010-",MID(F1490,9,1)="-",ISNUMBER(--SUBSTITUTE(F1490,"-","")))),"번호를 010-0000-0000으로",IF(AND(B1490&lt;&gt;"",COUNTIFS($F$5:$F$1534,F1490,$B$5:$B$1534,B1490)&gt;1),"같은 학생이 또 있어요",IF(AND(ISNUMBER(G1490),ISNUMBER(H1490),H1490&lt;G1490),"마지막 연락이 처음보다 빨라요",""))))))</f>
        <v/>
      </c>
    </row>
    <row r="1491" ht="20" customHeight="1">
      <c r="A1491" s="21">
        <f>IF(COUNTA(B1491:F1491)=0,"",ROW()-4)</f>
        <v/>
      </c>
      <c r="B1491" s="22" t="n"/>
      <c r="C1491" s="23" t="n"/>
      <c r="D1491" s="22" t="n"/>
      <c r="E1491" s="22" t="n"/>
      <c r="F1491" s="22" t="n"/>
      <c r="G1491" s="24" t="n"/>
      <c r="H1491" s="24" t="n"/>
      <c r="I1491" s="22" t="n"/>
      <c r="J1491" s="22" t="n"/>
      <c r="K1491" s="23" t="n"/>
      <c r="L1491" s="22" t="n"/>
      <c r="M1491" s="22" t="n"/>
      <c r="N1491" s="25" t="n"/>
      <c r="O1491" s="26">
        <f>IF(COUNTA(B1491:F1491)=0,"",IF(AND(B1491="",E1491=""),"이름을 적어 주세요",IF(F1491="","연락처가 없어요",IF(NOT(AND(LEN(F1491)=13,LEFT(F1491,4)="010-",MID(F1491,9,1)="-",ISNUMBER(--SUBSTITUTE(F1491,"-","")))),"번호를 010-0000-0000으로",IF(AND(B1491&lt;&gt;"",COUNTIFS($F$5:$F$1534,F1491,$B$5:$B$1534,B1491)&gt;1),"같은 학생이 또 있어요",IF(AND(ISNUMBER(G1491),ISNUMBER(H1491),H1491&lt;G1491),"마지막 연락이 처음보다 빨라요",""))))))</f>
        <v/>
      </c>
    </row>
    <row r="1492" ht="20" customHeight="1">
      <c r="A1492" s="21">
        <f>IF(COUNTA(B1492:F1492)=0,"",ROW()-4)</f>
        <v/>
      </c>
      <c r="B1492" s="22" t="n"/>
      <c r="C1492" s="23" t="n"/>
      <c r="D1492" s="22" t="n"/>
      <c r="E1492" s="22" t="n"/>
      <c r="F1492" s="22" t="n"/>
      <c r="G1492" s="24" t="n"/>
      <c r="H1492" s="24" t="n"/>
      <c r="I1492" s="22" t="n"/>
      <c r="J1492" s="22" t="n"/>
      <c r="K1492" s="23" t="n"/>
      <c r="L1492" s="22" t="n"/>
      <c r="M1492" s="22" t="n"/>
      <c r="N1492" s="25" t="n"/>
      <c r="O1492" s="26">
        <f>IF(COUNTA(B1492:F1492)=0,"",IF(AND(B1492="",E1492=""),"이름을 적어 주세요",IF(F1492="","연락처가 없어요",IF(NOT(AND(LEN(F1492)=13,LEFT(F1492,4)="010-",MID(F1492,9,1)="-",ISNUMBER(--SUBSTITUTE(F1492,"-","")))),"번호를 010-0000-0000으로",IF(AND(B1492&lt;&gt;"",COUNTIFS($F$5:$F$1534,F1492,$B$5:$B$1534,B1492)&gt;1),"같은 학생이 또 있어요",IF(AND(ISNUMBER(G1492),ISNUMBER(H1492),H1492&lt;G1492),"마지막 연락이 처음보다 빨라요",""))))))</f>
        <v/>
      </c>
    </row>
    <row r="1493" ht="20" customHeight="1">
      <c r="A1493" s="21">
        <f>IF(COUNTA(B1493:F1493)=0,"",ROW()-4)</f>
        <v/>
      </c>
      <c r="B1493" s="22" t="n"/>
      <c r="C1493" s="23" t="n"/>
      <c r="D1493" s="22" t="n"/>
      <c r="E1493" s="22" t="n"/>
      <c r="F1493" s="22" t="n"/>
      <c r="G1493" s="24" t="n"/>
      <c r="H1493" s="24" t="n"/>
      <c r="I1493" s="22" t="n"/>
      <c r="J1493" s="22" t="n"/>
      <c r="K1493" s="23" t="n"/>
      <c r="L1493" s="22" t="n"/>
      <c r="M1493" s="22" t="n"/>
      <c r="N1493" s="25" t="n"/>
      <c r="O1493" s="26">
        <f>IF(COUNTA(B1493:F1493)=0,"",IF(AND(B1493="",E1493=""),"이름을 적어 주세요",IF(F1493="","연락처가 없어요",IF(NOT(AND(LEN(F1493)=13,LEFT(F1493,4)="010-",MID(F1493,9,1)="-",ISNUMBER(--SUBSTITUTE(F1493,"-","")))),"번호를 010-0000-0000으로",IF(AND(B1493&lt;&gt;"",COUNTIFS($F$5:$F$1534,F1493,$B$5:$B$1534,B1493)&gt;1),"같은 학생이 또 있어요",IF(AND(ISNUMBER(G1493),ISNUMBER(H1493),H1493&lt;G1493),"마지막 연락이 처음보다 빨라요",""))))))</f>
        <v/>
      </c>
    </row>
    <row r="1494" ht="20" customHeight="1">
      <c r="A1494" s="21">
        <f>IF(COUNTA(B1494:F1494)=0,"",ROW()-4)</f>
        <v/>
      </c>
      <c r="B1494" s="22" t="n"/>
      <c r="C1494" s="23" t="n"/>
      <c r="D1494" s="22" t="n"/>
      <c r="E1494" s="22" t="n"/>
      <c r="F1494" s="22" t="n"/>
      <c r="G1494" s="24" t="n"/>
      <c r="H1494" s="24" t="n"/>
      <c r="I1494" s="22" t="n"/>
      <c r="J1494" s="22" t="n"/>
      <c r="K1494" s="23" t="n"/>
      <c r="L1494" s="22" t="n"/>
      <c r="M1494" s="22" t="n"/>
      <c r="N1494" s="25" t="n"/>
      <c r="O1494" s="26">
        <f>IF(COUNTA(B1494:F1494)=0,"",IF(AND(B1494="",E1494=""),"이름을 적어 주세요",IF(F1494="","연락처가 없어요",IF(NOT(AND(LEN(F1494)=13,LEFT(F1494,4)="010-",MID(F1494,9,1)="-",ISNUMBER(--SUBSTITUTE(F1494,"-","")))),"번호를 010-0000-0000으로",IF(AND(B1494&lt;&gt;"",COUNTIFS($F$5:$F$1534,F1494,$B$5:$B$1534,B1494)&gt;1),"같은 학생이 또 있어요",IF(AND(ISNUMBER(G1494),ISNUMBER(H1494),H1494&lt;G1494),"마지막 연락이 처음보다 빨라요",""))))))</f>
        <v/>
      </c>
    </row>
    <row r="1495" ht="20" customHeight="1">
      <c r="A1495" s="21">
        <f>IF(COUNTA(B1495:F1495)=0,"",ROW()-4)</f>
        <v/>
      </c>
      <c r="B1495" s="22" t="n"/>
      <c r="C1495" s="23" t="n"/>
      <c r="D1495" s="22" t="n"/>
      <c r="E1495" s="22" t="n"/>
      <c r="F1495" s="22" t="n"/>
      <c r="G1495" s="24" t="n"/>
      <c r="H1495" s="24" t="n"/>
      <c r="I1495" s="22" t="n"/>
      <c r="J1495" s="22" t="n"/>
      <c r="K1495" s="23" t="n"/>
      <c r="L1495" s="22" t="n"/>
      <c r="M1495" s="22" t="n"/>
      <c r="N1495" s="25" t="n"/>
      <c r="O1495" s="26">
        <f>IF(COUNTA(B1495:F1495)=0,"",IF(AND(B1495="",E1495=""),"이름을 적어 주세요",IF(F1495="","연락처가 없어요",IF(NOT(AND(LEN(F1495)=13,LEFT(F1495,4)="010-",MID(F1495,9,1)="-",ISNUMBER(--SUBSTITUTE(F1495,"-","")))),"번호를 010-0000-0000으로",IF(AND(B1495&lt;&gt;"",COUNTIFS($F$5:$F$1534,F1495,$B$5:$B$1534,B1495)&gt;1),"같은 학생이 또 있어요",IF(AND(ISNUMBER(G1495),ISNUMBER(H1495),H1495&lt;G1495),"마지막 연락이 처음보다 빨라요",""))))))</f>
        <v/>
      </c>
    </row>
    <row r="1496" ht="20" customHeight="1">
      <c r="A1496" s="21">
        <f>IF(COUNTA(B1496:F1496)=0,"",ROW()-4)</f>
        <v/>
      </c>
      <c r="B1496" s="22" t="n"/>
      <c r="C1496" s="23" t="n"/>
      <c r="D1496" s="22" t="n"/>
      <c r="E1496" s="22" t="n"/>
      <c r="F1496" s="22" t="n"/>
      <c r="G1496" s="24" t="n"/>
      <c r="H1496" s="24" t="n"/>
      <c r="I1496" s="22" t="n"/>
      <c r="J1496" s="22" t="n"/>
      <c r="K1496" s="23" t="n"/>
      <c r="L1496" s="22" t="n"/>
      <c r="M1496" s="22" t="n"/>
      <c r="N1496" s="25" t="n"/>
      <c r="O1496" s="26">
        <f>IF(COUNTA(B1496:F1496)=0,"",IF(AND(B1496="",E1496=""),"이름을 적어 주세요",IF(F1496="","연락처가 없어요",IF(NOT(AND(LEN(F1496)=13,LEFT(F1496,4)="010-",MID(F1496,9,1)="-",ISNUMBER(--SUBSTITUTE(F1496,"-","")))),"번호를 010-0000-0000으로",IF(AND(B1496&lt;&gt;"",COUNTIFS($F$5:$F$1534,F1496,$B$5:$B$1534,B1496)&gt;1),"같은 학생이 또 있어요",IF(AND(ISNUMBER(G1496),ISNUMBER(H1496),H1496&lt;G1496),"마지막 연락이 처음보다 빨라요",""))))))</f>
        <v/>
      </c>
    </row>
    <row r="1497" ht="20" customHeight="1">
      <c r="A1497" s="21">
        <f>IF(COUNTA(B1497:F1497)=0,"",ROW()-4)</f>
        <v/>
      </c>
      <c r="B1497" s="22" t="n"/>
      <c r="C1497" s="23" t="n"/>
      <c r="D1497" s="22" t="n"/>
      <c r="E1497" s="22" t="n"/>
      <c r="F1497" s="22" t="n"/>
      <c r="G1497" s="24" t="n"/>
      <c r="H1497" s="24" t="n"/>
      <c r="I1497" s="22" t="n"/>
      <c r="J1497" s="22" t="n"/>
      <c r="K1497" s="23" t="n"/>
      <c r="L1497" s="22" t="n"/>
      <c r="M1497" s="22" t="n"/>
      <c r="N1497" s="25" t="n"/>
      <c r="O1497" s="26">
        <f>IF(COUNTA(B1497:F1497)=0,"",IF(AND(B1497="",E1497=""),"이름을 적어 주세요",IF(F1497="","연락처가 없어요",IF(NOT(AND(LEN(F1497)=13,LEFT(F1497,4)="010-",MID(F1497,9,1)="-",ISNUMBER(--SUBSTITUTE(F1497,"-","")))),"번호를 010-0000-0000으로",IF(AND(B1497&lt;&gt;"",COUNTIFS($F$5:$F$1534,F1497,$B$5:$B$1534,B1497)&gt;1),"같은 학생이 또 있어요",IF(AND(ISNUMBER(G1497),ISNUMBER(H1497),H1497&lt;G1497),"마지막 연락이 처음보다 빨라요",""))))))</f>
        <v/>
      </c>
    </row>
    <row r="1498" ht="20" customHeight="1">
      <c r="A1498" s="21">
        <f>IF(COUNTA(B1498:F1498)=0,"",ROW()-4)</f>
        <v/>
      </c>
      <c r="B1498" s="22" t="n"/>
      <c r="C1498" s="23" t="n"/>
      <c r="D1498" s="22" t="n"/>
      <c r="E1498" s="22" t="n"/>
      <c r="F1498" s="22" t="n"/>
      <c r="G1498" s="24" t="n"/>
      <c r="H1498" s="24" t="n"/>
      <c r="I1498" s="22" t="n"/>
      <c r="J1498" s="22" t="n"/>
      <c r="K1498" s="23" t="n"/>
      <c r="L1498" s="22" t="n"/>
      <c r="M1498" s="22" t="n"/>
      <c r="N1498" s="25" t="n"/>
      <c r="O1498" s="26">
        <f>IF(COUNTA(B1498:F1498)=0,"",IF(AND(B1498="",E1498=""),"이름을 적어 주세요",IF(F1498="","연락처가 없어요",IF(NOT(AND(LEN(F1498)=13,LEFT(F1498,4)="010-",MID(F1498,9,1)="-",ISNUMBER(--SUBSTITUTE(F1498,"-","")))),"번호를 010-0000-0000으로",IF(AND(B1498&lt;&gt;"",COUNTIFS($F$5:$F$1534,F1498,$B$5:$B$1534,B1498)&gt;1),"같은 학생이 또 있어요",IF(AND(ISNUMBER(G1498),ISNUMBER(H1498),H1498&lt;G1498),"마지막 연락이 처음보다 빨라요",""))))))</f>
        <v/>
      </c>
    </row>
    <row r="1499" ht="20" customHeight="1">
      <c r="A1499" s="21">
        <f>IF(COUNTA(B1499:F1499)=0,"",ROW()-4)</f>
        <v/>
      </c>
      <c r="B1499" s="22" t="n"/>
      <c r="C1499" s="23" t="n"/>
      <c r="D1499" s="22" t="n"/>
      <c r="E1499" s="22" t="n"/>
      <c r="F1499" s="22" t="n"/>
      <c r="G1499" s="24" t="n"/>
      <c r="H1499" s="24" t="n"/>
      <c r="I1499" s="22" t="n"/>
      <c r="J1499" s="22" t="n"/>
      <c r="K1499" s="23" t="n"/>
      <c r="L1499" s="22" t="n"/>
      <c r="M1499" s="22" t="n"/>
      <c r="N1499" s="25" t="n"/>
      <c r="O1499" s="26">
        <f>IF(COUNTA(B1499:F1499)=0,"",IF(AND(B1499="",E1499=""),"이름을 적어 주세요",IF(F1499="","연락처가 없어요",IF(NOT(AND(LEN(F1499)=13,LEFT(F1499,4)="010-",MID(F1499,9,1)="-",ISNUMBER(--SUBSTITUTE(F1499,"-","")))),"번호를 010-0000-0000으로",IF(AND(B1499&lt;&gt;"",COUNTIFS($F$5:$F$1534,F1499,$B$5:$B$1534,B1499)&gt;1),"같은 학생이 또 있어요",IF(AND(ISNUMBER(G1499),ISNUMBER(H1499),H1499&lt;G1499),"마지막 연락이 처음보다 빨라요",""))))))</f>
        <v/>
      </c>
    </row>
    <row r="1500" ht="20" customHeight="1">
      <c r="A1500" s="21">
        <f>IF(COUNTA(B1500:F1500)=0,"",ROW()-4)</f>
        <v/>
      </c>
      <c r="B1500" s="22" t="n"/>
      <c r="C1500" s="23" t="n"/>
      <c r="D1500" s="22" t="n"/>
      <c r="E1500" s="22" t="n"/>
      <c r="F1500" s="22" t="n"/>
      <c r="G1500" s="24" t="n"/>
      <c r="H1500" s="24" t="n"/>
      <c r="I1500" s="22" t="n"/>
      <c r="J1500" s="22" t="n"/>
      <c r="K1500" s="23" t="n"/>
      <c r="L1500" s="22" t="n"/>
      <c r="M1500" s="22" t="n"/>
      <c r="N1500" s="25" t="n"/>
      <c r="O1500" s="26">
        <f>IF(COUNTA(B1500:F1500)=0,"",IF(AND(B1500="",E1500=""),"이름을 적어 주세요",IF(F1500="","연락처가 없어요",IF(NOT(AND(LEN(F1500)=13,LEFT(F1500,4)="010-",MID(F1500,9,1)="-",ISNUMBER(--SUBSTITUTE(F1500,"-","")))),"번호를 010-0000-0000으로",IF(AND(B1500&lt;&gt;"",COUNTIFS($F$5:$F$1534,F1500,$B$5:$B$1534,B1500)&gt;1),"같은 학생이 또 있어요",IF(AND(ISNUMBER(G1500),ISNUMBER(H1500),H1500&lt;G1500),"마지막 연락이 처음보다 빨라요",""))))))</f>
        <v/>
      </c>
    </row>
    <row r="1501" ht="20" customHeight="1">
      <c r="A1501" s="21">
        <f>IF(COUNTA(B1501:F1501)=0,"",ROW()-4)</f>
        <v/>
      </c>
      <c r="B1501" s="22" t="n"/>
      <c r="C1501" s="23" t="n"/>
      <c r="D1501" s="22" t="n"/>
      <c r="E1501" s="22" t="n"/>
      <c r="F1501" s="22" t="n"/>
      <c r="G1501" s="24" t="n"/>
      <c r="H1501" s="24" t="n"/>
      <c r="I1501" s="22" t="n"/>
      <c r="J1501" s="22" t="n"/>
      <c r="K1501" s="23" t="n"/>
      <c r="L1501" s="22" t="n"/>
      <c r="M1501" s="22" t="n"/>
      <c r="N1501" s="25" t="n"/>
      <c r="O1501" s="26">
        <f>IF(COUNTA(B1501:F1501)=0,"",IF(AND(B1501="",E1501=""),"이름을 적어 주세요",IF(F1501="","연락처가 없어요",IF(NOT(AND(LEN(F1501)=13,LEFT(F1501,4)="010-",MID(F1501,9,1)="-",ISNUMBER(--SUBSTITUTE(F1501,"-","")))),"번호를 010-0000-0000으로",IF(AND(B1501&lt;&gt;"",COUNTIFS($F$5:$F$1534,F1501,$B$5:$B$1534,B1501)&gt;1),"같은 학생이 또 있어요",IF(AND(ISNUMBER(G1501),ISNUMBER(H1501),H1501&lt;G1501),"마지막 연락이 처음보다 빨라요",""))))))</f>
        <v/>
      </c>
    </row>
    <row r="1502" ht="20" customHeight="1">
      <c r="A1502" s="21">
        <f>IF(COUNTA(B1502:F1502)=0,"",ROW()-4)</f>
        <v/>
      </c>
      <c r="B1502" s="22" t="n"/>
      <c r="C1502" s="23" t="n"/>
      <c r="D1502" s="22" t="n"/>
      <c r="E1502" s="22" t="n"/>
      <c r="F1502" s="22" t="n"/>
      <c r="G1502" s="24" t="n"/>
      <c r="H1502" s="24" t="n"/>
      <c r="I1502" s="22" t="n"/>
      <c r="J1502" s="22" t="n"/>
      <c r="K1502" s="23" t="n"/>
      <c r="L1502" s="22" t="n"/>
      <c r="M1502" s="22" t="n"/>
      <c r="N1502" s="25" t="n"/>
      <c r="O1502" s="26">
        <f>IF(COUNTA(B1502:F1502)=0,"",IF(AND(B1502="",E1502=""),"이름을 적어 주세요",IF(F1502="","연락처가 없어요",IF(NOT(AND(LEN(F1502)=13,LEFT(F1502,4)="010-",MID(F1502,9,1)="-",ISNUMBER(--SUBSTITUTE(F1502,"-","")))),"번호를 010-0000-0000으로",IF(AND(B1502&lt;&gt;"",COUNTIFS($F$5:$F$1534,F1502,$B$5:$B$1534,B1502)&gt;1),"같은 학생이 또 있어요",IF(AND(ISNUMBER(G1502),ISNUMBER(H1502),H1502&lt;G1502),"마지막 연락이 처음보다 빨라요",""))))))</f>
        <v/>
      </c>
    </row>
    <row r="1503" ht="20" customHeight="1">
      <c r="A1503" s="21">
        <f>IF(COUNTA(B1503:F1503)=0,"",ROW()-4)</f>
        <v/>
      </c>
      <c r="B1503" s="22" t="n"/>
      <c r="C1503" s="23" t="n"/>
      <c r="D1503" s="22" t="n"/>
      <c r="E1503" s="22" t="n"/>
      <c r="F1503" s="22" t="n"/>
      <c r="G1503" s="24" t="n"/>
      <c r="H1503" s="24" t="n"/>
      <c r="I1503" s="22" t="n"/>
      <c r="J1503" s="22" t="n"/>
      <c r="K1503" s="23" t="n"/>
      <c r="L1503" s="22" t="n"/>
      <c r="M1503" s="22" t="n"/>
      <c r="N1503" s="25" t="n"/>
      <c r="O1503" s="26">
        <f>IF(COUNTA(B1503:F1503)=0,"",IF(AND(B1503="",E1503=""),"이름을 적어 주세요",IF(F1503="","연락처가 없어요",IF(NOT(AND(LEN(F1503)=13,LEFT(F1503,4)="010-",MID(F1503,9,1)="-",ISNUMBER(--SUBSTITUTE(F1503,"-","")))),"번호를 010-0000-0000으로",IF(AND(B1503&lt;&gt;"",COUNTIFS($F$5:$F$1534,F1503,$B$5:$B$1534,B1503)&gt;1),"같은 학생이 또 있어요",IF(AND(ISNUMBER(G1503),ISNUMBER(H1503),H1503&lt;G1503),"마지막 연락이 처음보다 빨라요",""))))))</f>
        <v/>
      </c>
    </row>
    <row r="1504" ht="20" customHeight="1">
      <c r="A1504" s="21">
        <f>IF(COUNTA(B1504:F1504)=0,"",ROW()-4)</f>
        <v/>
      </c>
      <c r="B1504" s="22" t="n"/>
      <c r="C1504" s="23" t="n"/>
      <c r="D1504" s="22" t="n"/>
      <c r="E1504" s="22" t="n"/>
      <c r="F1504" s="22" t="n"/>
      <c r="G1504" s="24" t="n"/>
      <c r="H1504" s="24" t="n"/>
      <c r="I1504" s="22" t="n"/>
      <c r="J1504" s="22" t="n"/>
      <c r="K1504" s="23" t="n"/>
      <c r="L1504" s="22" t="n"/>
      <c r="M1504" s="22" t="n"/>
      <c r="N1504" s="25" t="n"/>
      <c r="O1504" s="26">
        <f>IF(COUNTA(B1504:F1504)=0,"",IF(AND(B1504="",E1504=""),"이름을 적어 주세요",IF(F1504="","연락처가 없어요",IF(NOT(AND(LEN(F1504)=13,LEFT(F1504,4)="010-",MID(F1504,9,1)="-",ISNUMBER(--SUBSTITUTE(F1504,"-","")))),"번호를 010-0000-0000으로",IF(AND(B1504&lt;&gt;"",COUNTIFS($F$5:$F$1534,F1504,$B$5:$B$1534,B1504)&gt;1),"같은 학생이 또 있어요",IF(AND(ISNUMBER(G1504),ISNUMBER(H1504),H1504&lt;G1504),"마지막 연락이 처음보다 빨라요",""))))))</f>
        <v/>
      </c>
    </row>
    <row r="1505" ht="20" customHeight="1">
      <c r="A1505" s="21">
        <f>IF(COUNTA(B1505:F1505)=0,"",ROW()-4)</f>
        <v/>
      </c>
      <c r="B1505" s="22" t="n"/>
      <c r="C1505" s="23" t="n"/>
      <c r="D1505" s="22" t="n"/>
      <c r="E1505" s="22" t="n"/>
      <c r="F1505" s="22" t="n"/>
      <c r="G1505" s="24" t="n"/>
      <c r="H1505" s="24" t="n"/>
      <c r="I1505" s="22" t="n"/>
      <c r="J1505" s="22" t="n"/>
      <c r="K1505" s="23" t="n"/>
      <c r="L1505" s="22" t="n"/>
      <c r="M1505" s="22" t="n"/>
      <c r="N1505" s="25" t="n"/>
      <c r="O1505" s="26">
        <f>IF(COUNTA(B1505:F1505)=0,"",IF(AND(B1505="",E1505=""),"이름을 적어 주세요",IF(F1505="","연락처가 없어요",IF(NOT(AND(LEN(F1505)=13,LEFT(F1505,4)="010-",MID(F1505,9,1)="-",ISNUMBER(--SUBSTITUTE(F1505,"-","")))),"번호를 010-0000-0000으로",IF(AND(B1505&lt;&gt;"",COUNTIFS($F$5:$F$1534,F1505,$B$5:$B$1534,B1505)&gt;1),"같은 학생이 또 있어요",IF(AND(ISNUMBER(G1505),ISNUMBER(H1505),H1505&lt;G1505),"마지막 연락이 처음보다 빨라요",""))))))</f>
        <v/>
      </c>
    </row>
    <row r="1506" ht="20" customHeight="1">
      <c r="A1506" s="21">
        <f>IF(COUNTA(B1506:F1506)=0,"",ROW()-4)</f>
        <v/>
      </c>
      <c r="B1506" s="22" t="n"/>
      <c r="C1506" s="23" t="n"/>
      <c r="D1506" s="22" t="n"/>
      <c r="E1506" s="22" t="n"/>
      <c r="F1506" s="22" t="n"/>
      <c r="G1506" s="24" t="n"/>
      <c r="H1506" s="24" t="n"/>
      <c r="I1506" s="22" t="n"/>
      <c r="J1506" s="22" t="n"/>
      <c r="K1506" s="23" t="n"/>
      <c r="L1506" s="22" t="n"/>
      <c r="M1506" s="22" t="n"/>
      <c r="N1506" s="25" t="n"/>
      <c r="O1506" s="26">
        <f>IF(COUNTA(B1506:F1506)=0,"",IF(AND(B1506="",E1506=""),"이름을 적어 주세요",IF(F1506="","연락처가 없어요",IF(NOT(AND(LEN(F1506)=13,LEFT(F1506,4)="010-",MID(F1506,9,1)="-",ISNUMBER(--SUBSTITUTE(F1506,"-","")))),"번호를 010-0000-0000으로",IF(AND(B1506&lt;&gt;"",COUNTIFS($F$5:$F$1534,F1506,$B$5:$B$1534,B1506)&gt;1),"같은 학생이 또 있어요",IF(AND(ISNUMBER(G1506),ISNUMBER(H1506),H1506&lt;G1506),"마지막 연락이 처음보다 빨라요",""))))))</f>
        <v/>
      </c>
    </row>
    <row r="1507" ht="20" customHeight="1">
      <c r="A1507" s="21">
        <f>IF(COUNTA(B1507:F1507)=0,"",ROW()-4)</f>
        <v/>
      </c>
      <c r="B1507" s="22" t="n"/>
      <c r="C1507" s="23" t="n"/>
      <c r="D1507" s="22" t="n"/>
      <c r="E1507" s="22" t="n"/>
      <c r="F1507" s="22" t="n"/>
      <c r="G1507" s="24" t="n"/>
      <c r="H1507" s="24" t="n"/>
      <c r="I1507" s="22" t="n"/>
      <c r="J1507" s="22" t="n"/>
      <c r="K1507" s="23" t="n"/>
      <c r="L1507" s="22" t="n"/>
      <c r="M1507" s="22" t="n"/>
      <c r="N1507" s="25" t="n"/>
      <c r="O1507" s="26">
        <f>IF(COUNTA(B1507:F1507)=0,"",IF(AND(B1507="",E1507=""),"이름을 적어 주세요",IF(F1507="","연락처가 없어요",IF(NOT(AND(LEN(F1507)=13,LEFT(F1507,4)="010-",MID(F1507,9,1)="-",ISNUMBER(--SUBSTITUTE(F1507,"-","")))),"번호를 010-0000-0000으로",IF(AND(B1507&lt;&gt;"",COUNTIFS($F$5:$F$1534,F1507,$B$5:$B$1534,B1507)&gt;1),"같은 학생이 또 있어요",IF(AND(ISNUMBER(G1507),ISNUMBER(H1507),H1507&lt;G1507),"마지막 연락이 처음보다 빨라요",""))))))</f>
        <v/>
      </c>
    </row>
    <row r="1508" ht="20" customHeight="1">
      <c r="A1508" s="21">
        <f>IF(COUNTA(B1508:F1508)=0,"",ROW()-4)</f>
        <v/>
      </c>
      <c r="B1508" s="22" t="n"/>
      <c r="C1508" s="23" t="n"/>
      <c r="D1508" s="22" t="n"/>
      <c r="E1508" s="22" t="n"/>
      <c r="F1508" s="22" t="n"/>
      <c r="G1508" s="24" t="n"/>
      <c r="H1508" s="24" t="n"/>
      <c r="I1508" s="22" t="n"/>
      <c r="J1508" s="22" t="n"/>
      <c r="K1508" s="23" t="n"/>
      <c r="L1508" s="22" t="n"/>
      <c r="M1508" s="22" t="n"/>
      <c r="N1508" s="25" t="n"/>
      <c r="O1508" s="26">
        <f>IF(COUNTA(B1508:F1508)=0,"",IF(AND(B1508="",E1508=""),"이름을 적어 주세요",IF(F1508="","연락처가 없어요",IF(NOT(AND(LEN(F1508)=13,LEFT(F1508,4)="010-",MID(F1508,9,1)="-",ISNUMBER(--SUBSTITUTE(F1508,"-","")))),"번호를 010-0000-0000으로",IF(AND(B1508&lt;&gt;"",COUNTIFS($F$5:$F$1534,F1508,$B$5:$B$1534,B1508)&gt;1),"같은 학생이 또 있어요",IF(AND(ISNUMBER(G1508),ISNUMBER(H1508),H1508&lt;G1508),"마지막 연락이 처음보다 빨라요",""))))))</f>
        <v/>
      </c>
    </row>
    <row r="1509" ht="20" customHeight="1">
      <c r="A1509" s="21">
        <f>IF(COUNTA(B1509:F1509)=0,"",ROW()-4)</f>
        <v/>
      </c>
      <c r="B1509" s="22" t="n"/>
      <c r="C1509" s="23" t="n"/>
      <c r="D1509" s="22" t="n"/>
      <c r="E1509" s="22" t="n"/>
      <c r="F1509" s="22" t="n"/>
      <c r="G1509" s="24" t="n"/>
      <c r="H1509" s="24" t="n"/>
      <c r="I1509" s="22" t="n"/>
      <c r="J1509" s="22" t="n"/>
      <c r="K1509" s="23" t="n"/>
      <c r="L1509" s="22" t="n"/>
      <c r="M1509" s="22" t="n"/>
      <c r="N1509" s="25" t="n"/>
      <c r="O1509" s="26">
        <f>IF(COUNTA(B1509:F1509)=0,"",IF(AND(B1509="",E1509=""),"이름을 적어 주세요",IF(F1509="","연락처가 없어요",IF(NOT(AND(LEN(F1509)=13,LEFT(F1509,4)="010-",MID(F1509,9,1)="-",ISNUMBER(--SUBSTITUTE(F1509,"-","")))),"번호를 010-0000-0000으로",IF(AND(B1509&lt;&gt;"",COUNTIFS($F$5:$F$1534,F1509,$B$5:$B$1534,B1509)&gt;1),"같은 학생이 또 있어요",IF(AND(ISNUMBER(G1509),ISNUMBER(H1509),H1509&lt;G1509),"마지막 연락이 처음보다 빨라요",""))))))</f>
        <v/>
      </c>
    </row>
    <row r="1510" ht="20" customHeight="1">
      <c r="A1510" s="21">
        <f>IF(COUNTA(B1510:F1510)=0,"",ROW()-4)</f>
        <v/>
      </c>
      <c r="B1510" s="22" t="n"/>
      <c r="C1510" s="23" t="n"/>
      <c r="D1510" s="22" t="n"/>
      <c r="E1510" s="22" t="n"/>
      <c r="F1510" s="22" t="n"/>
      <c r="G1510" s="24" t="n"/>
      <c r="H1510" s="24" t="n"/>
      <c r="I1510" s="22" t="n"/>
      <c r="J1510" s="22" t="n"/>
      <c r="K1510" s="23" t="n"/>
      <c r="L1510" s="22" t="n"/>
      <c r="M1510" s="22" t="n"/>
      <c r="N1510" s="25" t="n"/>
      <c r="O1510" s="26">
        <f>IF(COUNTA(B1510:F1510)=0,"",IF(AND(B1510="",E1510=""),"이름을 적어 주세요",IF(F1510="","연락처가 없어요",IF(NOT(AND(LEN(F1510)=13,LEFT(F1510,4)="010-",MID(F1510,9,1)="-",ISNUMBER(--SUBSTITUTE(F1510,"-","")))),"번호를 010-0000-0000으로",IF(AND(B1510&lt;&gt;"",COUNTIFS($F$5:$F$1534,F1510,$B$5:$B$1534,B1510)&gt;1),"같은 학생이 또 있어요",IF(AND(ISNUMBER(G1510),ISNUMBER(H1510),H1510&lt;G1510),"마지막 연락이 처음보다 빨라요",""))))))</f>
        <v/>
      </c>
    </row>
    <row r="1511" ht="20" customHeight="1">
      <c r="A1511" s="21">
        <f>IF(COUNTA(B1511:F1511)=0,"",ROW()-4)</f>
        <v/>
      </c>
      <c r="B1511" s="22" t="n"/>
      <c r="C1511" s="23" t="n"/>
      <c r="D1511" s="22" t="n"/>
      <c r="E1511" s="22" t="n"/>
      <c r="F1511" s="22" t="n"/>
      <c r="G1511" s="24" t="n"/>
      <c r="H1511" s="24" t="n"/>
      <c r="I1511" s="22" t="n"/>
      <c r="J1511" s="22" t="n"/>
      <c r="K1511" s="23" t="n"/>
      <c r="L1511" s="22" t="n"/>
      <c r="M1511" s="22" t="n"/>
      <c r="N1511" s="25" t="n"/>
      <c r="O1511" s="26">
        <f>IF(COUNTA(B1511:F1511)=0,"",IF(AND(B1511="",E1511=""),"이름을 적어 주세요",IF(F1511="","연락처가 없어요",IF(NOT(AND(LEN(F1511)=13,LEFT(F1511,4)="010-",MID(F1511,9,1)="-",ISNUMBER(--SUBSTITUTE(F1511,"-","")))),"번호를 010-0000-0000으로",IF(AND(B1511&lt;&gt;"",COUNTIFS($F$5:$F$1534,F1511,$B$5:$B$1534,B1511)&gt;1),"같은 학생이 또 있어요",IF(AND(ISNUMBER(G1511),ISNUMBER(H1511),H1511&lt;G1511),"마지막 연락이 처음보다 빨라요",""))))))</f>
        <v/>
      </c>
    </row>
    <row r="1512" ht="20" customHeight="1">
      <c r="A1512" s="21">
        <f>IF(COUNTA(B1512:F1512)=0,"",ROW()-4)</f>
        <v/>
      </c>
      <c r="B1512" s="22" t="n"/>
      <c r="C1512" s="23" t="n"/>
      <c r="D1512" s="22" t="n"/>
      <c r="E1512" s="22" t="n"/>
      <c r="F1512" s="22" t="n"/>
      <c r="G1512" s="24" t="n"/>
      <c r="H1512" s="24" t="n"/>
      <c r="I1512" s="22" t="n"/>
      <c r="J1512" s="22" t="n"/>
      <c r="K1512" s="23" t="n"/>
      <c r="L1512" s="22" t="n"/>
      <c r="M1512" s="22" t="n"/>
      <c r="N1512" s="25" t="n"/>
      <c r="O1512" s="26">
        <f>IF(COUNTA(B1512:F1512)=0,"",IF(AND(B1512="",E1512=""),"이름을 적어 주세요",IF(F1512="","연락처가 없어요",IF(NOT(AND(LEN(F1512)=13,LEFT(F1512,4)="010-",MID(F1512,9,1)="-",ISNUMBER(--SUBSTITUTE(F1512,"-","")))),"번호를 010-0000-0000으로",IF(AND(B1512&lt;&gt;"",COUNTIFS($F$5:$F$1534,F1512,$B$5:$B$1534,B1512)&gt;1),"같은 학생이 또 있어요",IF(AND(ISNUMBER(G1512),ISNUMBER(H1512),H1512&lt;G1512),"마지막 연락이 처음보다 빨라요",""))))))</f>
        <v/>
      </c>
    </row>
    <row r="1513" ht="20" customHeight="1">
      <c r="A1513" s="21">
        <f>IF(COUNTA(B1513:F1513)=0,"",ROW()-4)</f>
        <v/>
      </c>
      <c r="B1513" s="22" t="n"/>
      <c r="C1513" s="23" t="n"/>
      <c r="D1513" s="22" t="n"/>
      <c r="E1513" s="22" t="n"/>
      <c r="F1513" s="22" t="n"/>
      <c r="G1513" s="24" t="n"/>
      <c r="H1513" s="24" t="n"/>
      <c r="I1513" s="22" t="n"/>
      <c r="J1513" s="22" t="n"/>
      <c r="K1513" s="23" t="n"/>
      <c r="L1513" s="22" t="n"/>
      <c r="M1513" s="22" t="n"/>
      <c r="N1513" s="25" t="n"/>
      <c r="O1513" s="26">
        <f>IF(COUNTA(B1513:F1513)=0,"",IF(AND(B1513="",E1513=""),"이름을 적어 주세요",IF(F1513="","연락처가 없어요",IF(NOT(AND(LEN(F1513)=13,LEFT(F1513,4)="010-",MID(F1513,9,1)="-",ISNUMBER(--SUBSTITUTE(F1513,"-","")))),"번호를 010-0000-0000으로",IF(AND(B1513&lt;&gt;"",COUNTIFS($F$5:$F$1534,F1513,$B$5:$B$1534,B1513)&gt;1),"같은 학생이 또 있어요",IF(AND(ISNUMBER(G1513),ISNUMBER(H1513),H1513&lt;G1513),"마지막 연락이 처음보다 빨라요",""))))))</f>
        <v/>
      </c>
    </row>
    <row r="1514" ht="20" customHeight="1">
      <c r="A1514" s="21">
        <f>IF(COUNTA(B1514:F1514)=0,"",ROW()-4)</f>
        <v/>
      </c>
      <c r="B1514" s="22" t="n"/>
      <c r="C1514" s="23" t="n"/>
      <c r="D1514" s="22" t="n"/>
      <c r="E1514" s="22" t="n"/>
      <c r="F1514" s="22" t="n"/>
      <c r="G1514" s="24" t="n"/>
      <c r="H1514" s="24" t="n"/>
      <c r="I1514" s="22" t="n"/>
      <c r="J1514" s="22" t="n"/>
      <c r="K1514" s="23" t="n"/>
      <c r="L1514" s="22" t="n"/>
      <c r="M1514" s="22" t="n"/>
      <c r="N1514" s="25" t="n"/>
      <c r="O1514" s="26">
        <f>IF(COUNTA(B1514:F1514)=0,"",IF(AND(B1514="",E1514=""),"이름을 적어 주세요",IF(F1514="","연락처가 없어요",IF(NOT(AND(LEN(F1514)=13,LEFT(F1514,4)="010-",MID(F1514,9,1)="-",ISNUMBER(--SUBSTITUTE(F1514,"-","")))),"번호를 010-0000-0000으로",IF(AND(B1514&lt;&gt;"",COUNTIFS($F$5:$F$1534,F1514,$B$5:$B$1534,B1514)&gt;1),"같은 학생이 또 있어요",IF(AND(ISNUMBER(G1514),ISNUMBER(H1514),H1514&lt;G1514),"마지막 연락이 처음보다 빨라요",""))))))</f>
        <v/>
      </c>
    </row>
    <row r="1515" ht="20" customHeight="1">
      <c r="A1515" s="21">
        <f>IF(COUNTA(B1515:F1515)=0,"",ROW()-4)</f>
        <v/>
      </c>
      <c r="B1515" s="22" t="n"/>
      <c r="C1515" s="23" t="n"/>
      <c r="D1515" s="22" t="n"/>
      <c r="E1515" s="22" t="n"/>
      <c r="F1515" s="22" t="n"/>
      <c r="G1515" s="24" t="n"/>
      <c r="H1515" s="24" t="n"/>
      <c r="I1515" s="22" t="n"/>
      <c r="J1515" s="22" t="n"/>
      <c r="K1515" s="23" t="n"/>
      <c r="L1515" s="22" t="n"/>
      <c r="M1515" s="22" t="n"/>
      <c r="N1515" s="25" t="n"/>
      <c r="O1515" s="26">
        <f>IF(COUNTA(B1515:F1515)=0,"",IF(AND(B1515="",E1515=""),"이름을 적어 주세요",IF(F1515="","연락처가 없어요",IF(NOT(AND(LEN(F1515)=13,LEFT(F1515,4)="010-",MID(F1515,9,1)="-",ISNUMBER(--SUBSTITUTE(F1515,"-","")))),"번호를 010-0000-0000으로",IF(AND(B1515&lt;&gt;"",COUNTIFS($F$5:$F$1534,F1515,$B$5:$B$1534,B1515)&gt;1),"같은 학생이 또 있어요",IF(AND(ISNUMBER(G1515),ISNUMBER(H1515),H1515&lt;G1515),"마지막 연락이 처음보다 빨라요",""))))))</f>
        <v/>
      </c>
    </row>
    <row r="1516" ht="20" customHeight="1">
      <c r="A1516" s="21">
        <f>IF(COUNTA(B1516:F1516)=0,"",ROW()-4)</f>
        <v/>
      </c>
      <c r="B1516" s="22" t="n"/>
      <c r="C1516" s="23" t="n"/>
      <c r="D1516" s="22" t="n"/>
      <c r="E1516" s="22" t="n"/>
      <c r="F1516" s="22" t="n"/>
      <c r="G1516" s="24" t="n"/>
      <c r="H1516" s="24" t="n"/>
      <c r="I1516" s="22" t="n"/>
      <c r="J1516" s="22" t="n"/>
      <c r="K1516" s="23" t="n"/>
      <c r="L1516" s="22" t="n"/>
      <c r="M1516" s="22" t="n"/>
      <c r="N1516" s="25" t="n"/>
      <c r="O1516" s="26">
        <f>IF(COUNTA(B1516:F1516)=0,"",IF(AND(B1516="",E1516=""),"이름을 적어 주세요",IF(F1516="","연락처가 없어요",IF(NOT(AND(LEN(F1516)=13,LEFT(F1516,4)="010-",MID(F1516,9,1)="-",ISNUMBER(--SUBSTITUTE(F1516,"-","")))),"번호를 010-0000-0000으로",IF(AND(B1516&lt;&gt;"",COUNTIFS($F$5:$F$1534,F1516,$B$5:$B$1534,B1516)&gt;1),"같은 학생이 또 있어요",IF(AND(ISNUMBER(G1516),ISNUMBER(H1516),H1516&lt;G1516),"마지막 연락이 처음보다 빨라요",""))))))</f>
        <v/>
      </c>
    </row>
    <row r="1517" ht="20" customHeight="1">
      <c r="A1517" s="21">
        <f>IF(COUNTA(B1517:F1517)=0,"",ROW()-4)</f>
        <v/>
      </c>
      <c r="B1517" s="22" t="n"/>
      <c r="C1517" s="23" t="n"/>
      <c r="D1517" s="22" t="n"/>
      <c r="E1517" s="22" t="n"/>
      <c r="F1517" s="22" t="n"/>
      <c r="G1517" s="24" t="n"/>
      <c r="H1517" s="24" t="n"/>
      <c r="I1517" s="22" t="n"/>
      <c r="J1517" s="22" t="n"/>
      <c r="K1517" s="23" t="n"/>
      <c r="L1517" s="22" t="n"/>
      <c r="M1517" s="22" t="n"/>
      <c r="N1517" s="25" t="n"/>
      <c r="O1517" s="26">
        <f>IF(COUNTA(B1517:F1517)=0,"",IF(AND(B1517="",E1517=""),"이름을 적어 주세요",IF(F1517="","연락처가 없어요",IF(NOT(AND(LEN(F1517)=13,LEFT(F1517,4)="010-",MID(F1517,9,1)="-",ISNUMBER(--SUBSTITUTE(F1517,"-","")))),"번호를 010-0000-0000으로",IF(AND(B1517&lt;&gt;"",COUNTIFS($F$5:$F$1534,F1517,$B$5:$B$1534,B1517)&gt;1),"같은 학생이 또 있어요",IF(AND(ISNUMBER(G1517),ISNUMBER(H1517),H1517&lt;G1517),"마지막 연락이 처음보다 빨라요",""))))))</f>
        <v/>
      </c>
    </row>
    <row r="1518" ht="20" customHeight="1">
      <c r="A1518" s="21">
        <f>IF(COUNTA(B1518:F1518)=0,"",ROW()-4)</f>
        <v/>
      </c>
      <c r="B1518" s="22" t="n"/>
      <c r="C1518" s="23" t="n"/>
      <c r="D1518" s="22" t="n"/>
      <c r="E1518" s="22" t="n"/>
      <c r="F1518" s="22" t="n"/>
      <c r="G1518" s="24" t="n"/>
      <c r="H1518" s="24" t="n"/>
      <c r="I1518" s="22" t="n"/>
      <c r="J1518" s="22" t="n"/>
      <c r="K1518" s="23" t="n"/>
      <c r="L1518" s="22" t="n"/>
      <c r="M1518" s="22" t="n"/>
      <c r="N1518" s="25" t="n"/>
      <c r="O1518" s="26">
        <f>IF(COUNTA(B1518:F1518)=0,"",IF(AND(B1518="",E1518=""),"이름을 적어 주세요",IF(F1518="","연락처가 없어요",IF(NOT(AND(LEN(F1518)=13,LEFT(F1518,4)="010-",MID(F1518,9,1)="-",ISNUMBER(--SUBSTITUTE(F1518,"-","")))),"번호를 010-0000-0000으로",IF(AND(B1518&lt;&gt;"",COUNTIFS($F$5:$F$1534,F1518,$B$5:$B$1534,B1518)&gt;1),"같은 학생이 또 있어요",IF(AND(ISNUMBER(G1518),ISNUMBER(H1518),H1518&lt;G1518),"마지막 연락이 처음보다 빨라요",""))))))</f>
        <v/>
      </c>
    </row>
    <row r="1519" ht="20" customHeight="1">
      <c r="A1519" s="21">
        <f>IF(COUNTA(B1519:F1519)=0,"",ROW()-4)</f>
        <v/>
      </c>
      <c r="B1519" s="22" t="n"/>
      <c r="C1519" s="23" t="n"/>
      <c r="D1519" s="22" t="n"/>
      <c r="E1519" s="22" t="n"/>
      <c r="F1519" s="22" t="n"/>
      <c r="G1519" s="24" t="n"/>
      <c r="H1519" s="24" t="n"/>
      <c r="I1519" s="22" t="n"/>
      <c r="J1519" s="22" t="n"/>
      <c r="K1519" s="23" t="n"/>
      <c r="L1519" s="22" t="n"/>
      <c r="M1519" s="22" t="n"/>
      <c r="N1519" s="25" t="n"/>
      <c r="O1519" s="26">
        <f>IF(COUNTA(B1519:F1519)=0,"",IF(AND(B1519="",E1519=""),"이름을 적어 주세요",IF(F1519="","연락처가 없어요",IF(NOT(AND(LEN(F1519)=13,LEFT(F1519,4)="010-",MID(F1519,9,1)="-",ISNUMBER(--SUBSTITUTE(F1519,"-","")))),"번호를 010-0000-0000으로",IF(AND(B1519&lt;&gt;"",COUNTIFS($F$5:$F$1534,F1519,$B$5:$B$1534,B1519)&gt;1),"같은 학생이 또 있어요",IF(AND(ISNUMBER(G1519),ISNUMBER(H1519),H1519&lt;G1519),"마지막 연락이 처음보다 빨라요",""))))))</f>
        <v/>
      </c>
    </row>
    <row r="1520" ht="20" customHeight="1">
      <c r="A1520" s="21">
        <f>IF(COUNTA(B1520:F1520)=0,"",ROW()-4)</f>
        <v/>
      </c>
      <c r="B1520" s="22" t="n"/>
      <c r="C1520" s="23" t="n"/>
      <c r="D1520" s="22" t="n"/>
      <c r="E1520" s="22" t="n"/>
      <c r="F1520" s="22" t="n"/>
      <c r="G1520" s="24" t="n"/>
      <c r="H1520" s="24" t="n"/>
      <c r="I1520" s="22" t="n"/>
      <c r="J1520" s="22" t="n"/>
      <c r="K1520" s="23" t="n"/>
      <c r="L1520" s="22" t="n"/>
      <c r="M1520" s="22" t="n"/>
      <c r="N1520" s="25" t="n"/>
      <c r="O1520" s="26">
        <f>IF(COUNTA(B1520:F1520)=0,"",IF(AND(B1520="",E1520=""),"이름을 적어 주세요",IF(F1520="","연락처가 없어요",IF(NOT(AND(LEN(F1520)=13,LEFT(F1520,4)="010-",MID(F1520,9,1)="-",ISNUMBER(--SUBSTITUTE(F1520,"-","")))),"번호를 010-0000-0000으로",IF(AND(B1520&lt;&gt;"",COUNTIFS($F$5:$F$1534,F1520,$B$5:$B$1534,B1520)&gt;1),"같은 학생이 또 있어요",IF(AND(ISNUMBER(G1520),ISNUMBER(H1520),H1520&lt;G1520),"마지막 연락이 처음보다 빨라요",""))))))</f>
        <v/>
      </c>
    </row>
    <row r="1521" ht="20" customHeight="1">
      <c r="A1521" s="21">
        <f>IF(COUNTA(B1521:F1521)=0,"",ROW()-4)</f>
        <v/>
      </c>
      <c r="B1521" s="22" t="n"/>
      <c r="C1521" s="23" t="n"/>
      <c r="D1521" s="22" t="n"/>
      <c r="E1521" s="22" t="n"/>
      <c r="F1521" s="22" t="n"/>
      <c r="G1521" s="24" t="n"/>
      <c r="H1521" s="24" t="n"/>
      <c r="I1521" s="22" t="n"/>
      <c r="J1521" s="22" t="n"/>
      <c r="K1521" s="23" t="n"/>
      <c r="L1521" s="22" t="n"/>
      <c r="M1521" s="22" t="n"/>
      <c r="N1521" s="25" t="n"/>
      <c r="O1521" s="26">
        <f>IF(COUNTA(B1521:F1521)=0,"",IF(AND(B1521="",E1521=""),"이름을 적어 주세요",IF(F1521="","연락처가 없어요",IF(NOT(AND(LEN(F1521)=13,LEFT(F1521,4)="010-",MID(F1521,9,1)="-",ISNUMBER(--SUBSTITUTE(F1521,"-","")))),"번호를 010-0000-0000으로",IF(AND(B1521&lt;&gt;"",COUNTIFS($F$5:$F$1534,F1521,$B$5:$B$1534,B1521)&gt;1),"같은 학생이 또 있어요",IF(AND(ISNUMBER(G1521),ISNUMBER(H1521),H1521&lt;G1521),"마지막 연락이 처음보다 빨라요",""))))))</f>
        <v/>
      </c>
    </row>
    <row r="1522" ht="20" customHeight="1">
      <c r="A1522" s="21">
        <f>IF(COUNTA(B1522:F1522)=0,"",ROW()-4)</f>
        <v/>
      </c>
      <c r="B1522" s="22" t="n"/>
      <c r="C1522" s="23" t="n"/>
      <c r="D1522" s="22" t="n"/>
      <c r="E1522" s="22" t="n"/>
      <c r="F1522" s="22" t="n"/>
      <c r="G1522" s="24" t="n"/>
      <c r="H1522" s="24" t="n"/>
      <c r="I1522" s="22" t="n"/>
      <c r="J1522" s="22" t="n"/>
      <c r="K1522" s="23" t="n"/>
      <c r="L1522" s="22" t="n"/>
      <c r="M1522" s="22" t="n"/>
      <c r="N1522" s="25" t="n"/>
      <c r="O1522" s="26">
        <f>IF(COUNTA(B1522:F1522)=0,"",IF(AND(B1522="",E1522=""),"이름을 적어 주세요",IF(F1522="","연락처가 없어요",IF(NOT(AND(LEN(F1522)=13,LEFT(F1522,4)="010-",MID(F1522,9,1)="-",ISNUMBER(--SUBSTITUTE(F1522,"-","")))),"번호를 010-0000-0000으로",IF(AND(B1522&lt;&gt;"",COUNTIFS($F$5:$F$1534,F1522,$B$5:$B$1534,B1522)&gt;1),"같은 학생이 또 있어요",IF(AND(ISNUMBER(G1522),ISNUMBER(H1522),H1522&lt;G1522),"마지막 연락이 처음보다 빨라요",""))))))</f>
        <v/>
      </c>
    </row>
    <row r="1523" ht="20" customHeight="1">
      <c r="A1523" s="21">
        <f>IF(COUNTA(B1523:F1523)=0,"",ROW()-4)</f>
        <v/>
      </c>
      <c r="B1523" s="22" t="n"/>
      <c r="C1523" s="23" t="n"/>
      <c r="D1523" s="22" t="n"/>
      <c r="E1523" s="22" t="n"/>
      <c r="F1523" s="22" t="n"/>
      <c r="G1523" s="24" t="n"/>
      <c r="H1523" s="24" t="n"/>
      <c r="I1523" s="22" t="n"/>
      <c r="J1523" s="22" t="n"/>
      <c r="K1523" s="23" t="n"/>
      <c r="L1523" s="22" t="n"/>
      <c r="M1523" s="22" t="n"/>
      <c r="N1523" s="25" t="n"/>
      <c r="O1523" s="26">
        <f>IF(COUNTA(B1523:F1523)=0,"",IF(AND(B1523="",E1523=""),"이름을 적어 주세요",IF(F1523="","연락처가 없어요",IF(NOT(AND(LEN(F1523)=13,LEFT(F1523,4)="010-",MID(F1523,9,1)="-",ISNUMBER(--SUBSTITUTE(F1523,"-","")))),"번호를 010-0000-0000으로",IF(AND(B1523&lt;&gt;"",COUNTIFS($F$5:$F$1534,F1523,$B$5:$B$1534,B1523)&gt;1),"같은 학생이 또 있어요",IF(AND(ISNUMBER(G1523),ISNUMBER(H1523),H1523&lt;G1523),"마지막 연락이 처음보다 빨라요",""))))))</f>
        <v/>
      </c>
    </row>
    <row r="1524" ht="20" customHeight="1">
      <c r="A1524" s="21">
        <f>IF(COUNTA(B1524:F1524)=0,"",ROW()-4)</f>
        <v/>
      </c>
      <c r="B1524" s="22" t="n"/>
      <c r="C1524" s="23" t="n"/>
      <c r="D1524" s="22" t="n"/>
      <c r="E1524" s="22" t="n"/>
      <c r="F1524" s="22" t="n"/>
      <c r="G1524" s="24" t="n"/>
      <c r="H1524" s="24" t="n"/>
      <c r="I1524" s="22" t="n"/>
      <c r="J1524" s="22" t="n"/>
      <c r="K1524" s="23" t="n"/>
      <c r="L1524" s="22" t="n"/>
      <c r="M1524" s="22" t="n"/>
      <c r="N1524" s="25" t="n"/>
      <c r="O1524" s="26">
        <f>IF(COUNTA(B1524:F1524)=0,"",IF(AND(B1524="",E1524=""),"이름을 적어 주세요",IF(F1524="","연락처가 없어요",IF(NOT(AND(LEN(F1524)=13,LEFT(F1524,4)="010-",MID(F1524,9,1)="-",ISNUMBER(--SUBSTITUTE(F1524,"-","")))),"번호를 010-0000-0000으로",IF(AND(B1524&lt;&gt;"",COUNTIFS($F$5:$F$1534,F1524,$B$5:$B$1534,B1524)&gt;1),"같은 학생이 또 있어요",IF(AND(ISNUMBER(G1524),ISNUMBER(H1524),H1524&lt;G1524),"마지막 연락이 처음보다 빨라요",""))))))</f>
        <v/>
      </c>
    </row>
    <row r="1525" ht="20" customHeight="1">
      <c r="A1525" s="21">
        <f>IF(COUNTA(B1525:F1525)=0,"",ROW()-4)</f>
        <v/>
      </c>
      <c r="B1525" s="22" t="n"/>
      <c r="C1525" s="23" t="n"/>
      <c r="D1525" s="22" t="n"/>
      <c r="E1525" s="22" t="n"/>
      <c r="F1525" s="22" t="n"/>
      <c r="G1525" s="24" t="n"/>
      <c r="H1525" s="24" t="n"/>
      <c r="I1525" s="22" t="n"/>
      <c r="J1525" s="22" t="n"/>
      <c r="K1525" s="23" t="n"/>
      <c r="L1525" s="22" t="n"/>
      <c r="M1525" s="22" t="n"/>
      <c r="N1525" s="25" t="n"/>
      <c r="O1525" s="26">
        <f>IF(COUNTA(B1525:F1525)=0,"",IF(AND(B1525="",E1525=""),"이름을 적어 주세요",IF(F1525="","연락처가 없어요",IF(NOT(AND(LEN(F1525)=13,LEFT(F1525,4)="010-",MID(F1525,9,1)="-",ISNUMBER(--SUBSTITUTE(F1525,"-","")))),"번호를 010-0000-0000으로",IF(AND(B1525&lt;&gt;"",COUNTIFS($F$5:$F$1534,F1525,$B$5:$B$1534,B1525)&gt;1),"같은 학생이 또 있어요",IF(AND(ISNUMBER(G1525),ISNUMBER(H1525),H1525&lt;G1525),"마지막 연락이 처음보다 빨라요",""))))))</f>
        <v/>
      </c>
    </row>
    <row r="1526" ht="20" customHeight="1">
      <c r="A1526" s="21">
        <f>IF(COUNTA(B1526:F1526)=0,"",ROW()-4)</f>
        <v/>
      </c>
      <c r="B1526" s="22" t="n"/>
      <c r="C1526" s="23" t="n"/>
      <c r="D1526" s="22" t="n"/>
      <c r="E1526" s="22" t="n"/>
      <c r="F1526" s="22" t="n"/>
      <c r="G1526" s="24" t="n"/>
      <c r="H1526" s="24" t="n"/>
      <c r="I1526" s="22" t="n"/>
      <c r="J1526" s="22" t="n"/>
      <c r="K1526" s="23" t="n"/>
      <c r="L1526" s="22" t="n"/>
      <c r="M1526" s="22" t="n"/>
      <c r="N1526" s="25" t="n"/>
      <c r="O1526" s="26">
        <f>IF(COUNTA(B1526:F1526)=0,"",IF(AND(B1526="",E1526=""),"이름을 적어 주세요",IF(F1526="","연락처가 없어요",IF(NOT(AND(LEN(F1526)=13,LEFT(F1526,4)="010-",MID(F1526,9,1)="-",ISNUMBER(--SUBSTITUTE(F1526,"-","")))),"번호를 010-0000-0000으로",IF(AND(B1526&lt;&gt;"",COUNTIFS($F$5:$F$1534,F1526,$B$5:$B$1534,B1526)&gt;1),"같은 학생이 또 있어요",IF(AND(ISNUMBER(G1526),ISNUMBER(H1526),H1526&lt;G1526),"마지막 연락이 처음보다 빨라요",""))))))</f>
        <v/>
      </c>
    </row>
    <row r="1527" ht="20" customHeight="1">
      <c r="A1527" s="21">
        <f>IF(COUNTA(B1527:F1527)=0,"",ROW()-4)</f>
        <v/>
      </c>
      <c r="B1527" s="22" t="n"/>
      <c r="C1527" s="23" t="n"/>
      <c r="D1527" s="22" t="n"/>
      <c r="E1527" s="22" t="n"/>
      <c r="F1527" s="22" t="n"/>
      <c r="G1527" s="24" t="n"/>
      <c r="H1527" s="24" t="n"/>
      <c r="I1527" s="22" t="n"/>
      <c r="J1527" s="22" t="n"/>
      <c r="K1527" s="23" t="n"/>
      <c r="L1527" s="22" t="n"/>
      <c r="M1527" s="22" t="n"/>
      <c r="N1527" s="25" t="n"/>
      <c r="O1527" s="26">
        <f>IF(COUNTA(B1527:F1527)=0,"",IF(AND(B1527="",E1527=""),"이름을 적어 주세요",IF(F1527="","연락처가 없어요",IF(NOT(AND(LEN(F1527)=13,LEFT(F1527,4)="010-",MID(F1527,9,1)="-",ISNUMBER(--SUBSTITUTE(F1527,"-","")))),"번호를 010-0000-0000으로",IF(AND(B1527&lt;&gt;"",COUNTIFS($F$5:$F$1534,F1527,$B$5:$B$1534,B1527)&gt;1),"같은 학생이 또 있어요",IF(AND(ISNUMBER(G1527),ISNUMBER(H1527),H1527&lt;G1527),"마지막 연락이 처음보다 빨라요",""))))))</f>
        <v/>
      </c>
    </row>
    <row r="1528" ht="20" customHeight="1">
      <c r="A1528" s="21">
        <f>IF(COUNTA(B1528:F1528)=0,"",ROW()-4)</f>
        <v/>
      </c>
      <c r="B1528" s="22" t="n"/>
      <c r="C1528" s="23" t="n"/>
      <c r="D1528" s="22" t="n"/>
      <c r="E1528" s="22" t="n"/>
      <c r="F1528" s="22" t="n"/>
      <c r="G1528" s="24" t="n"/>
      <c r="H1528" s="24" t="n"/>
      <c r="I1528" s="22" t="n"/>
      <c r="J1528" s="22" t="n"/>
      <c r="K1528" s="23" t="n"/>
      <c r="L1528" s="22" t="n"/>
      <c r="M1528" s="22" t="n"/>
      <c r="N1528" s="25" t="n"/>
      <c r="O1528" s="26">
        <f>IF(COUNTA(B1528:F1528)=0,"",IF(AND(B1528="",E1528=""),"이름을 적어 주세요",IF(F1528="","연락처가 없어요",IF(NOT(AND(LEN(F1528)=13,LEFT(F1528,4)="010-",MID(F1528,9,1)="-",ISNUMBER(--SUBSTITUTE(F1528,"-","")))),"번호를 010-0000-0000으로",IF(AND(B1528&lt;&gt;"",COUNTIFS($F$5:$F$1534,F1528,$B$5:$B$1534,B1528)&gt;1),"같은 학생이 또 있어요",IF(AND(ISNUMBER(G1528),ISNUMBER(H1528),H1528&lt;G1528),"마지막 연락이 처음보다 빨라요",""))))))</f>
        <v/>
      </c>
    </row>
    <row r="1529" ht="20" customHeight="1">
      <c r="A1529" s="21">
        <f>IF(COUNTA(B1529:F1529)=0,"",ROW()-4)</f>
        <v/>
      </c>
      <c r="B1529" s="22" t="n"/>
      <c r="C1529" s="23" t="n"/>
      <c r="D1529" s="22" t="n"/>
      <c r="E1529" s="22" t="n"/>
      <c r="F1529" s="22" t="n"/>
      <c r="G1529" s="24" t="n"/>
      <c r="H1529" s="24" t="n"/>
      <c r="I1529" s="22" t="n"/>
      <c r="J1529" s="22" t="n"/>
      <c r="K1529" s="23" t="n"/>
      <c r="L1529" s="22" t="n"/>
      <c r="M1529" s="22" t="n"/>
      <c r="N1529" s="25" t="n"/>
      <c r="O1529" s="26">
        <f>IF(COUNTA(B1529:F1529)=0,"",IF(AND(B1529="",E1529=""),"이름을 적어 주세요",IF(F1529="","연락처가 없어요",IF(NOT(AND(LEN(F1529)=13,LEFT(F1529,4)="010-",MID(F1529,9,1)="-",ISNUMBER(--SUBSTITUTE(F1529,"-","")))),"번호를 010-0000-0000으로",IF(AND(B1529&lt;&gt;"",COUNTIFS($F$5:$F$1534,F1529,$B$5:$B$1534,B1529)&gt;1),"같은 학생이 또 있어요",IF(AND(ISNUMBER(G1529),ISNUMBER(H1529),H1529&lt;G1529),"마지막 연락이 처음보다 빨라요",""))))))</f>
        <v/>
      </c>
    </row>
    <row r="1530" ht="20" customHeight="1">
      <c r="A1530" s="21">
        <f>IF(COUNTA(B1530:F1530)=0,"",ROW()-4)</f>
        <v/>
      </c>
      <c r="B1530" s="22" t="n"/>
      <c r="C1530" s="23" t="n"/>
      <c r="D1530" s="22" t="n"/>
      <c r="E1530" s="22" t="n"/>
      <c r="F1530" s="22" t="n"/>
      <c r="G1530" s="24" t="n"/>
      <c r="H1530" s="24" t="n"/>
      <c r="I1530" s="22" t="n"/>
      <c r="J1530" s="22" t="n"/>
      <c r="K1530" s="23" t="n"/>
      <c r="L1530" s="22" t="n"/>
      <c r="M1530" s="22" t="n"/>
      <c r="N1530" s="25" t="n"/>
      <c r="O1530" s="26">
        <f>IF(COUNTA(B1530:F1530)=0,"",IF(AND(B1530="",E1530=""),"이름을 적어 주세요",IF(F1530="","연락처가 없어요",IF(NOT(AND(LEN(F1530)=13,LEFT(F1530,4)="010-",MID(F1530,9,1)="-",ISNUMBER(--SUBSTITUTE(F1530,"-","")))),"번호를 010-0000-0000으로",IF(AND(B1530&lt;&gt;"",COUNTIFS($F$5:$F$1534,F1530,$B$5:$B$1534,B1530)&gt;1),"같은 학생이 또 있어요",IF(AND(ISNUMBER(G1530),ISNUMBER(H1530),H1530&lt;G1530),"마지막 연락이 처음보다 빨라요",""))))))</f>
        <v/>
      </c>
    </row>
    <row r="1531" ht="20" customHeight="1">
      <c r="A1531" s="21">
        <f>IF(COUNTA(B1531:F1531)=0,"",ROW()-4)</f>
        <v/>
      </c>
      <c r="B1531" s="22" t="n"/>
      <c r="C1531" s="23" t="n"/>
      <c r="D1531" s="22" t="n"/>
      <c r="E1531" s="22" t="n"/>
      <c r="F1531" s="22" t="n"/>
      <c r="G1531" s="24" t="n"/>
      <c r="H1531" s="24" t="n"/>
      <c r="I1531" s="22" t="n"/>
      <c r="J1531" s="22" t="n"/>
      <c r="K1531" s="23" t="n"/>
      <c r="L1531" s="22" t="n"/>
      <c r="M1531" s="22" t="n"/>
      <c r="N1531" s="25" t="n"/>
      <c r="O1531" s="26">
        <f>IF(COUNTA(B1531:F1531)=0,"",IF(AND(B1531="",E1531=""),"이름을 적어 주세요",IF(F1531="","연락처가 없어요",IF(NOT(AND(LEN(F1531)=13,LEFT(F1531,4)="010-",MID(F1531,9,1)="-",ISNUMBER(--SUBSTITUTE(F1531,"-","")))),"번호를 010-0000-0000으로",IF(AND(B1531&lt;&gt;"",COUNTIFS($F$5:$F$1534,F1531,$B$5:$B$1534,B1531)&gt;1),"같은 학생이 또 있어요",IF(AND(ISNUMBER(G1531),ISNUMBER(H1531),H1531&lt;G1531),"마지막 연락이 처음보다 빨라요",""))))))</f>
        <v/>
      </c>
    </row>
    <row r="1532" ht="20" customHeight="1">
      <c r="A1532" s="21">
        <f>IF(COUNTA(B1532:F1532)=0,"",ROW()-4)</f>
        <v/>
      </c>
      <c r="B1532" s="22" t="n"/>
      <c r="C1532" s="23" t="n"/>
      <c r="D1532" s="22" t="n"/>
      <c r="E1532" s="22" t="n"/>
      <c r="F1532" s="22" t="n"/>
      <c r="G1532" s="24" t="n"/>
      <c r="H1532" s="24" t="n"/>
      <c r="I1532" s="22" t="n"/>
      <c r="J1532" s="22" t="n"/>
      <c r="K1532" s="23" t="n"/>
      <c r="L1532" s="22" t="n"/>
      <c r="M1532" s="22" t="n"/>
      <c r="N1532" s="25" t="n"/>
      <c r="O1532" s="26">
        <f>IF(COUNTA(B1532:F1532)=0,"",IF(AND(B1532="",E1532=""),"이름을 적어 주세요",IF(F1532="","연락처가 없어요",IF(NOT(AND(LEN(F1532)=13,LEFT(F1532,4)="010-",MID(F1532,9,1)="-",ISNUMBER(--SUBSTITUTE(F1532,"-","")))),"번호를 010-0000-0000으로",IF(AND(B1532&lt;&gt;"",COUNTIFS($F$5:$F$1534,F1532,$B$5:$B$1534,B1532)&gt;1),"같은 학생이 또 있어요",IF(AND(ISNUMBER(G1532),ISNUMBER(H1532),H1532&lt;G1532),"마지막 연락이 처음보다 빨라요",""))))))</f>
        <v/>
      </c>
    </row>
    <row r="1533" ht="20" customHeight="1">
      <c r="A1533" s="21">
        <f>IF(COUNTA(B1533:F1533)=0,"",ROW()-4)</f>
        <v/>
      </c>
      <c r="B1533" s="22" t="n"/>
      <c r="C1533" s="23" t="n"/>
      <c r="D1533" s="22" t="n"/>
      <c r="E1533" s="22" t="n"/>
      <c r="F1533" s="22" t="n"/>
      <c r="G1533" s="24" t="n"/>
      <c r="H1533" s="24" t="n"/>
      <c r="I1533" s="22" t="n"/>
      <c r="J1533" s="22" t="n"/>
      <c r="K1533" s="23" t="n"/>
      <c r="L1533" s="22" t="n"/>
      <c r="M1533" s="22" t="n"/>
      <c r="N1533" s="25" t="n"/>
      <c r="O1533" s="26">
        <f>IF(COUNTA(B1533:F1533)=0,"",IF(AND(B1533="",E1533=""),"이름을 적어 주세요",IF(F1533="","연락처가 없어요",IF(NOT(AND(LEN(F1533)=13,LEFT(F1533,4)="010-",MID(F1533,9,1)="-",ISNUMBER(--SUBSTITUTE(F1533,"-","")))),"번호를 010-0000-0000으로",IF(AND(B1533&lt;&gt;"",COUNTIFS($F$5:$F$1534,F1533,$B$5:$B$1534,B1533)&gt;1),"같은 학생이 또 있어요",IF(AND(ISNUMBER(G1533),ISNUMBER(H1533),H1533&lt;G1533),"마지막 연락이 처음보다 빨라요",""))))))</f>
        <v/>
      </c>
    </row>
    <row r="1534" ht="20" customHeight="1">
      <c r="A1534" s="21">
        <f>IF(COUNTA(B1534:F1534)=0,"",ROW()-4)</f>
        <v/>
      </c>
      <c r="B1534" s="22" t="n"/>
      <c r="C1534" s="23" t="n"/>
      <c r="D1534" s="22" t="n"/>
      <c r="E1534" s="22" t="n"/>
      <c r="F1534" s="22" t="n"/>
      <c r="G1534" s="24" t="n"/>
      <c r="H1534" s="24" t="n"/>
      <c r="I1534" s="22" t="n"/>
      <c r="J1534" s="22" t="n"/>
      <c r="K1534" s="23" t="n"/>
      <c r="L1534" s="22" t="n"/>
      <c r="M1534" s="22" t="n"/>
      <c r="N1534" s="25" t="n"/>
      <c r="O1534" s="26">
        <f>IF(COUNTA(B1534:F1534)=0,"",IF(AND(B1534="",E1534=""),"이름을 적어 주세요",IF(F1534="","연락처가 없어요",IF(NOT(AND(LEN(F1534)=13,LEFT(F1534,4)="010-",MID(F1534,9,1)="-",ISNUMBER(--SUBSTITUTE(F1534,"-","")))),"번호를 010-0000-0000으로",IF(AND(B1534&lt;&gt;"",COUNTIFS($F$5:$F$1534,F1534,$B$5:$B$1534,B1534)&gt;1),"같은 학생이 또 있어요",IF(AND(ISNUMBER(G1534),ISNUMBER(H1534),H1534&lt;G1534),"마지막 연락이 처음보다 빨라요",""))))))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1"/>
  <autoFilter ref="A4:O1534"/>
  <conditionalFormatting sqref="B5:N1534">
    <cfRule type="expression" priority="1" dxfId="0">
      <formula>$O5&lt;&gt;""</formula>
    </cfRule>
    <cfRule type="expression" priority="2" dxfId="1">
      <formula>AND($O5="",$N5&lt;&gt;"")</formula>
    </cfRule>
  </conditionalFormatting>
  <dataValidations count="4">
    <dataValidation sqref="C5:C1534" showDropDown="0" showInputMessage="0" showErrorMessage="1" allowBlank="0" errorTitle="학년" error="목록에서 골라 주세요. 예: 초5, 중2" type="list">
      <formula1>"초1,초2,초3,초4,초5,초6,중1,중2,중3,고1,고2,고3"</formula1>
    </dataValidation>
    <dataValidation sqref="L5:L1534" showDropDown="0" showInputMessage="0" showErrorMessage="1" allowBlank="0" errorTitle="지금 단계" error="목록에서 골라 주세요." type="list">
      <formula1>"전화 상담,설명회 신청,레벨테스트 봄,등록,보류,연락 안 함"</formula1>
    </dataValidation>
    <dataValidation sqref="F5:F1534" showDropDown="0" showInputMessage="1" showErrorMessage="1" allowBlank="0" errorTitle="연락처" error="010-1234-5678 처럼 적어 주세요." promptTitle="연락처" prompt="010-1234-5678 처럼" type="custom">
      <formula1>AND(LEN(F5)=13,LEFT(F5,4)="010-",MID(F5,9,1)="-")</formula1>
    </dataValidation>
    <dataValidation sqref="G5:H1534" showDropDown="0" showInputMessage="0" showErrorMessage="1" allowBlank="0" errorTitle="날짜" error="2026-10-06 처럼 오늘까지의 날짜로 적어 주세요." type="date" operator="between">
      <formula1>DATE(2020,1,1)</formula1>
      <formula2>TODAY()+1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55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0" customWidth="1" min="3" max="3"/>
    <col width="30" customWidth="1" min="4" max="4"/>
    <col width="12" customWidth="1" min="5" max="5"/>
    <col width="16" customWidth="1" min="6" max="6"/>
  </cols>
  <sheetData>
    <row r="1" ht="30" customHeight="1">
      <c r="A1" s="1" t="inlineStr">
        <is>
          <t>합친 기록 — 원본 줄이 어디로 갔는지</t>
        </is>
      </c>
      <c r="F1" s="2" t="inlineStr">
        <is>
          <t>견본</t>
        </is>
      </c>
    </row>
    <row r="2">
      <c r="A2" s="3" t="inlineStr">
        <is>
          <t>받은 파일의 모든 줄(빈 줄 포함)이 한 번씩 있습니다. '결과 번호'가 통합명단의 번호입니다. 지운 줄은 없습니다.</t>
        </is>
      </c>
    </row>
    <row r="4" ht="26" customHeight="1">
      <c r="A4" s="7" t="inlineStr">
        <is>
          <t>받은 파일</t>
        </is>
      </c>
      <c r="B4" s="7" t="inlineStr">
        <is>
          <t>원본 줄</t>
        </is>
      </c>
      <c r="C4" s="7" t="inlineStr">
        <is>
          <t>결과 번호</t>
        </is>
      </c>
      <c r="D4" s="7" t="inlineStr">
        <is>
          <t>어떻게</t>
        </is>
      </c>
      <c r="E4" s="7" t="inlineStr">
        <is>
          <t>결과 학생</t>
        </is>
      </c>
      <c r="F4" s="7" t="inlineStr">
        <is>
          <t>결과 연락처</t>
        </is>
      </c>
    </row>
    <row r="5">
      <c r="A5" s="8" t="inlineStr">
        <is>
          <t>전화</t>
        </is>
      </c>
      <c r="B5" s="27" t="n">
        <v>2</v>
      </c>
      <c r="C5" s="27" t="n">
        <v>790</v>
      </c>
      <c r="D5" s="8" t="inlineStr">
        <is>
          <t>같은 번호·같은 학생</t>
        </is>
      </c>
      <c r="E5" s="28">
        <f>IF(C5="","",INDEX(통합명단!$B:$B,C5+4)&amp;"")</f>
        <v/>
      </c>
      <c r="F5" s="28">
        <f>IF(C5="","",INDEX(통합명단!$F:$F,C5+4)&amp;"")</f>
        <v/>
      </c>
    </row>
    <row r="6">
      <c r="A6" s="8" t="inlineStr">
        <is>
          <t>전화</t>
        </is>
      </c>
      <c r="B6" s="27" t="n">
        <v>3</v>
      </c>
      <c r="C6" s="27" t="n">
        <v>1186</v>
      </c>
      <c r="D6" s="8" t="inlineStr">
        <is>
          <t>새 사람</t>
        </is>
      </c>
      <c r="E6" s="28">
        <f>IF(C6="","",INDEX(통합명단!$B:$B,C6+4)&amp;"")</f>
        <v/>
      </c>
      <c r="F6" s="28">
        <f>IF(C6="","",INDEX(통합명단!$F:$F,C6+4)&amp;"")</f>
        <v/>
      </c>
    </row>
    <row r="7">
      <c r="A7" s="8" t="inlineStr">
        <is>
          <t>전화</t>
        </is>
      </c>
      <c r="B7" s="27" t="n">
        <v>4</v>
      </c>
      <c r="C7" s="27" t="n">
        <v>1194</v>
      </c>
      <c r="D7" s="8" t="inlineStr">
        <is>
          <t>새 사람</t>
        </is>
      </c>
      <c r="E7" s="28">
        <f>IF(C7="","",INDEX(통합명단!$B:$B,C7+4)&amp;"")</f>
        <v/>
      </c>
      <c r="F7" s="28">
        <f>IF(C7="","",INDEX(통합명단!$F:$F,C7+4)&amp;"")</f>
        <v/>
      </c>
    </row>
    <row r="8">
      <c r="A8" s="8" t="inlineStr">
        <is>
          <t>전화</t>
        </is>
      </c>
      <c r="B8" s="27" t="n">
        <v>5</v>
      </c>
      <c r="C8" s="27" t="n">
        <v>966</v>
      </c>
      <c r="D8" s="8" t="inlineStr">
        <is>
          <t>새 사람</t>
        </is>
      </c>
      <c r="E8" s="28">
        <f>IF(C8="","",INDEX(통합명단!$B:$B,C8+4)&amp;"")</f>
        <v/>
      </c>
      <c r="F8" s="28">
        <f>IF(C8="","",INDEX(통합명단!$F:$F,C8+4)&amp;"")</f>
        <v/>
      </c>
    </row>
    <row r="9">
      <c r="A9" s="8" t="inlineStr">
        <is>
          <t>전화</t>
        </is>
      </c>
      <c r="B9" s="27" t="n">
        <v>6</v>
      </c>
      <c r="C9" s="27" t="n">
        <v>866</v>
      </c>
      <c r="D9" s="8" t="inlineStr">
        <is>
          <t>새 사람</t>
        </is>
      </c>
      <c r="E9" s="28">
        <f>IF(C9="","",INDEX(통합명단!$B:$B,C9+4)&amp;"")</f>
        <v/>
      </c>
      <c r="F9" s="28">
        <f>IF(C9="","",INDEX(통합명단!$F:$F,C9+4)&amp;"")</f>
        <v/>
      </c>
    </row>
    <row r="10">
      <c r="A10" s="8" t="inlineStr">
        <is>
          <t>전화</t>
        </is>
      </c>
      <c r="B10" s="27" t="n">
        <v>7</v>
      </c>
      <c r="C10" s="27" t="n">
        <v>149</v>
      </c>
      <c r="D10" s="8" t="inlineStr">
        <is>
          <t>새 사람</t>
        </is>
      </c>
      <c r="E10" s="28">
        <f>IF(C10="","",INDEX(통합명단!$B:$B,C10+4)&amp;"")</f>
        <v/>
      </c>
      <c r="F10" s="28">
        <f>IF(C10="","",INDEX(통합명단!$F:$F,C10+4)&amp;"")</f>
        <v/>
      </c>
    </row>
    <row r="11">
      <c r="A11" s="8" t="inlineStr">
        <is>
          <t>전화</t>
        </is>
      </c>
      <c r="B11" s="27" t="n">
        <v>8</v>
      </c>
      <c r="C11" s="27" t="n">
        <v>447</v>
      </c>
      <c r="D11" s="8" t="inlineStr">
        <is>
          <t>같은 번호·같은 학생</t>
        </is>
      </c>
      <c r="E11" s="28">
        <f>IF(C11="","",INDEX(통합명단!$B:$B,C11+4)&amp;"")</f>
        <v/>
      </c>
      <c r="F11" s="28">
        <f>IF(C11="","",INDEX(통합명단!$F:$F,C11+4)&amp;"")</f>
        <v/>
      </c>
    </row>
    <row r="12">
      <c r="A12" s="8" t="inlineStr">
        <is>
          <t>전화</t>
        </is>
      </c>
      <c r="B12" s="27" t="n">
        <v>9</v>
      </c>
      <c r="C12" s="27" t="n">
        <v>164</v>
      </c>
      <c r="D12" s="8" t="inlineStr">
        <is>
          <t>새 사람</t>
        </is>
      </c>
      <c r="E12" s="28">
        <f>IF(C12="","",INDEX(통합명단!$B:$B,C12+4)&amp;"")</f>
        <v/>
      </c>
      <c r="F12" s="28">
        <f>IF(C12="","",INDEX(통합명단!$F:$F,C12+4)&amp;"")</f>
        <v/>
      </c>
    </row>
    <row r="13">
      <c r="A13" s="8" t="inlineStr">
        <is>
          <t>전화</t>
        </is>
      </c>
      <c r="B13" s="27" t="n">
        <v>10</v>
      </c>
      <c r="C13" s="27" t="n">
        <v>27</v>
      </c>
      <c r="D13" s="8" t="inlineStr">
        <is>
          <t>같은 번호·같은 학생</t>
        </is>
      </c>
      <c r="E13" s="28">
        <f>IF(C13="","",INDEX(통합명단!$B:$B,C13+4)&amp;"")</f>
        <v/>
      </c>
      <c r="F13" s="28">
        <f>IF(C13="","",INDEX(통합명단!$F:$F,C13+4)&amp;"")</f>
        <v/>
      </c>
    </row>
    <row r="14">
      <c r="A14" s="8" t="inlineStr">
        <is>
          <t>전화</t>
        </is>
      </c>
      <c r="B14" s="27" t="n">
        <v>11</v>
      </c>
      <c r="C14" s="27" t="n">
        <v>48</v>
      </c>
      <c r="D14" s="8" t="inlineStr">
        <is>
          <t>같은 번호·같은 학생</t>
        </is>
      </c>
      <c r="E14" s="28">
        <f>IF(C14="","",INDEX(통합명단!$B:$B,C14+4)&amp;"")</f>
        <v/>
      </c>
      <c r="F14" s="28">
        <f>IF(C14="","",INDEX(통합명단!$F:$F,C14+4)&amp;"")</f>
        <v/>
      </c>
    </row>
    <row r="15">
      <c r="A15" s="8" t="inlineStr">
        <is>
          <t>전화</t>
        </is>
      </c>
      <c r="B15" s="27" t="n">
        <v>12</v>
      </c>
      <c r="C15" s="27" t="n">
        <v>1052</v>
      </c>
      <c r="D15" s="8" t="inlineStr">
        <is>
          <t>새 사람</t>
        </is>
      </c>
      <c r="E15" s="28">
        <f>IF(C15="","",INDEX(통합명단!$B:$B,C15+4)&amp;"")</f>
        <v/>
      </c>
      <c r="F15" s="28">
        <f>IF(C15="","",INDEX(통합명단!$F:$F,C15+4)&amp;"")</f>
        <v/>
      </c>
    </row>
    <row r="16">
      <c r="A16" s="8" t="inlineStr">
        <is>
          <t>전화</t>
        </is>
      </c>
      <c r="B16" s="27" t="n">
        <v>13</v>
      </c>
      <c r="C16" s="27" t="n">
        <v>186</v>
      </c>
      <c r="D16" s="8" t="inlineStr">
        <is>
          <t>새 사람</t>
        </is>
      </c>
      <c r="E16" s="28">
        <f>IF(C16="","",INDEX(통합명단!$B:$B,C16+4)&amp;"")</f>
        <v/>
      </c>
      <c r="F16" s="28">
        <f>IF(C16="","",INDEX(통합명단!$F:$F,C16+4)&amp;"")</f>
        <v/>
      </c>
    </row>
    <row r="17">
      <c r="A17" s="8" t="inlineStr">
        <is>
          <t>전화</t>
        </is>
      </c>
      <c r="B17" s="27" t="n">
        <v>14</v>
      </c>
      <c r="C17" s="27" t="n">
        <v>870</v>
      </c>
      <c r="D17" s="8" t="inlineStr">
        <is>
          <t>같은 번호·같은 학생</t>
        </is>
      </c>
      <c r="E17" s="28">
        <f>IF(C17="","",INDEX(통합명단!$B:$B,C17+4)&amp;"")</f>
        <v/>
      </c>
      <c r="F17" s="28">
        <f>IF(C17="","",INDEX(통합명단!$F:$F,C17+4)&amp;"")</f>
        <v/>
      </c>
    </row>
    <row r="18">
      <c r="A18" s="8" t="inlineStr">
        <is>
          <t>전화</t>
        </is>
      </c>
      <c r="B18" s="27" t="n">
        <v>15</v>
      </c>
      <c r="C18" s="27" t="n">
        <v>1057</v>
      </c>
      <c r="D18" s="8" t="inlineStr">
        <is>
          <t>새 사람</t>
        </is>
      </c>
      <c r="E18" s="28">
        <f>IF(C18="","",INDEX(통합명단!$B:$B,C18+4)&amp;"")</f>
        <v/>
      </c>
      <c r="F18" s="28">
        <f>IF(C18="","",INDEX(통합명단!$F:$F,C18+4)&amp;"")</f>
        <v/>
      </c>
    </row>
    <row r="19">
      <c r="A19" s="8" t="inlineStr">
        <is>
          <t>전화</t>
        </is>
      </c>
      <c r="B19" s="27" t="n">
        <v>16</v>
      </c>
      <c r="C19" s="27" t="n">
        <v>329</v>
      </c>
      <c r="D19" s="8" t="inlineStr">
        <is>
          <t>새 사람</t>
        </is>
      </c>
      <c r="E19" s="28">
        <f>IF(C19="","",INDEX(통합명단!$B:$B,C19+4)&amp;"")</f>
        <v/>
      </c>
      <c r="F19" s="28">
        <f>IF(C19="","",INDEX(통합명단!$F:$F,C19+4)&amp;"")</f>
        <v/>
      </c>
    </row>
    <row r="20">
      <c r="A20" s="8" t="inlineStr">
        <is>
          <t>전화</t>
        </is>
      </c>
      <c r="B20" s="27" t="n">
        <v>17</v>
      </c>
      <c r="C20" s="27" t="n">
        <v>1159</v>
      </c>
      <c r="D20" s="8" t="inlineStr">
        <is>
          <t>새 사람</t>
        </is>
      </c>
      <c r="E20" s="28">
        <f>IF(C20="","",INDEX(통합명단!$B:$B,C20+4)&amp;"")</f>
        <v/>
      </c>
      <c r="F20" s="28">
        <f>IF(C20="","",INDEX(통합명단!$F:$F,C20+4)&amp;"")</f>
        <v/>
      </c>
    </row>
    <row r="21">
      <c r="A21" s="8" t="inlineStr">
        <is>
          <t>전화</t>
        </is>
      </c>
      <c r="B21" s="27" t="n">
        <v>18</v>
      </c>
      <c r="C21" s="27" t="n">
        <v>407</v>
      </c>
      <c r="D21" s="8" t="inlineStr">
        <is>
          <t>같은 번호·같은 학생</t>
        </is>
      </c>
      <c r="E21" s="28">
        <f>IF(C21="","",INDEX(통합명단!$B:$B,C21+4)&amp;"")</f>
        <v/>
      </c>
      <c r="F21" s="28">
        <f>IF(C21="","",INDEX(통합명단!$F:$F,C21+4)&amp;"")</f>
        <v/>
      </c>
    </row>
    <row r="22">
      <c r="A22" s="8" t="inlineStr">
        <is>
          <t>전화</t>
        </is>
      </c>
      <c r="B22" s="27" t="n">
        <v>19</v>
      </c>
      <c r="C22" s="27" t="n">
        <v>651</v>
      </c>
      <c r="D22" s="8" t="inlineStr">
        <is>
          <t>새 사람</t>
        </is>
      </c>
      <c r="E22" s="28">
        <f>IF(C22="","",INDEX(통합명단!$B:$B,C22+4)&amp;"")</f>
        <v/>
      </c>
      <c r="F22" s="28">
        <f>IF(C22="","",INDEX(통합명단!$F:$F,C22+4)&amp;"")</f>
        <v/>
      </c>
    </row>
    <row r="23">
      <c r="A23" s="8" t="inlineStr">
        <is>
          <t>전화</t>
        </is>
      </c>
      <c r="B23" s="27" t="n">
        <v>20</v>
      </c>
      <c r="C23" s="27" t="n">
        <v>959</v>
      </c>
      <c r="D23" s="8" t="inlineStr">
        <is>
          <t>같은 번호·같은 학생</t>
        </is>
      </c>
      <c r="E23" s="28">
        <f>IF(C23="","",INDEX(통합명단!$B:$B,C23+4)&amp;"")</f>
        <v/>
      </c>
      <c r="F23" s="28">
        <f>IF(C23="","",INDEX(통합명단!$F:$F,C23+4)&amp;"")</f>
        <v/>
      </c>
    </row>
    <row r="24">
      <c r="A24" s="8" t="inlineStr">
        <is>
          <t>전화</t>
        </is>
      </c>
      <c r="B24" s="27" t="n">
        <v>21</v>
      </c>
      <c r="C24" s="27" t="n">
        <v>447</v>
      </c>
      <c r="D24" s="8" t="inlineStr">
        <is>
          <t>같은 번호·같은 학생</t>
        </is>
      </c>
      <c r="E24" s="28">
        <f>IF(C24="","",INDEX(통합명단!$B:$B,C24+4)&amp;"")</f>
        <v/>
      </c>
      <c r="F24" s="28">
        <f>IF(C24="","",INDEX(통합명단!$F:$F,C24+4)&amp;"")</f>
        <v/>
      </c>
    </row>
    <row r="25">
      <c r="A25" s="8" t="inlineStr">
        <is>
          <t>전화</t>
        </is>
      </c>
      <c r="B25" s="27" t="n">
        <v>22</v>
      </c>
      <c r="C25" s="27" t="n">
        <v>1019</v>
      </c>
      <c r="D25" s="8" t="inlineStr">
        <is>
          <t>새 사람</t>
        </is>
      </c>
      <c r="E25" s="28">
        <f>IF(C25="","",INDEX(통합명단!$B:$B,C25+4)&amp;"")</f>
        <v/>
      </c>
      <c r="F25" s="28">
        <f>IF(C25="","",INDEX(통합명단!$F:$F,C25+4)&amp;"")</f>
        <v/>
      </c>
    </row>
    <row r="26">
      <c r="A26" s="8" t="inlineStr">
        <is>
          <t>전화</t>
        </is>
      </c>
      <c r="B26" s="27" t="n">
        <v>23</v>
      </c>
      <c r="C26" s="27" t="n">
        <v>570</v>
      </c>
      <c r="D26" s="8" t="inlineStr">
        <is>
          <t>같은 번호·같은 학생</t>
        </is>
      </c>
      <c r="E26" s="28">
        <f>IF(C26="","",INDEX(통합명단!$B:$B,C26+4)&amp;"")</f>
        <v/>
      </c>
      <c r="F26" s="28">
        <f>IF(C26="","",INDEX(통합명단!$F:$F,C26+4)&amp;"")</f>
        <v/>
      </c>
    </row>
    <row r="27">
      <c r="A27" s="8" t="inlineStr">
        <is>
          <t>전화</t>
        </is>
      </c>
      <c r="B27" s="27" t="n">
        <v>24</v>
      </c>
      <c r="C27" s="27" t="n">
        <v>488</v>
      </c>
      <c r="D27" s="8" t="inlineStr">
        <is>
          <t>같은 번호·같은 학생</t>
        </is>
      </c>
      <c r="E27" s="28">
        <f>IF(C27="","",INDEX(통합명단!$B:$B,C27+4)&amp;"")</f>
        <v/>
      </c>
      <c r="F27" s="28">
        <f>IF(C27="","",INDEX(통합명단!$F:$F,C27+4)&amp;"")</f>
        <v/>
      </c>
    </row>
    <row r="28">
      <c r="A28" s="8" t="inlineStr">
        <is>
          <t>전화</t>
        </is>
      </c>
      <c r="B28" s="27" t="n">
        <v>25</v>
      </c>
      <c r="C28" s="27" t="n">
        <v>659</v>
      </c>
      <c r="D28" s="8" t="inlineStr">
        <is>
          <t>새 사람</t>
        </is>
      </c>
      <c r="E28" s="28">
        <f>IF(C28="","",INDEX(통합명단!$B:$B,C28+4)&amp;"")</f>
        <v/>
      </c>
      <c r="F28" s="28">
        <f>IF(C28="","",INDEX(통합명단!$F:$F,C28+4)&amp;"")</f>
        <v/>
      </c>
    </row>
    <row r="29">
      <c r="A29" s="8" t="inlineStr">
        <is>
          <t>전화</t>
        </is>
      </c>
      <c r="B29" s="27" t="n">
        <v>26</v>
      </c>
      <c r="C29" s="27" t="n">
        <v>79</v>
      </c>
      <c r="D29" s="8" t="inlineStr">
        <is>
          <t>같은 번호·같은 학생</t>
        </is>
      </c>
      <c r="E29" s="28">
        <f>IF(C29="","",INDEX(통합명단!$B:$B,C29+4)&amp;"")</f>
        <v/>
      </c>
      <c r="F29" s="28">
        <f>IF(C29="","",INDEX(통합명단!$F:$F,C29+4)&amp;"")</f>
        <v/>
      </c>
    </row>
    <row r="30">
      <c r="A30" s="8" t="inlineStr">
        <is>
          <t>전화</t>
        </is>
      </c>
      <c r="B30" s="27" t="n">
        <v>27</v>
      </c>
      <c r="C30" s="27" t="n">
        <v>559</v>
      </c>
      <c r="D30" s="8" t="inlineStr">
        <is>
          <t>새 사람</t>
        </is>
      </c>
      <c r="E30" s="28">
        <f>IF(C30="","",INDEX(통합명단!$B:$B,C30+4)&amp;"")</f>
        <v/>
      </c>
      <c r="F30" s="28">
        <f>IF(C30="","",INDEX(통합명단!$F:$F,C30+4)&amp;"")</f>
        <v/>
      </c>
    </row>
    <row r="31">
      <c r="A31" s="8" t="inlineStr">
        <is>
          <t>전화</t>
        </is>
      </c>
      <c r="B31" s="27" t="n">
        <v>28</v>
      </c>
      <c r="C31" s="27" t="n">
        <v>862</v>
      </c>
      <c r="D31" s="8" t="inlineStr">
        <is>
          <t>새 사람</t>
        </is>
      </c>
      <c r="E31" s="28">
        <f>IF(C31="","",INDEX(통합명단!$B:$B,C31+4)&amp;"")</f>
        <v/>
      </c>
      <c r="F31" s="28">
        <f>IF(C31="","",INDEX(통합명단!$F:$F,C31+4)&amp;"")</f>
        <v/>
      </c>
    </row>
    <row r="32">
      <c r="A32" s="8" t="inlineStr">
        <is>
          <t>전화</t>
        </is>
      </c>
      <c r="B32" s="27" t="n">
        <v>29</v>
      </c>
      <c r="C32" s="27" t="n">
        <v>929</v>
      </c>
      <c r="D32" s="8" t="inlineStr">
        <is>
          <t>새 사람</t>
        </is>
      </c>
      <c r="E32" s="28">
        <f>IF(C32="","",INDEX(통합명단!$B:$B,C32+4)&amp;"")</f>
        <v/>
      </c>
      <c r="F32" s="28">
        <f>IF(C32="","",INDEX(통합명단!$F:$F,C32+4)&amp;"")</f>
        <v/>
      </c>
    </row>
    <row r="33">
      <c r="A33" s="8" t="inlineStr">
        <is>
          <t>전화</t>
        </is>
      </c>
      <c r="B33" s="27" t="n">
        <v>30</v>
      </c>
      <c r="C33" s="27" t="n">
        <v>873</v>
      </c>
      <c r="D33" s="8" t="inlineStr">
        <is>
          <t>새 사람</t>
        </is>
      </c>
      <c r="E33" s="28">
        <f>IF(C33="","",INDEX(통합명단!$B:$B,C33+4)&amp;"")</f>
        <v/>
      </c>
      <c r="F33" s="28">
        <f>IF(C33="","",INDEX(통합명단!$F:$F,C33+4)&amp;"")</f>
        <v/>
      </c>
    </row>
    <row r="34">
      <c r="A34" s="8" t="inlineStr">
        <is>
          <t>전화</t>
        </is>
      </c>
      <c r="B34" s="27" t="n">
        <v>31</v>
      </c>
      <c r="C34" s="27" t="n">
        <v>551</v>
      </c>
      <c r="D34" s="8" t="inlineStr">
        <is>
          <t>새 사람</t>
        </is>
      </c>
      <c r="E34" s="28">
        <f>IF(C34="","",INDEX(통합명단!$B:$B,C34+4)&amp;"")</f>
        <v/>
      </c>
      <c r="F34" s="28">
        <f>IF(C34="","",INDEX(통합명단!$F:$F,C34+4)&amp;"")</f>
        <v/>
      </c>
    </row>
    <row r="35">
      <c r="A35" s="8" t="inlineStr">
        <is>
          <t>전화</t>
        </is>
      </c>
      <c r="B35" s="27" t="n">
        <v>32</v>
      </c>
      <c r="C35" s="27" t="n">
        <v>528</v>
      </c>
      <c r="D35" s="8" t="inlineStr">
        <is>
          <t>새 사람</t>
        </is>
      </c>
      <c r="E35" s="28">
        <f>IF(C35="","",INDEX(통합명단!$B:$B,C35+4)&amp;"")</f>
        <v/>
      </c>
      <c r="F35" s="28">
        <f>IF(C35="","",INDEX(통합명단!$F:$F,C35+4)&amp;"")</f>
        <v/>
      </c>
    </row>
    <row r="36">
      <c r="A36" s="8" t="inlineStr">
        <is>
          <t>전화</t>
        </is>
      </c>
      <c r="B36" s="27" t="n">
        <v>33</v>
      </c>
      <c r="C36" s="27" t="n">
        <v>410</v>
      </c>
      <c r="D36" s="8" t="inlineStr">
        <is>
          <t>같은 번호·같은 학생</t>
        </is>
      </c>
      <c r="E36" s="28">
        <f>IF(C36="","",INDEX(통합명단!$B:$B,C36+4)&amp;"")</f>
        <v/>
      </c>
      <c r="F36" s="28">
        <f>IF(C36="","",INDEX(통합명단!$F:$F,C36+4)&amp;"")</f>
        <v/>
      </c>
    </row>
    <row r="37">
      <c r="A37" s="8" t="inlineStr">
        <is>
          <t>전화</t>
        </is>
      </c>
      <c r="B37" s="27" t="n">
        <v>34</v>
      </c>
      <c r="C37" s="27" t="n">
        <v>204</v>
      </c>
      <c r="D37" s="8" t="inlineStr">
        <is>
          <t>새 사람</t>
        </is>
      </c>
      <c r="E37" s="28">
        <f>IF(C37="","",INDEX(통합명단!$B:$B,C37+4)&amp;"")</f>
        <v/>
      </c>
      <c r="F37" s="28">
        <f>IF(C37="","",INDEX(통합명단!$F:$F,C37+4)&amp;"")</f>
        <v/>
      </c>
    </row>
    <row r="38">
      <c r="A38" s="8" t="inlineStr">
        <is>
          <t>전화</t>
        </is>
      </c>
      <c r="B38" s="27" t="n">
        <v>35</v>
      </c>
      <c r="C38" s="27" t="n">
        <v>1047</v>
      </c>
      <c r="D38" s="8" t="inlineStr">
        <is>
          <t>같은 번호·같은 학생</t>
        </is>
      </c>
      <c r="E38" s="28">
        <f>IF(C38="","",INDEX(통합명단!$B:$B,C38+4)&amp;"")</f>
        <v/>
      </c>
      <c r="F38" s="28">
        <f>IF(C38="","",INDEX(통합명단!$F:$F,C38+4)&amp;"")</f>
        <v/>
      </c>
    </row>
    <row r="39">
      <c r="A39" s="8" t="inlineStr">
        <is>
          <t>전화</t>
        </is>
      </c>
      <c r="B39" s="27" t="n">
        <v>36</v>
      </c>
      <c r="C39" s="27" t="n">
        <v>542</v>
      </c>
      <c r="D39" s="8" t="inlineStr">
        <is>
          <t>새 사람</t>
        </is>
      </c>
      <c r="E39" s="28">
        <f>IF(C39="","",INDEX(통합명단!$B:$B,C39+4)&amp;"")</f>
        <v/>
      </c>
      <c r="F39" s="28">
        <f>IF(C39="","",INDEX(통합명단!$F:$F,C39+4)&amp;"")</f>
        <v/>
      </c>
    </row>
    <row r="40">
      <c r="A40" s="8" t="inlineStr">
        <is>
          <t>전화</t>
        </is>
      </c>
      <c r="B40" s="27" t="n">
        <v>37</v>
      </c>
      <c r="C40" s="27" t="n">
        <v>366</v>
      </c>
      <c r="D40" s="8" t="inlineStr">
        <is>
          <t>새 사람</t>
        </is>
      </c>
      <c r="E40" s="28">
        <f>IF(C40="","",INDEX(통합명단!$B:$B,C40+4)&amp;"")</f>
        <v/>
      </c>
      <c r="F40" s="28">
        <f>IF(C40="","",INDEX(통합명단!$F:$F,C40+4)&amp;"")</f>
        <v/>
      </c>
    </row>
    <row r="41">
      <c r="A41" s="8" t="inlineStr">
        <is>
          <t>전화</t>
        </is>
      </c>
      <c r="B41" s="27" t="n">
        <v>38</v>
      </c>
      <c r="C41" s="27" t="n">
        <v>396</v>
      </c>
      <c r="D41" s="8" t="inlineStr">
        <is>
          <t>새 사람</t>
        </is>
      </c>
      <c r="E41" s="28">
        <f>IF(C41="","",INDEX(통합명단!$B:$B,C41+4)&amp;"")</f>
        <v/>
      </c>
      <c r="F41" s="28">
        <f>IF(C41="","",INDEX(통합명단!$F:$F,C41+4)&amp;"")</f>
        <v/>
      </c>
    </row>
    <row r="42">
      <c r="A42" s="8" t="inlineStr">
        <is>
          <t>전화</t>
        </is>
      </c>
      <c r="B42" s="27" t="n">
        <v>39</v>
      </c>
      <c r="C42" s="27" t="n">
        <v>106</v>
      </c>
      <c r="D42" s="8" t="inlineStr">
        <is>
          <t>같은 번호·같은 학생</t>
        </is>
      </c>
      <c r="E42" s="28">
        <f>IF(C42="","",INDEX(통합명단!$B:$B,C42+4)&amp;"")</f>
        <v/>
      </c>
      <c r="F42" s="28">
        <f>IF(C42="","",INDEX(통합명단!$F:$F,C42+4)&amp;"")</f>
        <v/>
      </c>
    </row>
    <row r="43">
      <c r="A43" s="8" t="inlineStr">
        <is>
          <t>전화</t>
        </is>
      </c>
      <c r="B43" s="27" t="n">
        <v>40</v>
      </c>
      <c r="C43" s="27" t="n">
        <v>30</v>
      </c>
      <c r="D43" s="8" t="inlineStr">
        <is>
          <t>같은 번호·같은 학생</t>
        </is>
      </c>
      <c r="E43" s="28">
        <f>IF(C43="","",INDEX(통합명단!$B:$B,C43+4)&amp;"")</f>
        <v/>
      </c>
      <c r="F43" s="28">
        <f>IF(C43="","",INDEX(통합명단!$F:$F,C43+4)&amp;"")</f>
        <v/>
      </c>
    </row>
    <row r="44">
      <c r="A44" s="8" t="inlineStr">
        <is>
          <t>전화</t>
        </is>
      </c>
      <c r="B44" s="27" t="n">
        <v>41</v>
      </c>
      <c r="C44" s="27" t="n">
        <v>2</v>
      </c>
      <c r="D44" s="8" t="inlineStr">
        <is>
          <t>같은 번호·같은 학생</t>
        </is>
      </c>
      <c r="E44" s="28">
        <f>IF(C44="","",INDEX(통합명단!$B:$B,C44+4)&amp;"")</f>
        <v/>
      </c>
      <c r="F44" s="28">
        <f>IF(C44="","",INDEX(통합명단!$F:$F,C44+4)&amp;"")</f>
        <v/>
      </c>
    </row>
    <row r="45">
      <c r="A45" s="8" t="inlineStr">
        <is>
          <t>전화</t>
        </is>
      </c>
      <c r="B45" s="27" t="n">
        <v>42</v>
      </c>
      <c r="C45" s="27" t="n">
        <v>1023</v>
      </c>
      <c r="D45" s="8" t="inlineStr">
        <is>
          <t>새 사람</t>
        </is>
      </c>
      <c r="E45" s="28">
        <f>IF(C45="","",INDEX(통합명단!$B:$B,C45+4)&amp;"")</f>
        <v/>
      </c>
      <c r="F45" s="28">
        <f>IF(C45="","",INDEX(통합명단!$F:$F,C45+4)&amp;"")</f>
        <v/>
      </c>
    </row>
    <row r="46">
      <c r="A46" s="8" t="inlineStr">
        <is>
          <t>전화</t>
        </is>
      </c>
      <c r="B46" s="27" t="n">
        <v>43</v>
      </c>
      <c r="C46" s="27" t="n">
        <v>1160</v>
      </c>
      <c r="D46" s="8" t="inlineStr">
        <is>
          <t>새 사람</t>
        </is>
      </c>
      <c r="E46" s="28">
        <f>IF(C46="","",INDEX(통합명단!$B:$B,C46+4)&amp;"")</f>
        <v/>
      </c>
      <c r="F46" s="28">
        <f>IF(C46="","",INDEX(통합명단!$F:$F,C46+4)&amp;"")</f>
        <v/>
      </c>
    </row>
    <row r="47">
      <c r="A47" s="8" t="inlineStr">
        <is>
          <t>전화</t>
        </is>
      </c>
      <c r="B47" s="27" t="n">
        <v>44</v>
      </c>
      <c r="C47" s="27" t="n">
        <v>450</v>
      </c>
      <c r="D47" s="8" t="inlineStr">
        <is>
          <t>새 사람</t>
        </is>
      </c>
      <c r="E47" s="28">
        <f>IF(C47="","",INDEX(통합명단!$B:$B,C47+4)&amp;"")</f>
        <v/>
      </c>
      <c r="F47" s="28">
        <f>IF(C47="","",INDEX(통합명단!$F:$F,C47+4)&amp;"")</f>
        <v/>
      </c>
    </row>
    <row r="48">
      <c r="A48" s="8" t="inlineStr">
        <is>
          <t>전화</t>
        </is>
      </c>
      <c r="B48" s="27" t="n">
        <v>45</v>
      </c>
      <c r="C48" s="27" t="n">
        <v>383</v>
      </c>
      <c r="D48" s="8" t="inlineStr">
        <is>
          <t>새 사람</t>
        </is>
      </c>
      <c r="E48" s="28">
        <f>IF(C48="","",INDEX(통합명단!$B:$B,C48+4)&amp;"")</f>
        <v/>
      </c>
      <c r="F48" s="28">
        <f>IF(C48="","",INDEX(통합명단!$F:$F,C48+4)&amp;"")</f>
        <v/>
      </c>
    </row>
    <row r="49">
      <c r="A49" s="8" t="inlineStr">
        <is>
          <t>전화</t>
        </is>
      </c>
      <c r="B49" s="27" t="n">
        <v>46</v>
      </c>
      <c r="C49" s="27" t="n">
        <v>267</v>
      </c>
      <c r="D49" s="8" t="inlineStr">
        <is>
          <t>같은 번호·같은 학생</t>
        </is>
      </c>
      <c r="E49" s="28">
        <f>IF(C49="","",INDEX(통합명단!$B:$B,C49+4)&amp;"")</f>
        <v/>
      </c>
      <c r="F49" s="28">
        <f>IF(C49="","",INDEX(통합명단!$F:$F,C49+4)&amp;"")</f>
        <v/>
      </c>
    </row>
    <row r="50">
      <c r="A50" s="8" t="inlineStr">
        <is>
          <t>전화</t>
        </is>
      </c>
      <c r="B50" s="27" t="n">
        <v>47</v>
      </c>
      <c r="C50" s="27" t="n">
        <v>693</v>
      </c>
      <c r="D50" s="8" t="inlineStr">
        <is>
          <t>새 사람</t>
        </is>
      </c>
      <c r="E50" s="28">
        <f>IF(C50="","",INDEX(통합명단!$B:$B,C50+4)&amp;"")</f>
        <v/>
      </c>
      <c r="F50" s="28">
        <f>IF(C50="","",INDEX(통합명단!$F:$F,C50+4)&amp;"")</f>
        <v/>
      </c>
    </row>
    <row r="51">
      <c r="A51" s="8" t="inlineStr">
        <is>
          <t>전화</t>
        </is>
      </c>
      <c r="B51" s="27" t="n">
        <v>48</v>
      </c>
      <c r="C51" s="27" t="n">
        <v>846</v>
      </c>
      <c r="D51" s="8" t="inlineStr">
        <is>
          <t>새 사람</t>
        </is>
      </c>
      <c r="E51" s="28">
        <f>IF(C51="","",INDEX(통합명단!$B:$B,C51+4)&amp;"")</f>
        <v/>
      </c>
      <c r="F51" s="28">
        <f>IF(C51="","",INDEX(통합명단!$F:$F,C51+4)&amp;"")</f>
        <v/>
      </c>
    </row>
    <row r="52">
      <c r="A52" s="8" t="inlineStr">
        <is>
          <t>전화</t>
        </is>
      </c>
      <c r="B52" s="27" t="n">
        <v>49</v>
      </c>
      <c r="C52" s="27" t="n">
        <v>538</v>
      </c>
      <c r="D52" s="8" t="inlineStr">
        <is>
          <t>새 사람</t>
        </is>
      </c>
      <c r="E52" s="28">
        <f>IF(C52="","",INDEX(통합명단!$B:$B,C52+4)&amp;"")</f>
        <v/>
      </c>
      <c r="F52" s="28">
        <f>IF(C52="","",INDEX(통합명단!$F:$F,C52+4)&amp;"")</f>
        <v/>
      </c>
    </row>
    <row r="53">
      <c r="A53" s="8" t="inlineStr">
        <is>
          <t>전화</t>
        </is>
      </c>
      <c r="B53" s="27" t="n">
        <v>50</v>
      </c>
      <c r="C53" s="27" t="n">
        <v>1023</v>
      </c>
      <c r="D53" s="8" t="inlineStr">
        <is>
          <t>같은 번호·같은 학생</t>
        </is>
      </c>
      <c r="E53" s="28">
        <f>IF(C53="","",INDEX(통합명단!$B:$B,C53+4)&amp;"")</f>
        <v/>
      </c>
      <c r="F53" s="28">
        <f>IF(C53="","",INDEX(통합명단!$F:$F,C53+4)&amp;"")</f>
        <v/>
      </c>
    </row>
    <row r="54">
      <c r="A54" s="8" t="inlineStr">
        <is>
          <t>전화</t>
        </is>
      </c>
      <c r="B54" s="27" t="n">
        <v>51</v>
      </c>
      <c r="C54" s="27" t="n">
        <v>556</v>
      </c>
      <c r="D54" s="8" t="inlineStr">
        <is>
          <t>같은 번호·같은 학생</t>
        </is>
      </c>
      <c r="E54" s="28">
        <f>IF(C54="","",INDEX(통합명단!$B:$B,C54+4)&amp;"")</f>
        <v/>
      </c>
      <c r="F54" s="28">
        <f>IF(C54="","",INDEX(통합명단!$F:$F,C54+4)&amp;"")</f>
        <v/>
      </c>
    </row>
    <row r="55">
      <c r="A55" s="8" t="inlineStr">
        <is>
          <t>전화</t>
        </is>
      </c>
      <c r="B55" s="27" t="n">
        <v>52</v>
      </c>
      <c r="C55" s="27" t="n">
        <v>1105</v>
      </c>
      <c r="D55" s="8" t="inlineStr">
        <is>
          <t>새 사람</t>
        </is>
      </c>
      <c r="E55" s="28">
        <f>IF(C55="","",INDEX(통합명단!$B:$B,C55+4)&amp;"")</f>
        <v/>
      </c>
      <c r="F55" s="28">
        <f>IF(C55="","",INDEX(통합명단!$F:$F,C55+4)&amp;"")</f>
        <v/>
      </c>
    </row>
    <row r="56">
      <c r="A56" s="8" t="inlineStr">
        <is>
          <t>전화</t>
        </is>
      </c>
      <c r="B56" s="27" t="n">
        <v>53</v>
      </c>
      <c r="C56" s="27" t="n">
        <v>332</v>
      </c>
      <c r="D56" s="8" t="inlineStr">
        <is>
          <t>새 사람</t>
        </is>
      </c>
      <c r="E56" s="28">
        <f>IF(C56="","",INDEX(통합명단!$B:$B,C56+4)&amp;"")</f>
        <v/>
      </c>
      <c r="F56" s="28">
        <f>IF(C56="","",INDEX(통합명단!$F:$F,C56+4)&amp;"")</f>
        <v/>
      </c>
    </row>
    <row r="57">
      <c r="A57" s="8" t="inlineStr">
        <is>
          <t>전화</t>
        </is>
      </c>
      <c r="B57" s="27" t="n">
        <v>54</v>
      </c>
      <c r="C57" s="27" t="n">
        <v>537</v>
      </c>
      <c r="D57" s="8" t="inlineStr">
        <is>
          <t>새 사람</t>
        </is>
      </c>
      <c r="E57" s="28">
        <f>IF(C57="","",INDEX(통합명단!$B:$B,C57+4)&amp;"")</f>
        <v/>
      </c>
      <c r="F57" s="28">
        <f>IF(C57="","",INDEX(통합명단!$F:$F,C57+4)&amp;"")</f>
        <v/>
      </c>
    </row>
    <row r="58">
      <c r="A58" s="8" t="inlineStr">
        <is>
          <t>전화</t>
        </is>
      </c>
      <c r="B58" s="27" t="n">
        <v>55</v>
      </c>
      <c r="C58" s="27" t="n">
        <v>1140</v>
      </c>
      <c r="D58" s="8" t="inlineStr">
        <is>
          <t>새 사람</t>
        </is>
      </c>
      <c r="E58" s="28">
        <f>IF(C58="","",INDEX(통합명단!$B:$B,C58+4)&amp;"")</f>
        <v/>
      </c>
      <c r="F58" s="28">
        <f>IF(C58="","",INDEX(통합명단!$F:$F,C58+4)&amp;"")</f>
        <v/>
      </c>
    </row>
    <row r="59">
      <c r="A59" s="8" t="inlineStr">
        <is>
          <t>전화</t>
        </is>
      </c>
      <c r="B59" s="27" t="n">
        <v>56</v>
      </c>
      <c r="C59" s="27" t="n">
        <v>209</v>
      </c>
      <c r="D59" s="8" t="inlineStr">
        <is>
          <t>같은 번호·같은 학생</t>
        </is>
      </c>
      <c r="E59" s="28">
        <f>IF(C59="","",INDEX(통합명단!$B:$B,C59+4)&amp;"")</f>
        <v/>
      </c>
      <c r="F59" s="28">
        <f>IF(C59="","",INDEX(통합명단!$F:$F,C59+4)&amp;"")</f>
        <v/>
      </c>
    </row>
    <row r="60">
      <c r="A60" s="8" t="inlineStr">
        <is>
          <t>전화</t>
        </is>
      </c>
      <c r="B60" s="27" t="n">
        <v>57</v>
      </c>
      <c r="C60" s="27" t="n">
        <v>1071</v>
      </c>
      <c r="D60" s="8" t="inlineStr">
        <is>
          <t>새 사람</t>
        </is>
      </c>
      <c r="E60" s="28">
        <f>IF(C60="","",INDEX(통합명단!$B:$B,C60+4)&amp;"")</f>
        <v/>
      </c>
      <c r="F60" s="28">
        <f>IF(C60="","",INDEX(통합명단!$F:$F,C60+4)&amp;"")</f>
        <v/>
      </c>
    </row>
    <row r="61">
      <c r="A61" s="8" t="inlineStr">
        <is>
          <t>전화</t>
        </is>
      </c>
      <c r="B61" s="27" t="n">
        <v>58</v>
      </c>
      <c r="C61" s="27" t="n">
        <v>351</v>
      </c>
      <c r="D61" s="8" t="inlineStr">
        <is>
          <t>새 사람</t>
        </is>
      </c>
      <c r="E61" s="28">
        <f>IF(C61="","",INDEX(통합명단!$B:$B,C61+4)&amp;"")</f>
        <v/>
      </c>
      <c r="F61" s="28">
        <f>IF(C61="","",INDEX(통합명단!$F:$F,C61+4)&amp;"")</f>
        <v/>
      </c>
    </row>
    <row r="62">
      <c r="A62" s="8" t="inlineStr">
        <is>
          <t>전화</t>
        </is>
      </c>
      <c r="B62" s="27" t="n">
        <v>59</v>
      </c>
      <c r="C62" s="27" t="n">
        <v>986</v>
      </c>
      <c r="D62" s="8" t="inlineStr">
        <is>
          <t>새 사람</t>
        </is>
      </c>
      <c r="E62" s="28">
        <f>IF(C62="","",INDEX(통합명단!$B:$B,C62+4)&amp;"")</f>
        <v/>
      </c>
      <c r="F62" s="28">
        <f>IF(C62="","",INDEX(통합명단!$F:$F,C62+4)&amp;"")</f>
        <v/>
      </c>
    </row>
    <row r="63">
      <c r="A63" s="8" t="inlineStr">
        <is>
          <t>전화</t>
        </is>
      </c>
      <c r="B63" s="27" t="n">
        <v>60</v>
      </c>
      <c r="C63" s="27" t="n">
        <v>18</v>
      </c>
      <c r="D63" s="8" t="inlineStr">
        <is>
          <t>같은 번호·같은 학생</t>
        </is>
      </c>
      <c r="E63" s="28">
        <f>IF(C63="","",INDEX(통합명단!$B:$B,C63+4)&amp;"")</f>
        <v/>
      </c>
      <c r="F63" s="28">
        <f>IF(C63="","",INDEX(통합명단!$F:$F,C63+4)&amp;"")</f>
        <v/>
      </c>
    </row>
    <row r="64">
      <c r="A64" s="8" t="inlineStr">
        <is>
          <t>전화</t>
        </is>
      </c>
      <c r="B64" s="27" t="n">
        <v>61</v>
      </c>
      <c r="C64" s="27" t="n">
        <v>1033</v>
      </c>
      <c r="D64" s="8" t="inlineStr">
        <is>
          <t>새 사람</t>
        </is>
      </c>
      <c r="E64" s="28">
        <f>IF(C64="","",INDEX(통합명단!$B:$B,C64+4)&amp;"")</f>
        <v/>
      </c>
      <c r="F64" s="28">
        <f>IF(C64="","",INDEX(통합명단!$F:$F,C64+4)&amp;"")</f>
        <v/>
      </c>
    </row>
    <row r="65">
      <c r="A65" s="8" t="inlineStr">
        <is>
          <t>전화</t>
        </is>
      </c>
      <c r="B65" s="27" t="n">
        <v>62</v>
      </c>
      <c r="C65" s="27" t="n">
        <v>391</v>
      </c>
      <c r="D65" s="8" t="inlineStr">
        <is>
          <t>새 사람</t>
        </is>
      </c>
      <c r="E65" s="28">
        <f>IF(C65="","",INDEX(통합명단!$B:$B,C65+4)&amp;"")</f>
        <v/>
      </c>
      <c r="F65" s="28">
        <f>IF(C65="","",INDEX(통합명단!$F:$F,C65+4)&amp;"")</f>
        <v/>
      </c>
    </row>
    <row r="66">
      <c r="A66" s="8" t="inlineStr">
        <is>
          <t>전화</t>
        </is>
      </c>
      <c r="B66" s="27" t="n">
        <v>63</v>
      </c>
      <c r="C66" s="27" t="n">
        <v>834</v>
      </c>
      <c r="D66" s="8" t="inlineStr">
        <is>
          <t>새 사람</t>
        </is>
      </c>
      <c r="E66" s="28">
        <f>IF(C66="","",INDEX(통합명단!$B:$B,C66+4)&amp;"")</f>
        <v/>
      </c>
      <c r="F66" s="28">
        <f>IF(C66="","",INDEX(통합명단!$F:$F,C66+4)&amp;"")</f>
        <v/>
      </c>
    </row>
    <row r="67">
      <c r="A67" s="8" t="inlineStr">
        <is>
          <t>전화</t>
        </is>
      </c>
      <c r="B67" s="27" t="n">
        <v>64</v>
      </c>
      <c r="C67" s="27" t="n">
        <v>14</v>
      </c>
      <c r="D67" s="8" t="inlineStr">
        <is>
          <t>새 사람</t>
        </is>
      </c>
      <c r="E67" s="28">
        <f>IF(C67="","",INDEX(통합명단!$B:$B,C67+4)&amp;"")</f>
        <v/>
      </c>
      <c r="F67" s="28">
        <f>IF(C67="","",INDEX(통합명단!$F:$F,C67+4)&amp;"")</f>
        <v/>
      </c>
    </row>
    <row r="68">
      <c r="A68" s="8" t="inlineStr">
        <is>
          <t>전화</t>
        </is>
      </c>
      <c r="B68" s="27" t="n">
        <v>65</v>
      </c>
      <c r="C68" s="27" t="n">
        <v>296</v>
      </c>
      <c r="D68" s="8" t="inlineStr">
        <is>
          <t>같은 번호·같은 학생</t>
        </is>
      </c>
      <c r="E68" s="28">
        <f>IF(C68="","",INDEX(통합명단!$B:$B,C68+4)&amp;"")</f>
        <v/>
      </c>
      <c r="F68" s="28">
        <f>IF(C68="","",INDEX(통합명단!$F:$F,C68+4)&amp;"")</f>
        <v/>
      </c>
    </row>
    <row r="69">
      <c r="A69" s="8" t="inlineStr">
        <is>
          <t>전화</t>
        </is>
      </c>
      <c r="B69" s="27" t="n">
        <v>66</v>
      </c>
      <c r="C69" s="27" t="n">
        <v>107</v>
      </c>
      <c r="D69" s="8" t="inlineStr">
        <is>
          <t>새 사람</t>
        </is>
      </c>
      <c r="E69" s="28">
        <f>IF(C69="","",INDEX(통합명단!$B:$B,C69+4)&amp;"")</f>
        <v/>
      </c>
      <c r="F69" s="28">
        <f>IF(C69="","",INDEX(통합명단!$F:$F,C69+4)&amp;"")</f>
        <v/>
      </c>
    </row>
    <row r="70">
      <c r="A70" s="8" t="inlineStr">
        <is>
          <t>전화</t>
        </is>
      </c>
      <c r="B70" s="27" t="n">
        <v>67</v>
      </c>
      <c r="C70" s="27" t="n">
        <v>85</v>
      </c>
      <c r="D70" s="8" t="inlineStr">
        <is>
          <t>같은 번호·같은 학생</t>
        </is>
      </c>
      <c r="E70" s="28">
        <f>IF(C70="","",INDEX(통합명단!$B:$B,C70+4)&amp;"")</f>
        <v/>
      </c>
      <c r="F70" s="28">
        <f>IF(C70="","",INDEX(통합명단!$F:$F,C70+4)&amp;"")</f>
        <v/>
      </c>
    </row>
    <row r="71">
      <c r="A71" s="8" t="inlineStr">
        <is>
          <t>전화</t>
        </is>
      </c>
      <c r="B71" s="27" t="n">
        <v>68</v>
      </c>
      <c r="C71" s="27" t="n">
        <v>687</v>
      </c>
      <c r="D71" s="8" t="inlineStr">
        <is>
          <t>같은 번호·같은 학생</t>
        </is>
      </c>
      <c r="E71" s="28">
        <f>IF(C71="","",INDEX(통합명단!$B:$B,C71+4)&amp;"")</f>
        <v/>
      </c>
      <c r="F71" s="28">
        <f>IF(C71="","",INDEX(통합명단!$F:$F,C71+4)&amp;"")</f>
        <v/>
      </c>
    </row>
    <row r="72">
      <c r="A72" s="8" t="inlineStr">
        <is>
          <t>전화</t>
        </is>
      </c>
      <c r="B72" s="27" t="n">
        <v>69</v>
      </c>
      <c r="C72" s="27" t="n">
        <v>187</v>
      </c>
      <c r="D72" s="8" t="inlineStr">
        <is>
          <t>새 사람</t>
        </is>
      </c>
      <c r="E72" s="28">
        <f>IF(C72="","",INDEX(통합명단!$B:$B,C72+4)&amp;"")</f>
        <v/>
      </c>
      <c r="F72" s="28">
        <f>IF(C72="","",INDEX(통합명단!$F:$F,C72+4)&amp;"")</f>
        <v/>
      </c>
    </row>
    <row r="73">
      <c r="A73" s="8" t="inlineStr">
        <is>
          <t>전화</t>
        </is>
      </c>
      <c r="B73" s="27" t="n">
        <v>70</v>
      </c>
      <c r="C73" s="27" t="n">
        <v>196</v>
      </c>
      <c r="D73" s="8" t="inlineStr">
        <is>
          <t>새 사람</t>
        </is>
      </c>
      <c r="E73" s="28">
        <f>IF(C73="","",INDEX(통합명단!$B:$B,C73+4)&amp;"")</f>
        <v/>
      </c>
      <c r="F73" s="28">
        <f>IF(C73="","",INDEX(통합명단!$F:$F,C73+4)&amp;"")</f>
        <v/>
      </c>
    </row>
    <row r="74">
      <c r="A74" s="8" t="inlineStr">
        <is>
          <t>전화</t>
        </is>
      </c>
      <c r="B74" s="27" t="n">
        <v>71</v>
      </c>
      <c r="C74" s="27" t="n">
        <v>736</v>
      </c>
      <c r="D74" s="8" t="inlineStr">
        <is>
          <t>새 사람</t>
        </is>
      </c>
      <c r="E74" s="28">
        <f>IF(C74="","",INDEX(통합명단!$B:$B,C74+4)&amp;"")</f>
        <v/>
      </c>
      <c r="F74" s="28">
        <f>IF(C74="","",INDEX(통합명단!$F:$F,C74+4)&amp;"")</f>
        <v/>
      </c>
    </row>
    <row r="75">
      <c r="A75" s="8" t="inlineStr">
        <is>
          <t>전화</t>
        </is>
      </c>
      <c r="B75" s="27" t="n">
        <v>72</v>
      </c>
      <c r="C75" s="27" t="n">
        <v>489</v>
      </c>
      <c r="D75" s="8" t="inlineStr">
        <is>
          <t>새 사람</t>
        </is>
      </c>
      <c r="E75" s="28">
        <f>IF(C75="","",INDEX(통합명단!$B:$B,C75+4)&amp;"")</f>
        <v/>
      </c>
      <c r="F75" s="28">
        <f>IF(C75="","",INDEX(통합명단!$F:$F,C75+4)&amp;"")</f>
        <v/>
      </c>
    </row>
    <row r="76">
      <c r="A76" s="8" t="inlineStr">
        <is>
          <t>전화</t>
        </is>
      </c>
      <c r="B76" s="27" t="n">
        <v>73</v>
      </c>
      <c r="C76" s="27" t="n">
        <v>845</v>
      </c>
      <c r="D76" s="8" t="inlineStr">
        <is>
          <t>새 사람</t>
        </is>
      </c>
      <c r="E76" s="28">
        <f>IF(C76="","",INDEX(통합명단!$B:$B,C76+4)&amp;"")</f>
        <v/>
      </c>
      <c r="F76" s="28">
        <f>IF(C76="","",INDEX(통합명단!$F:$F,C76+4)&amp;"")</f>
        <v/>
      </c>
    </row>
    <row r="77">
      <c r="A77" s="8" t="inlineStr">
        <is>
          <t>전화</t>
        </is>
      </c>
      <c r="B77" s="27" t="n">
        <v>74</v>
      </c>
      <c r="C77" s="27" t="n">
        <v>451</v>
      </c>
      <c r="D77" s="8" t="inlineStr">
        <is>
          <t>새 사람</t>
        </is>
      </c>
      <c r="E77" s="28">
        <f>IF(C77="","",INDEX(통합명단!$B:$B,C77+4)&amp;"")</f>
        <v/>
      </c>
      <c r="F77" s="28">
        <f>IF(C77="","",INDEX(통합명단!$F:$F,C77+4)&amp;"")</f>
        <v/>
      </c>
    </row>
    <row r="78">
      <c r="A78" s="8" t="inlineStr">
        <is>
          <t>전화</t>
        </is>
      </c>
      <c r="B78" s="27" t="n">
        <v>75</v>
      </c>
      <c r="C78" s="27" t="n">
        <v>997</v>
      </c>
      <c r="D78" s="8" t="inlineStr">
        <is>
          <t>새 사람</t>
        </is>
      </c>
      <c r="E78" s="28">
        <f>IF(C78="","",INDEX(통합명단!$B:$B,C78+4)&amp;"")</f>
        <v/>
      </c>
      <c r="F78" s="28">
        <f>IF(C78="","",INDEX(통합명단!$F:$F,C78+4)&amp;"")</f>
        <v/>
      </c>
    </row>
    <row r="79">
      <c r="A79" s="8" t="inlineStr">
        <is>
          <t>전화</t>
        </is>
      </c>
      <c r="B79" s="27" t="n">
        <v>76</v>
      </c>
      <c r="C79" s="27" t="n">
        <v>1149</v>
      </c>
      <c r="D79" s="8" t="inlineStr">
        <is>
          <t>새 사람</t>
        </is>
      </c>
      <c r="E79" s="28">
        <f>IF(C79="","",INDEX(통합명단!$B:$B,C79+4)&amp;"")</f>
        <v/>
      </c>
      <c r="F79" s="28">
        <f>IF(C79="","",INDEX(통합명단!$F:$F,C79+4)&amp;"")</f>
        <v/>
      </c>
    </row>
    <row r="80">
      <c r="A80" s="8" t="inlineStr">
        <is>
          <t>전화</t>
        </is>
      </c>
      <c r="B80" s="27" t="n">
        <v>77</v>
      </c>
      <c r="C80" s="27" t="n">
        <v>119</v>
      </c>
      <c r="D80" s="8" t="inlineStr">
        <is>
          <t>같은 번호·같은 학생</t>
        </is>
      </c>
      <c r="E80" s="28">
        <f>IF(C80="","",INDEX(통합명단!$B:$B,C80+4)&amp;"")</f>
        <v/>
      </c>
      <c r="F80" s="28">
        <f>IF(C80="","",INDEX(통합명단!$F:$F,C80+4)&amp;"")</f>
        <v/>
      </c>
    </row>
    <row r="81">
      <c r="A81" s="8" t="inlineStr">
        <is>
          <t>전화</t>
        </is>
      </c>
      <c r="B81" s="27" t="n">
        <v>78</v>
      </c>
      <c r="C81" s="27" t="n">
        <v>156</v>
      </c>
      <c r="D81" s="8" t="inlineStr">
        <is>
          <t>같은 번호·같은 학생</t>
        </is>
      </c>
      <c r="E81" s="28">
        <f>IF(C81="","",INDEX(통합명단!$B:$B,C81+4)&amp;"")</f>
        <v/>
      </c>
      <c r="F81" s="28">
        <f>IF(C81="","",INDEX(통합명단!$F:$F,C81+4)&amp;"")</f>
        <v/>
      </c>
    </row>
    <row r="82">
      <c r="A82" s="8" t="inlineStr">
        <is>
          <t>전화</t>
        </is>
      </c>
      <c r="B82" s="27" t="n">
        <v>79</v>
      </c>
      <c r="C82" s="27" t="n">
        <v>110</v>
      </c>
      <c r="D82" s="8" t="inlineStr">
        <is>
          <t>새 사람</t>
        </is>
      </c>
      <c r="E82" s="28">
        <f>IF(C82="","",INDEX(통합명단!$B:$B,C82+4)&amp;"")</f>
        <v/>
      </c>
      <c r="F82" s="28">
        <f>IF(C82="","",INDEX(통합명단!$F:$F,C82+4)&amp;"")</f>
        <v/>
      </c>
    </row>
    <row r="83">
      <c r="A83" s="8" t="inlineStr">
        <is>
          <t>전화</t>
        </is>
      </c>
      <c r="B83" s="27" t="n">
        <v>80</v>
      </c>
      <c r="C83" s="27" t="n">
        <v>441</v>
      </c>
      <c r="D83" s="8" t="inlineStr">
        <is>
          <t>새 사람</t>
        </is>
      </c>
      <c r="E83" s="28">
        <f>IF(C83="","",INDEX(통합명단!$B:$B,C83+4)&amp;"")</f>
        <v/>
      </c>
      <c r="F83" s="28">
        <f>IF(C83="","",INDEX(통합명단!$F:$F,C83+4)&amp;"")</f>
        <v/>
      </c>
    </row>
    <row r="84">
      <c r="A84" s="8" t="inlineStr">
        <is>
          <t>전화</t>
        </is>
      </c>
      <c r="B84" s="27" t="n">
        <v>81</v>
      </c>
      <c r="C84" s="27" t="n">
        <v>141</v>
      </c>
      <c r="D84" s="8" t="inlineStr">
        <is>
          <t>새 사람</t>
        </is>
      </c>
      <c r="E84" s="28">
        <f>IF(C84="","",INDEX(통합명단!$B:$B,C84+4)&amp;"")</f>
        <v/>
      </c>
      <c r="F84" s="28">
        <f>IF(C84="","",INDEX(통합명단!$F:$F,C84+4)&amp;"")</f>
        <v/>
      </c>
    </row>
    <row r="85">
      <c r="A85" s="8" t="inlineStr">
        <is>
          <t>전화</t>
        </is>
      </c>
      <c r="B85" s="27" t="n">
        <v>82</v>
      </c>
      <c r="C85" s="27" t="n">
        <v>324</v>
      </c>
      <c r="D85" s="8" t="inlineStr">
        <is>
          <t>새 사람</t>
        </is>
      </c>
      <c r="E85" s="28">
        <f>IF(C85="","",INDEX(통합명단!$B:$B,C85+4)&amp;"")</f>
        <v/>
      </c>
      <c r="F85" s="28">
        <f>IF(C85="","",INDEX(통합명단!$F:$F,C85+4)&amp;"")</f>
        <v/>
      </c>
    </row>
    <row r="86">
      <c r="A86" s="8" t="inlineStr">
        <is>
          <t>전화</t>
        </is>
      </c>
      <c r="B86" s="27" t="n">
        <v>83</v>
      </c>
      <c r="C86" s="27" t="n">
        <v>331</v>
      </c>
      <c r="D86" s="8" t="inlineStr">
        <is>
          <t>새 사람</t>
        </is>
      </c>
      <c r="E86" s="28">
        <f>IF(C86="","",INDEX(통합명단!$B:$B,C86+4)&amp;"")</f>
        <v/>
      </c>
      <c r="F86" s="28">
        <f>IF(C86="","",INDEX(통합명단!$F:$F,C86+4)&amp;"")</f>
        <v/>
      </c>
    </row>
    <row r="87">
      <c r="A87" s="8" t="inlineStr">
        <is>
          <t>전화</t>
        </is>
      </c>
      <c r="B87" s="27" t="n">
        <v>84</v>
      </c>
      <c r="C87" s="27" t="n">
        <v>960</v>
      </c>
      <c r="D87" s="8" t="inlineStr">
        <is>
          <t>새 사람</t>
        </is>
      </c>
      <c r="E87" s="28">
        <f>IF(C87="","",INDEX(통합명단!$B:$B,C87+4)&amp;"")</f>
        <v/>
      </c>
      <c r="F87" s="28">
        <f>IF(C87="","",INDEX(통합명단!$F:$F,C87+4)&amp;"")</f>
        <v/>
      </c>
    </row>
    <row r="88">
      <c r="A88" s="8" t="inlineStr">
        <is>
          <t>전화</t>
        </is>
      </c>
      <c r="B88" s="27" t="n">
        <v>85</v>
      </c>
      <c r="C88" s="27" t="n">
        <v>1044</v>
      </c>
      <c r="D88" s="8" t="inlineStr">
        <is>
          <t>새 사람</t>
        </is>
      </c>
      <c r="E88" s="28">
        <f>IF(C88="","",INDEX(통합명단!$B:$B,C88+4)&amp;"")</f>
        <v/>
      </c>
      <c r="F88" s="28">
        <f>IF(C88="","",INDEX(통합명단!$F:$F,C88+4)&amp;"")</f>
        <v/>
      </c>
    </row>
    <row r="89">
      <c r="A89" s="8" t="inlineStr">
        <is>
          <t>전화</t>
        </is>
      </c>
      <c r="B89" s="27" t="n">
        <v>86</v>
      </c>
      <c r="C89" s="27" t="n">
        <v>594</v>
      </c>
      <c r="D89" s="8" t="inlineStr">
        <is>
          <t>새 사람</t>
        </is>
      </c>
      <c r="E89" s="28">
        <f>IF(C89="","",INDEX(통합명단!$B:$B,C89+4)&amp;"")</f>
        <v/>
      </c>
      <c r="F89" s="28">
        <f>IF(C89="","",INDEX(통합명단!$F:$F,C89+4)&amp;"")</f>
        <v/>
      </c>
    </row>
    <row r="90">
      <c r="A90" s="8" t="inlineStr">
        <is>
          <t>전화</t>
        </is>
      </c>
      <c r="B90" s="27" t="n">
        <v>87</v>
      </c>
      <c r="C90" s="27" t="n">
        <v>121</v>
      </c>
      <c r="D90" s="8" t="inlineStr">
        <is>
          <t>같은 번호·같은 학생</t>
        </is>
      </c>
      <c r="E90" s="28">
        <f>IF(C90="","",INDEX(통합명단!$B:$B,C90+4)&amp;"")</f>
        <v/>
      </c>
      <c r="F90" s="28">
        <f>IF(C90="","",INDEX(통합명단!$F:$F,C90+4)&amp;"")</f>
        <v/>
      </c>
    </row>
    <row r="91">
      <c r="A91" s="8" t="inlineStr">
        <is>
          <t>전화</t>
        </is>
      </c>
      <c r="B91" s="27" t="n">
        <v>88</v>
      </c>
      <c r="C91" s="27" t="n">
        <v>224</v>
      </c>
      <c r="D91" s="8" t="inlineStr">
        <is>
          <t>같은 번호·같은 학생</t>
        </is>
      </c>
      <c r="E91" s="28">
        <f>IF(C91="","",INDEX(통합명단!$B:$B,C91+4)&amp;"")</f>
        <v/>
      </c>
      <c r="F91" s="28">
        <f>IF(C91="","",INDEX(통합명단!$F:$F,C91+4)&amp;"")</f>
        <v/>
      </c>
    </row>
    <row r="92">
      <c r="A92" s="8" t="inlineStr">
        <is>
          <t>전화</t>
        </is>
      </c>
      <c r="B92" s="27" t="n">
        <v>89</v>
      </c>
      <c r="C92" s="27" t="n">
        <v>46</v>
      </c>
      <c r="D92" s="8" t="inlineStr">
        <is>
          <t>같은 번호·같은 학생</t>
        </is>
      </c>
      <c r="E92" s="28">
        <f>IF(C92="","",INDEX(통합명단!$B:$B,C92+4)&amp;"")</f>
        <v/>
      </c>
      <c r="F92" s="28">
        <f>IF(C92="","",INDEX(통합명단!$F:$F,C92+4)&amp;"")</f>
        <v/>
      </c>
    </row>
    <row r="93">
      <c r="A93" s="8" t="inlineStr">
        <is>
          <t>전화</t>
        </is>
      </c>
      <c r="B93" s="27" t="n">
        <v>90</v>
      </c>
      <c r="C93" s="27" t="n">
        <v>577</v>
      </c>
      <c r="D93" s="8" t="inlineStr">
        <is>
          <t>같은 번호·같은 학생</t>
        </is>
      </c>
      <c r="E93" s="28">
        <f>IF(C93="","",INDEX(통합명단!$B:$B,C93+4)&amp;"")</f>
        <v/>
      </c>
      <c r="F93" s="28">
        <f>IF(C93="","",INDEX(통합명단!$F:$F,C93+4)&amp;"")</f>
        <v/>
      </c>
    </row>
    <row r="94">
      <c r="A94" s="8" t="inlineStr">
        <is>
          <t>전화</t>
        </is>
      </c>
      <c r="B94" s="27" t="n">
        <v>91</v>
      </c>
      <c r="C94" s="27" t="n">
        <v>712</v>
      </c>
      <c r="D94" s="8" t="inlineStr">
        <is>
          <t>새 사람</t>
        </is>
      </c>
      <c r="E94" s="28">
        <f>IF(C94="","",INDEX(통합명단!$B:$B,C94+4)&amp;"")</f>
        <v/>
      </c>
      <c r="F94" s="28">
        <f>IF(C94="","",INDEX(통합명단!$F:$F,C94+4)&amp;"")</f>
        <v/>
      </c>
    </row>
    <row r="95">
      <c r="A95" s="8" t="inlineStr">
        <is>
          <t>전화</t>
        </is>
      </c>
      <c r="B95" s="27" t="n">
        <v>92</v>
      </c>
      <c r="C95" s="27" t="n">
        <v>501</v>
      </c>
      <c r="D95" s="8" t="inlineStr">
        <is>
          <t>새 사람</t>
        </is>
      </c>
      <c r="E95" s="28">
        <f>IF(C95="","",INDEX(통합명단!$B:$B,C95+4)&amp;"")</f>
        <v/>
      </c>
      <c r="F95" s="28">
        <f>IF(C95="","",INDEX(통합명단!$F:$F,C95+4)&amp;"")</f>
        <v/>
      </c>
    </row>
    <row r="96">
      <c r="A96" s="8" t="inlineStr">
        <is>
          <t>전화</t>
        </is>
      </c>
      <c r="B96" s="27" t="n">
        <v>93</v>
      </c>
      <c r="C96" s="27" t="n">
        <v>47</v>
      </c>
      <c r="D96" s="8" t="inlineStr">
        <is>
          <t>같은 번호·같은 학생</t>
        </is>
      </c>
      <c r="E96" s="28">
        <f>IF(C96="","",INDEX(통합명단!$B:$B,C96+4)&amp;"")</f>
        <v/>
      </c>
      <c r="F96" s="28">
        <f>IF(C96="","",INDEX(통합명단!$F:$F,C96+4)&amp;"")</f>
        <v/>
      </c>
    </row>
    <row r="97">
      <c r="A97" s="8" t="inlineStr">
        <is>
          <t>전화</t>
        </is>
      </c>
      <c r="B97" s="27" t="n">
        <v>94</v>
      </c>
      <c r="C97" s="27" t="n">
        <v>250</v>
      </c>
      <c r="D97" s="8" t="inlineStr">
        <is>
          <t>새 사람</t>
        </is>
      </c>
      <c r="E97" s="28">
        <f>IF(C97="","",INDEX(통합명단!$B:$B,C97+4)&amp;"")</f>
        <v/>
      </c>
      <c r="F97" s="28">
        <f>IF(C97="","",INDEX(통합명단!$F:$F,C97+4)&amp;"")</f>
        <v/>
      </c>
    </row>
    <row r="98">
      <c r="A98" s="8" t="inlineStr">
        <is>
          <t>전화</t>
        </is>
      </c>
      <c r="B98" s="27" t="n">
        <v>95</v>
      </c>
      <c r="C98" s="27" t="n">
        <v>543</v>
      </c>
      <c r="D98" s="8" t="inlineStr">
        <is>
          <t>새 사람</t>
        </is>
      </c>
      <c r="E98" s="28">
        <f>IF(C98="","",INDEX(통합명단!$B:$B,C98+4)&amp;"")</f>
        <v/>
      </c>
      <c r="F98" s="28">
        <f>IF(C98="","",INDEX(통합명단!$F:$F,C98+4)&amp;"")</f>
        <v/>
      </c>
    </row>
    <row r="99">
      <c r="A99" s="8" t="inlineStr">
        <is>
          <t>전화</t>
        </is>
      </c>
      <c r="B99" s="27" t="n">
        <v>96</v>
      </c>
      <c r="C99" s="27" t="n">
        <v>544</v>
      </c>
      <c r="D99" s="8" t="inlineStr">
        <is>
          <t>같은 번호·같은 학생</t>
        </is>
      </c>
      <c r="E99" s="28">
        <f>IF(C99="","",INDEX(통합명단!$B:$B,C99+4)&amp;"")</f>
        <v/>
      </c>
      <c r="F99" s="28">
        <f>IF(C99="","",INDEX(통합명단!$F:$F,C99+4)&amp;"")</f>
        <v/>
      </c>
    </row>
    <row r="100">
      <c r="A100" s="8" t="inlineStr">
        <is>
          <t>전화</t>
        </is>
      </c>
      <c r="B100" s="27" t="n">
        <v>97</v>
      </c>
      <c r="C100" s="27" t="n">
        <v>61</v>
      </c>
      <c r="D100" s="8" t="inlineStr">
        <is>
          <t>새 사람</t>
        </is>
      </c>
      <c r="E100" s="28">
        <f>IF(C100="","",INDEX(통합명단!$B:$B,C100+4)&amp;"")</f>
        <v/>
      </c>
      <c r="F100" s="28">
        <f>IF(C100="","",INDEX(통합명단!$F:$F,C100+4)&amp;"")</f>
        <v/>
      </c>
    </row>
    <row r="101">
      <c r="A101" s="8" t="inlineStr">
        <is>
          <t>전화</t>
        </is>
      </c>
      <c r="B101" s="27" t="n">
        <v>98</v>
      </c>
      <c r="C101" s="27" t="n">
        <v>98</v>
      </c>
      <c r="D101" s="8" t="inlineStr">
        <is>
          <t>같은 번호·같은 학생</t>
        </is>
      </c>
      <c r="E101" s="28">
        <f>IF(C101="","",INDEX(통합명단!$B:$B,C101+4)&amp;"")</f>
        <v/>
      </c>
      <c r="F101" s="28">
        <f>IF(C101="","",INDEX(통합명단!$F:$F,C101+4)&amp;"")</f>
        <v/>
      </c>
    </row>
    <row r="102">
      <c r="A102" s="8" t="inlineStr">
        <is>
          <t>전화</t>
        </is>
      </c>
      <c r="B102" s="27" t="n">
        <v>99</v>
      </c>
      <c r="C102" s="27" t="n">
        <v>337</v>
      </c>
      <c r="D102" s="8" t="inlineStr">
        <is>
          <t>새 사람</t>
        </is>
      </c>
      <c r="E102" s="28">
        <f>IF(C102="","",INDEX(통합명단!$B:$B,C102+4)&amp;"")</f>
        <v/>
      </c>
      <c r="F102" s="28">
        <f>IF(C102="","",INDEX(통합명단!$F:$F,C102+4)&amp;"")</f>
        <v/>
      </c>
    </row>
    <row r="103">
      <c r="A103" s="8" t="inlineStr">
        <is>
          <t>전화</t>
        </is>
      </c>
      <c r="B103" s="27" t="n">
        <v>100</v>
      </c>
      <c r="C103" s="27" t="n">
        <v>232</v>
      </c>
      <c r="D103" s="8" t="inlineStr">
        <is>
          <t>같은 번호·같은 학생</t>
        </is>
      </c>
      <c r="E103" s="28">
        <f>IF(C103="","",INDEX(통합명단!$B:$B,C103+4)&amp;"")</f>
        <v/>
      </c>
      <c r="F103" s="28">
        <f>IF(C103="","",INDEX(통합명단!$F:$F,C103+4)&amp;"")</f>
        <v/>
      </c>
    </row>
    <row r="104">
      <c r="A104" s="8" t="inlineStr">
        <is>
          <t>전화</t>
        </is>
      </c>
      <c r="B104" s="27" t="n">
        <v>101</v>
      </c>
      <c r="C104" s="27" t="n">
        <v>53</v>
      </c>
      <c r="D104" s="8" t="inlineStr">
        <is>
          <t>같은 번호·같은 학생</t>
        </is>
      </c>
      <c r="E104" s="28">
        <f>IF(C104="","",INDEX(통합명단!$B:$B,C104+4)&amp;"")</f>
        <v/>
      </c>
      <c r="F104" s="28">
        <f>IF(C104="","",INDEX(통합명단!$F:$F,C104+4)&amp;"")</f>
        <v/>
      </c>
    </row>
    <row r="105">
      <c r="A105" s="8" t="inlineStr">
        <is>
          <t>전화</t>
        </is>
      </c>
      <c r="B105" s="27" t="n">
        <v>102</v>
      </c>
      <c r="C105" s="27" t="n">
        <v>542</v>
      </c>
      <c r="D105" s="8" t="inlineStr">
        <is>
          <t>같은 번호·같은 학생</t>
        </is>
      </c>
      <c r="E105" s="28">
        <f>IF(C105="","",INDEX(통합명단!$B:$B,C105+4)&amp;"")</f>
        <v/>
      </c>
      <c r="F105" s="28">
        <f>IF(C105="","",INDEX(통합명단!$F:$F,C105+4)&amp;"")</f>
        <v/>
      </c>
    </row>
    <row r="106">
      <c r="A106" s="8" t="inlineStr">
        <is>
          <t>전화</t>
        </is>
      </c>
      <c r="B106" s="27" t="n">
        <v>103</v>
      </c>
      <c r="C106" s="27" t="n">
        <v>728</v>
      </c>
      <c r="D106" s="8" t="inlineStr">
        <is>
          <t>같은 번호·같은 학생</t>
        </is>
      </c>
      <c r="E106" s="28">
        <f>IF(C106="","",INDEX(통합명단!$B:$B,C106+4)&amp;"")</f>
        <v/>
      </c>
      <c r="F106" s="28">
        <f>IF(C106="","",INDEX(통합명단!$F:$F,C106+4)&amp;"")</f>
        <v/>
      </c>
    </row>
    <row r="107">
      <c r="A107" s="8" t="inlineStr">
        <is>
          <t>전화</t>
        </is>
      </c>
      <c r="B107" s="27" t="n">
        <v>104</v>
      </c>
      <c r="C107" s="27" t="n">
        <v>486</v>
      </c>
      <c r="D107" s="8" t="inlineStr">
        <is>
          <t>같은 번호·같은 학생</t>
        </is>
      </c>
      <c r="E107" s="28">
        <f>IF(C107="","",INDEX(통합명단!$B:$B,C107+4)&amp;"")</f>
        <v/>
      </c>
      <c r="F107" s="28">
        <f>IF(C107="","",INDEX(통합명단!$F:$F,C107+4)&amp;"")</f>
        <v/>
      </c>
    </row>
    <row r="108">
      <c r="A108" s="8" t="inlineStr">
        <is>
          <t>전화</t>
        </is>
      </c>
      <c r="B108" s="27" t="n">
        <v>105</v>
      </c>
      <c r="C108" s="27" t="n">
        <v>442</v>
      </c>
      <c r="D108" s="8" t="inlineStr">
        <is>
          <t>새 사람</t>
        </is>
      </c>
      <c r="E108" s="28">
        <f>IF(C108="","",INDEX(통합명단!$B:$B,C108+4)&amp;"")</f>
        <v/>
      </c>
      <c r="F108" s="28">
        <f>IF(C108="","",INDEX(통합명단!$F:$F,C108+4)&amp;"")</f>
        <v/>
      </c>
    </row>
    <row r="109">
      <c r="A109" s="8" t="inlineStr">
        <is>
          <t>전화</t>
        </is>
      </c>
      <c r="B109" s="27" t="n">
        <v>106</v>
      </c>
      <c r="C109" s="27" t="n">
        <v>477</v>
      </c>
      <c r="D109" s="8" t="inlineStr">
        <is>
          <t>같은 번호·같은 학생</t>
        </is>
      </c>
      <c r="E109" s="28">
        <f>IF(C109="","",INDEX(통합명단!$B:$B,C109+4)&amp;"")</f>
        <v/>
      </c>
      <c r="F109" s="28">
        <f>IF(C109="","",INDEX(통합명단!$F:$F,C109+4)&amp;"")</f>
        <v/>
      </c>
    </row>
    <row r="110">
      <c r="A110" s="8" t="inlineStr">
        <is>
          <t>전화</t>
        </is>
      </c>
      <c r="B110" s="27" t="n">
        <v>107</v>
      </c>
      <c r="C110" s="27" t="n">
        <v>621</v>
      </c>
      <c r="D110" s="8" t="inlineStr">
        <is>
          <t>같은 번호·같은 학생</t>
        </is>
      </c>
      <c r="E110" s="28">
        <f>IF(C110="","",INDEX(통합명단!$B:$B,C110+4)&amp;"")</f>
        <v/>
      </c>
      <c r="F110" s="28">
        <f>IF(C110="","",INDEX(통합명단!$F:$F,C110+4)&amp;"")</f>
        <v/>
      </c>
    </row>
    <row r="111">
      <c r="A111" s="8" t="inlineStr">
        <is>
          <t>전화</t>
        </is>
      </c>
      <c r="B111" s="27" t="n">
        <v>108</v>
      </c>
      <c r="C111" s="27" t="n">
        <v>498</v>
      </c>
      <c r="D111" s="8" t="inlineStr">
        <is>
          <t>새 사람</t>
        </is>
      </c>
      <c r="E111" s="28">
        <f>IF(C111="","",INDEX(통합명단!$B:$B,C111+4)&amp;"")</f>
        <v/>
      </c>
      <c r="F111" s="28">
        <f>IF(C111="","",INDEX(통합명단!$F:$F,C111+4)&amp;"")</f>
        <v/>
      </c>
    </row>
    <row r="112">
      <c r="A112" s="8" t="inlineStr">
        <is>
          <t>전화</t>
        </is>
      </c>
      <c r="B112" s="27" t="n">
        <v>109</v>
      </c>
      <c r="C112" s="27" t="n">
        <v>425</v>
      </c>
      <c r="D112" s="8" t="inlineStr">
        <is>
          <t>같은 번호·같은 학생</t>
        </is>
      </c>
      <c r="E112" s="28">
        <f>IF(C112="","",INDEX(통합명단!$B:$B,C112+4)&amp;"")</f>
        <v/>
      </c>
      <c r="F112" s="28">
        <f>IF(C112="","",INDEX(통합명단!$F:$F,C112+4)&amp;"")</f>
        <v/>
      </c>
    </row>
    <row r="113">
      <c r="A113" s="8" t="inlineStr">
        <is>
          <t>전화</t>
        </is>
      </c>
      <c r="B113" s="27" t="n">
        <v>110</v>
      </c>
      <c r="C113" s="27" t="n">
        <v>1170</v>
      </c>
      <c r="D113" s="8" t="inlineStr">
        <is>
          <t>새 사람</t>
        </is>
      </c>
      <c r="E113" s="28">
        <f>IF(C113="","",INDEX(통합명단!$B:$B,C113+4)&amp;"")</f>
        <v/>
      </c>
      <c r="F113" s="28">
        <f>IF(C113="","",INDEX(통합명단!$F:$F,C113+4)&amp;"")</f>
        <v/>
      </c>
    </row>
    <row r="114">
      <c r="A114" s="8" t="inlineStr">
        <is>
          <t>전화</t>
        </is>
      </c>
      <c r="B114" s="27" t="n">
        <v>111</v>
      </c>
      <c r="C114" s="27" t="n">
        <v>195</v>
      </c>
      <c r="D114" s="8" t="inlineStr">
        <is>
          <t>새 사람</t>
        </is>
      </c>
      <c r="E114" s="28">
        <f>IF(C114="","",INDEX(통합명단!$B:$B,C114+4)&amp;"")</f>
        <v/>
      </c>
      <c r="F114" s="28">
        <f>IF(C114="","",INDEX(통합명단!$F:$F,C114+4)&amp;"")</f>
        <v/>
      </c>
    </row>
    <row r="115">
      <c r="A115" s="8" t="inlineStr">
        <is>
          <t>전화</t>
        </is>
      </c>
      <c r="B115" s="27" t="n">
        <v>112</v>
      </c>
      <c r="C115" s="27" t="n">
        <v>452</v>
      </c>
      <c r="D115" s="8" t="inlineStr">
        <is>
          <t>새 사람</t>
        </is>
      </c>
      <c r="E115" s="28">
        <f>IF(C115="","",INDEX(통합명단!$B:$B,C115+4)&amp;"")</f>
        <v/>
      </c>
      <c r="F115" s="28">
        <f>IF(C115="","",INDEX(통합명단!$F:$F,C115+4)&amp;"")</f>
        <v/>
      </c>
    </row>
    <row r="116">
      <c r="A116" s="8" t="inlineStr">
        <is>
          <t>전화</t>
        </is>
      </c>
      <c r="B116" s="27" t="n">
        <v>113</v>
      </c>
      <c r="C116" s="27" t="n">
        <v>804</v>
      </c>
      <c r="D116" s="8" t="inlineStr">
        <is>
          <t>새 사람</t>
        </is>
      </c>
      <c r="E116" s="28">
        <f>IF(C116="","",INDEX(통합명단!$B:$B,C116+4)&amp;"")</f>
        <v/>
      </c>
      <c r="F116" s="28">
        <f>IF(C116="","",INDEX(통합명단!$F:$F,C116+4)&amp;"")</f>
        <v/>
      </c>
    </row>
    <row r="117">
      <c r="A117" s="8" t="inlineStr">
        <is>
          <t>전화</t>
        </is>
      </c>
      <c r="B117" s="27" t="n">
        <v>114</v>
      </c>
      <c r="C117" s="27" t="n">
        <v>515</v>
      </c>
      <c r="D117" s="8" t="inlineStr">
        <is>
          <t>같은 번호·같은 학생</t>
        </is>
      </c>
      <c r="E117" s="28">
        <f>IF(C117="","",INDEX(통합명단!$B:$B,C117+4)&amp;"")</f>
        <v/>
      </c>
      <c r="F117" s="28">
        <f>IF(C117="","",INDEX(통합명단!$F:$F,C117+4)&amp;"")</f>
        <v/>
      </c>
    </row>
    <row r="118">
      <c r="A118" s="8" t="inlineStr">
        <is>
          <t>전화</t>
        </is>
      </c>
      <c r="B118" s="27" t="n">
        <v>115</v>
      </c>
      <c r="C118" s="27" t="n">
        <v>443</v>
      </c>
      <c r="D118" s="8" t="inlineStr">
        <is>
          <t>새 사람</t>
        </is>
      </c>
      <c r="E118" s="28">
        <f>IF(C118="","",INDEX(통합명단!$B:$B,C118+4)&amp;"")</f>
        <v/>
      </c>
      <c r="F118" s="28">
        <f>IF(C118="","",INDEX(통합명단!$F:$F,C118+4)&amp;"")</f>
        <v/>
      </c>
    </row>
    <row r="119">
      <c r="A119" s="8" t="inlineStr">
        <is>
          <t>전화</t>
        </is>
      </c>
      <c r="B119" s="27" t="n">
        <v>116</v>
      </c>
      <c r="C119" s="27" t="n">
        <v>811</v>
      </c>
      <c r="D119" s="8" t="inlineStr">
        <is>
          <t>새 사람</t>
        </is>
      </c>
      <c r="E119" s="28">
        <f>IF(C119="","",INDEX(통합명단!$B:$B,C119+4)&amp;"")</f>
        <v/>
      </c>
      <c r="F119" s="28">
        <f>IF(C119="","",INDEX(통합명단!$F:$F,C119+4)&amp;"")</f>
        <v/>
      </c>
    </row>
    <row r="120">
      <c r="A120" s="8" t="inlineStr">
        <is>
          <t>전화</t>
        </is>
      </c>
      <c r="B120" s="27" t="n">
        <v>117</v>
      </c>
      <c r="C120" s="27" t="n">
        <v>597</v>
      </c>
      <c r="D120" s="8" t="inlineStr">
        <is>
          <t>새 사람</t>
        </is>
      </c>
      <c r="E120" s="28">
        <f>IF(C120="","",INDEX(통합명단!$B:$B,C120+4)&amp;"")</f>
        <v/>
      </c>
      <c r="F120" s="28">
        <f>IF(C120="","",INDEX(통합명단!$F:$F,C120+4)&amp;"")</f>
        <v/>
      </c>
    </row>
    <row r="121">
      <c r="A121" s="8" t="inlineStr">
        <is>
          <t>전화</t>
        </is>
      </c>
      <c r="B121" s="27" t="n">
        <v>118</v>
      </c>
      <c r="C121" s="27" t="n">
        <v>212</v>
      </c>
      <c r="D121" s="8" t="inlineStr">
        <is>
          <t>같은 번호·같은 학생</t>
        </is>
      </c>
      <c r="E121" s="28">
        <f>IF(C121="","",INDEX(통합명단!$B:$B,C121+4)&amp;"")</f>
        <v/>
      </c>
      <c r="F121" s="28">
        <f>IF(C121="","",INDEX(통합명단!$F:$F,C121+4)&amp;"")</f>
        <v/>
      </c>
    </row>
    <row r="122">
      <c r="A122" s="8" t="inlineStr">
        <is>
          <t>전화</t>
        </is>
      </c>
      <c r="B122" s="27" t="n">
        <v>119</v>
      </c>
      <c r="C122" s="27" t="n">
        <v>872</v>
      </c>
      <c r="D122" s="8" t="inlineStr">
        <is>
          <t>새 사람</t>
        </is>
      </c>
      <c r="E122" s="28">
        <f>IF(C122="","",INDEX(통합명단!$B:$B,C122+4)&amp;"")</f>
        <v/>
      </c>
      <c r="F122" s="28">
        <f>IF(C122="","",INDEX(통합명단!$F:$F,C122+4)&amp;"")</f>
        <v/>
      </c>
    </row>
    <row r="123">
      <c r="A123" s="8" t="inlineStr">
        <is>
          <t>전화</t>
        </is>
      </c>
      <c r="B123" s="27" t="n">
        <v>120</v>
      </c>
      <c r="C123" s="27" t="n">
        <v>1135</v>
      </c>
      <c r="D123" s="8" t="inlineStr">
        <is>
          <t>같은 번호·같은 학생</t>
        </is>
      </c>
      <c r="E123" s="28">
        <f>IF(C123="","",INDEX(통합명단!$B:$B,C123+4)&amp;"")</f>
        <v/>
      </c>
      <c r="F123" s="28">
        <f>IF(C123="","",INDEX(통합명단!$F:$F,C123+4)&amp;"")</f>
        <v/>
      </c>
    </row>
    <row r="124">
      <c r="A124" s="8" t="inlineStr">
        <is>
          <t>전화</t>
        </is>
      </c>
      <c r="B124" s="27" t="n">
        <v>121</v>
      </c>
      <c r="C124" s="27" t="n">
        <v>713</v>
      </c>
      <c r="D124" s="8" t="inlineStr">
        <is>
          <t>새 사람</t>
        </is>
      </c>
      <c r="E124" s="28">
        <f>IF(C124="","",INDEX(통합명단!$B:$B,C124+4)&amp;"")</f>
        <v/>
      </c>
      <c r="F124" s="28">
        <f>IF(C124="","",INDEX(통합명단!$F:$F,C124+4)&amp;"")</f>
        <v/>
      </c>
    </row>
    <row r="125">
      <c r="A125" s="8" t="inlineStr">
        <is>
          <t>전화</t>
        </is>
      </c>
      <c r="B125" s="27" t="n">
        <v>122</v>
      </c>
      <c r="C125" s="27" t="n">
        <v>264</v>
      </c>
      <c r="D125" s="8" t="inlineStr">
        <is>
          <t>새 사람</t>
        </is>
      </c>
      <c r="E125" s="28">
        <f>IF(C125="","",INDEX(통합명단!$B:$B,C125+4)&amp;"")</f>
        <v/>
      </c>
      <c r="F125" s="28">
        <f>IF(C125="","",INDEX(통합명단!$F:$F,C125+4)&amp;"")</f>
        <v/>
      </c>
    </row>
    <row r="126">
      <c r="A126" s="8" t="inlineStr">
        <is>
          <t>전화</t>
        </is>
      </c>
      <c r="B126" s="27" t="n">
        <v>123</v>
      </c>
      <c r="C126" s="27" t="n">
        <v>602</v>
      </c>
      <c r="D126" s="8" t="inlineStr">
        <is>
          <t>같은 번호·같은 학생</t>
        </is>
      </c>
      <c r="E126" s="28">
        <f>IF(C126="","",INDEX(통합명단!$B:$B,C126+4)&amp;"")</f>
        <v/>
      </c>
      <c r="F126" s="28">
        <f>IF(C126="","",INDEX(통합명단!$F:$F,C126+4)&amp;"")</f>
        <v/>
      </c>
    </row>
    <row r="127">
      <c r="A127" s="8" t="inlineStr">
        <is>
          <t>전화</t>
        </is>
      </c>
      <c r="B127" s="27" t="n">
        <v>124</v>
      </c>
      <c r="C127" s="27" t="n">
        <v>150</v>
      </c>
      <c r="D127" s="8" t="inlineStr">
        <is>
          <t>새 사람</t>
        </is>
      </c>
      <c r="E127" s="28">
        <f>IF(C127="","",INDEX(통합명단!$B:$B,C127+4)&amp;"")</f>
        <v/>
      </c>
      <c r="F127" s="28">
        <f>IF(C127="","",INDEX(통합명단!$F:$F,C127+4)&amp;"")</f>
        <v/>
      </c>
    </row>
    <row r="128">
      <c r="A128" s="8" t="inlineStr">
        <is>
          <t>전화</t>
        </is>
      </c>
      <c r="B128" s="27" t="n">
        <v>125</v>
      </c>
      <c r="C128" s="27" t="n">
        <v>981</v>
      </c>
      <c r="D128" s="8" t="inlineStr">
        <is>
          <t>같은 번호·같은 학생</t>
        </is>
      </c>
      <c r="E128" s="28">
        <f>IF(C128="","",INDEX(통합명단!$B:$B,C128+4)&amp;"")</f>
        <v/>
      </c>
      <c r="F128" s="28">
        <f>IF(C128="","",INDEX(통합명단!$F:$F,C128+4)&amp;"")</f>
        <v/>
      </c>
    </row>
    <row r="129">
      <c r="A129" s="8" t="inlineStr">
        <is>
          <t>전화</t>
        </is>
      </c>
      <c r="B129" s="27" t="n">
        <v>126</v>
      </c>
      <c r="C129" s="27" t="n">
        <v>1022</v>
      </c>
      <c r="D129" s="8" t="inlineStr">
        <is>
          <t>새 사람</t>
        </is>
      </c>
      <c r="E129" s="28">
        <f>IF(C129="","",INDEX(통합명단!$B:$B,C129+4)&amp;"")</f>
        <v/>
      </c>
      <c r="F129" s="28">
        <f>IF(C129="","",INDEX(통합명단!$F:$F,C129+4)&amp;"")</f>
        <v/>
      </c>
    </row>
    <row r="130">
      <c r="A130" s="8" t="inlineStr">
        <is>
          <t>전화</t>
        </is>
      </c>
      <c r="B130" s="27" t="n">
        <v>127</v>
      </c>
      <c r="C130" s="27" t="n">
        <v>417</v>
      </c>
      <c r="D130" s="8" t="inlineStr">
        <is>
          <t>같은 번호·같은 학생</t>
        </is>
      </c>
      <c r="E130" s="28">
        <f>IF(C130="","",INDEX(통합명단!$B:$B,C130+4)&amp;"")</f>
        <v/>
      </c>
      <c r="F130" s="28">
        <f>IF(C130="","",INDEX(통합명단!$F:$F,C130+4)&amp;"")</f>
        <v/>
      </c>
    </row>
    <row r="131">
      <c r="A131" s="8" t="inlineStr">
        <is>
          <t>전화</t>
        </is>
      </c>
      <c r="B131" s="27" t="n">
        <v>128</v>
      </c>
      <c r="C131" s="27" t="n">
        <v>265</v>
      </c>
      <c r="D131" s="8" t="inlineStr">
        <is>
          <t>새 사람</t>
        </is>
      </c>
      <c r="E131" s="28">
        <f>IF(C131="","",INDEX(통합명단!$B:$B,C131+4)&amp;"")</f>
        <v/>
      </c>
      <c r="F131" s="28">
        <f>IF(C131="","",INDEX(통합명단!$F:$F,C131+4)&amp;"")</f>
        <v/>
      </c>
    </row>
    <row r="132">
      <c r="A132" s="8" t="inlineStr">
        <is>
          <t>전화</t>
        </is>
      </c>
      <c r="B132" s="27" t="n">
        <v>129</v>
      </c>
      <c r="C132" s="27" t="n">
        <v>1047</v>
      </c>
      <c r="D132" s="8" t="inlineStr">
        <is>
          <t>새 사람</t>
        </is>
      </c>
      <c r="E132" s="28">
        <f>IF(C132="","",INDEX(통합명단!$B:$B,C132+4)&amp;"")</f>
        <v/>
      </c>
      <c r="F132" s="28">
        <f>IF(C132="","",INDEX(통합명단!$F:$F,C132+4)&amp;"")</f>
        <v/>
      </c>
    </row>
    <row r="133">
      <c r="A133" s="8" t="inlineStr">
        <is>
          <t>전화</t>
        </is>
      </c>
      <c r="B133" s="27" t="n">
        <v>130</v>
      </c>
      <c r="C133" s="27" t="n">
        <v>815</v>
      </c>
      <c r="D133" s="8" t="inlineStr">
        <is>
          <t>같은 번호·같은 학생</t>
        </is>
      </c>
      <c r="E133" s="28">
        <f>IF(C133="","",INDEX(통합명단!$B:$B,C133+4)&amp;"")</f>
        <v/>
      </c>
      <c r="F133" s="28">
        <f>IF(C133="","",INDEX(통합명단!$F:$F,C133+4)&amp;"")</f>
        <v/>
      </c>
    </row>
    <row r="134">
      <c r="A134" s="8" t="inlineStr">
        <is>
          <t>전화</t>
        </is>
      </c>
      <c r="B134" s="27" t="n">
        <v>131</v>
      </c>
      <c r="C134" s="27" t="n">
        <v>457</v>
      </c>
      <c r="D134" s="8" t="inlineStr">
        <is>
          <t>새 사람</t>
        </is>
      </c>
      <c r="E134" s="28">
        <f>IF(C134="","",INDEX(통합명단!$B:$B,C134+4)&amp;"")</f>
        <v/>
      </c>
      <c r="F134" s="28">
        <f>IF(C134="","",INDEX(통합명단!$F:$F,C134+4)&amp;"")</f>
        <v/>
      </c>
    </row>
    <row r="135">
      <c r="A135" s="8" t="inlineStr">
        <is>
          <t>전화</t>
        </is>
      </c>
      <c r="B135" s="27" t="n">
        <v>132</v>
      </c>
      <c r="C135" s="27" t="n">
        <v>916</v>
      </c>
      <c r="D135" s="8" t="inlineStr">
        <is>
          <t>같은 번호·같은 학생</t>
        </is>
      </c>
      <c r="E135" s="28">
        <f>IF(C135="","",INDEX(통합명단!$B:$B,C135+4)&amp;"")</f>
        <v/>
      </c>
      <c r="F135" s="28">
        <f>IF(C135="","",INDEX(통합명단!$F:$F,C135+4)&amp;"")</f>
        <v/>
      </c>
    </row>
    <row r="136">
      <c r="A136" s="8" t="inlineStr">
        <is>
          <t>전화</t>
        </is>
      </c>
      <c r="B136" s="27" t="n">
        <v>133</v>
      </c>
      <c r="C136" s="27" t="n">
        <v>352</v>
      </c>
      <c r="D136" s="8" t="inlineStr">
        <is>
          <t>새 사람</t>
        </is>
      </c>
      <c r="E136" s="28">
        <f>IF(C136="","",INDEX(통합명단!$B:$B,C136+4)&amp;"")</f>
        <v/>
      </c>
      <c r="F136" s="28">
        <f>IF(C136="","",INDEX(통합명단!$F:$F,C136+4)&amp;"")</f>
        <v/>
      </c>
    </row>
    <row r="137">
      <c r="A137" s="8" t="inlineStr">
        <is>
          <t>전화</t>
        </is>
      </c>
      <c r="B137" s="27" t="n">
        <v>134</v>
      </c>
      <c r="C137" s="27" t="n">
        <v>678</v>
      </c>
      <c r="D137" s="8" t="inlineStr">
        <is>
          <t>새 사람</t>
        </is>
      </c>
      <c r="E137" s="28">
        <f>IF(C137="","",INDEX(통합명단!$B:$B,C137+4)&amp;"")</f>
        <v/>
      </c>
      <c r="F137" s="28">
        <f>IF(C137="","",INDEX(통합명단!$F:$F,C137+4)&amp;"")</f>
        <v/>
      </c>
    </row>
    <row r="138">
      <c r="A138" s="8" t="inlineStr">
        <is>
          <t>전화</t>
        </is>
      </c>
      <c r="B138" s="27" t="n">
        <v>135</v>
      </c>
      <c r="C138" s="27" t="n">
        <v>778</v>
      </c>
      <c r="D138" s="8" t="inlineStr">
        <is>
          <t>같은 번호·같은 학생</t>
        </is>
      </c>
      <c r="E138" s="28">
        <f>IF(C138="","",INDEX(통합명단!$B:$B,C138+4)&amp;"")</f>
        <v/>
      </c>
      <c r="F138" s="28">
        <f>IF(C138="","",INDEX(통합명단!$F:$F,C138+4)&amp;"")</f>
        <v/>
      </c>
    </row>
    <row r="139">
      <c r="A139" s="8" t="inlineStr">
        <is>
          <t>전화</t>
        </is>
      </c>
      <c r="B139" s="27" t="n">
        <v>136</v>
      </c>
      <c r="C139" s="27" t="n">
        <v>301</v>
      </c>
      <c r="D139" s="8" t="inlineStr">
        <is>
          <t>새 사람</t>
        </is>
      </c>
      <c r="E139" s="28">
        <f>IF(C139="","",INDEX(통합명단!$B:$B,C139+4)&amp;"")</f>
        <v/>
      </c>
      <c r="F139" s="28">
        <f>IF(C139="","",INDEX(통합명단!$F:$F,C139+4)&amp;"")</f>
        <v/>
      </c>
    </row>
    <row r="140">
      <c r="A140" s="8" t="inlineStr">
        <is>
          <t>전화</t>
        </is>
      </c>
      <c r="B140" s="27" t="n">
        <v>137</v>
      </c>
      <c r="C140" s="27" t="n">
        <v>291</v>
      </c>
      <c r="D140" s="8" t="inlineStr">
        <is>
          <t>새 사람</t>
        </is>
      </c>
      <c r="E140" s="28">
        <f>IF(C140="","",INDEX(통합명단!$B:$B,C140+4)&amp;"")</f>
        <v/>
      </c>
      <c r="F140" s="28">
        <f>IF(C140="","",INDEX(통합명단!$F:$F,C140+4)&amp;"")</f>
        <v/>
      </c>
    </row>
    <row r="141">
      <c r="A141" s="8" t="inlineStr">
        <is>
          <t>전화</t>
        </is>
      </c>
      <c r="B141" s="27" t="n">
        <v>138</v>
      </c>
      <c r="C141" s="27" t="n">
        <v>203</v>
      </c>
      <c r="D141" s="8" t="inlineStr">
        <is>
          <t>새 사람</t>
        </is>
      </c>
      <c r="E141" s="28">
        <f>IF(C141="","",INDEX(통합명단!$B:$B,C141+4)&amp;"")</f>
        <v/>
      </c>
      <c r="F141" s="28">
        <f>IF(C141="","",INDEX(통합명단!$F:$F,C141+4)&amp;"")</f>
        <v/>
      </c>
    </row>
    <row r="142">
      <c r="A142" s="8" t="inlineStr">
        <is>
          <t>전화</t>
        </is>
      </c>
      <c r="B142" s="27" t="n">
        <v>139</v>
      </c>
      <c r="C142" s="27" t="n">
        <v>17</v>
      </c>
      <c r="D142" s="8" t="inlineStr">
        <is>
          <t>같은 번호·같은 학생</t>
        </is>
      </c>
      <c r="E142" s="28">
        <f>IF(C142="","",INDEX(통합명단!$B:$B,C142+4)&amp;"")</f>
        <v/>
      </c>
      <c r="F142" s="28">
        <f>IF(C142="","",INDEX(통합명단!$F:$F,C142+4)&amp;"")</f>
        <v/>
      </c>
    </row>
    <row r="143">
      <c r="A143" s="8" t="inlineStr">
        <is>
          <t>전화</t>
        </is>
      </c>
      <c r="B143" s="27" t="n">
        <v>140</v>
      </c>
      <c r="C143" s="27" t="n">
        <v>677</v>
      </c>
      <c r="D143" s="8" t="inlineStr">
        <is>
          <t>새 사람</t>
        </is>
      </c>
      <c r="E143" s="28">
        <f>IF(C143="","",INDEX(통합명단!$B:$B,C143+4)&amp;"")</f>
        <v/>
      </c>
      <c r="F143" s="28">
        <f>IF(C143="","",INDEX(통합명단!$F:$F,C143+4)&amp;"")</f>
        <v/>
      </c>
    </row>
    <row r="144">
      <c r="A144" s="8" t="inlineStr">
        <is>
          <t>전화</t>
        </is>
      </c>
      <c r="B144" s="27" t="n">
        <v>141</v>
      </c>
      <c r="C144" s="27" t="n">
        <v>1032</v>
      </c>
      <c r="D144" s="8" t="inlineStr">
        <is>
          <t>같은 번호·같은 학생</t>
        </is>
      </c>
      <c r="E144" s="28">
        <f>IF(C144="","",INDEX(통합명단!$B:$B,C144+4)&amp;"")</f>
        <v/>
      </c>
      <c r="F144" s="28">
        <f>IF(C144="","",INDEX(통합명단!$F:$F,C144+4)&amp;"")</f>
        <v/>
      </c>
    </row>
    <row r="145">
      <c r="A145" s="8" t="inlineStr">
        <is>
          <t>전화</t>
        </is>
      </c>
      <c r="B145" s="27" t="n">
        <v>142</v>
      </c>
      <c r="C145" s="27" t="n">
        <v>995</v>
      </c>
      <c r="D145" s="8" t="inlineStr">
        <is>
          <t>새 사람</t>
        </is>
      </c>
      <c r="E145" s="28">
        <f>IF(C145="","",INDEX(통합명단!$B:$B,C145+4)&amp;"")</f>
        <v/>
      </c>
      <c r="F145" s="28">
        <f>IF(C145="","",INDEX(통합명단!$F:$F,C145+4)&amp;"")</f>
        <v/>
      </c>
    </row>
    <row r="146">
      <c r="A146" s="8" t="inlineStr">
        <is>
          <t>전화</t>
        </is>
      </c>
      <c r="B146" s="27" t="n">
        <v>143</v>
      </c>
      <c r="C146" s="27" t="n">
        <v>1064</v>
      </c>
      <c r="D146" s="8" t="inlineStr">
        <is>
          <t>새 사람</t>
        </is>
      </c>
      <c r="E146" s="28">
        <f>IF(C146="","",INDEX(통합명단!$B:$B,C146+4)&amp;"")</f>
        <v/>
      </c>
      <c r="F146" s="28">
        <f>IF(C146="","",INDEX(통합명단!$F:$F,C146+4)&amp;"")</f>
        <v/>
      </c>
    </row>
    <row r="147">
      <c r="A147" s="8" t="inlineStr">
        <is>
          <t>전화</t>
        </is>
      </c>
      <c r="B147" s="27" t="n">
        <v>144</v>
      </c>
      <c r="C147" s="27" t="n">
        <v>86</v>
      </c>
      <c r="D147" s="8" t="inlineStr">
        <is>
          <t>같은 번호·같은 학생</t>
        </is>
      </c>
      <c r="E147" s="28">
        <f>IF(C147="","",INDEX(통합명단!$B:$B,C147+4)&amp;"")</f>
        <v/>
      </c>
      <c r="F147" s="28">
        <f>IF(C147="","",INDEX(통합명단!$F:$F,C147+4)&amp;"")</f>
        <v/>
      </c>
    </row>
    <row r="148">
      <c r="A148" s="8" t="inlineStr">
        <is>
          <t>전화</t>
        </is>
      </c>
      <c r="B148" s="27" t="n">
        <v>145</v>
      </c>
      <c r="C148" s="27" t="n">
        <v>46</v>
      </c>
      <c r="D148" s="8" t="inlineStr">
        <is>
          <t>같은 번호·같은 학생</t>
        </is>
      </c>
      <c r="E148" s="28">
        <f>IF(C148="","",INDEX(통합명단!$B:$B,C148+4)&amp;"")</f>
        <v/>
      </c>
      <c r="F148" s="28">
        <f>IF(C148="","",INDEX(통합명단!$F:$F,C148+4)&amp;"")</f>
        <v/>
      </c>
    </row>
    <row r="149">
      <c r="A149" s="8" t="inlineStr">
        <is>
          <t>전화</t>
        </is>
      </c>
      <c r="B149" s="27" t="n">
        <v>146</v>
      </c>
      <c r="C149" s="27" t="n">
        <v>339</v>
      </c>
      <c r="D149" s="8" t="inlineStr">
        <is>
          <t>같은 번호·같은 학생</t>
        </is>
      </c>
      <c r="E149" s="28">
        <f>IF(C149="","",INDEX(통합명단!$B:$B,C149+4)&amp;"")</f>
        <v/>
      </c>
      <c r="F149" s="28">
        <f>IF(C149="","",INDEX(통합명단!$F:$F,C149+4)&amp;"")</f>
        <v/>
      </c>
    </row>
    <row r="150">
      <c r="A150" s="8" t="inlineStr">
        <is>
          <t>전화</t>
        </is>
      </c>
      <c r="B150" s="27" t="n">
        <v>147</v>
      </c>
      <c r="C150" s="27" t="n">
        <v>102</v>
      </c>
      <c r="D150" s="8" t="inlineStr">
        <is>
          <t>새 사람</t>
        </is>
      </c>
      <c r="E150" s="28">
        <f>IF(C150="","",INDEX(통합명단!$B:$B,C150+4)&amp;"")</f>
        <v/>
      </c>
      <c r="F150" s="28">
        <f>IF(C150="","",INDEX(통합명단!$F:$F,C150+4)&amp;"")</f>
        <v/>
      </c>
    </row>
    <row r="151">
      <c r="A151" s="8" t="inlineStr">
        <is>
          <t>전화</t>
        </is>
      </c>
      <c r="B151" s="27" t="n">
        <v>148</v>
      </c>
      <c r="C151" s="27" t="n">
        <v>30</v>
      </c>
      <c r="D151" s="8" t="inlineStr">
        <is>
          <t>새 사람</t>
        </is>
      </c>
      <c r="E151" s="28">
        <f>IF(C151="","",INDEX(통합명단!$B:$B,C151+4)&amp;"")</f>
        <v/>
      </c>
      <c r="F151" s="28">
        <f>IF(C151="","",INDEX(통합명단!$F:$F,C151+4)&amp;"")</f>
        <v/>
      </c>
    </row>
    <row r="152">
      <c r="A152" s="8" t="inlineStr">
        <is>
          <t>전화</t>
        </is>
      </c>
      <c r="B152" s="27" t="n">
        <v>149</v>
      </c>
      <c r="C152" s="27" t="n">
        <v>588</v>
      </c>
      <c r="D152" s="8" t="inlineStr">
        <is>
          <t>같은 번호·같은 학생</t>
        </is>
      </c>
      <c r="E152" s="28">
        <f>IF(C152="","",INDEX(통합명단!$B:$B,C152+4)&amp;"")</f>
        <v/>
      </c>
      <c r="F152" s="28">
        <f>IF(C152="","",INDEX(통합명단!$F:$F,C152+4)&amp;"")</f>
        <v/>
      </c>
    </row>
    <row r="153">
      <c r="A153" s="8" t="inlineStr">
        <is>
          <t>전화</t>
        </is>
      </c>
      <c r="B153" s="27" t="n">
        <v>150</v>
      </c>
      <c r="C153" s="27" t="n">
        <v>339</v>
      </c>
      <c r="D153" s="8" t="inlineStr">
        <is>
          <t>새 사람</t>
        </is>
      </c>
      <c r="E153" s="28">
        <f>IF(C153="","",INDEX(통합명단!$B:$B,C153+4)&amp;"")</f>
        <v/>
      </c>
      <c r="F153" s="28">
        <f>IF(C153="","",INDEX(통합명단!$F:$F,C153+4)&amp;"")</f>
        <v/>
      </c>
    </row>
    <row r="154">
      <c r="A154" s="8" t="inlineStr">
        <is>
          <t>전화</t>
        </is>
      </c>
      <c r="B154" s="27" t="n">
        <v>151</v>
      </c>
      <c r="C154" s="27" t="n">
        <v>35</v>
      </c>
      <c r="D154" s="8" t="inlineStr">
        <is>
          <t>같은 번호·같은 학생</t>
        </is>
      </c>
      <c r="E154" s="28">
        <f>IF(C154="","",INDEX(통합명단!$B:$B,C154+4)&amp;"")</f>
        <v/>
      </c>
      <c r="F154" s="28">
        <f>IF(C154="","",INDEX(통합명단!$F:$F,C154+4)&amp;"")</f>
        <v/>
      </c>
    </row>
    <row r="155">
      <c r="A155" s="8" t="inlineStr">
        <is>
          <t>전화</t>
        </is>
      </c>
      <c r="B155" s="27" t="n">
        <v>152</v>
      </c>
      <c r="C155" s="27" t="n">
        <v>436</v>
      </c>
      <c r="D155" s="8" t="inlineStr">
        <is>
          <t>새 사람</t>
        </is>
      </c>
      <c r="E155" s="28">
        <f>IF(C155="","",INDEX(통합명단!$B:$B,C155+4)&amp;"")</f>
        <v/>
      </c>
      <c r="F155" s="28">
        <f>IF(C155="","",INDEX(통합명단!$F:$F,C155+4)&amp;"")</f>
        <v/>
      </c>
    </row>
    <row r="156">
      <c r="A156" s="8" t="inlineStr">
        <is>
          <t>전화</t>
        </is>
      </c>
      <c r="B156" s="27" t="n">
        <v>153</v>
      </c>
      <c r="C156" s="27" t="n">
        <v>179</v>
      </c>
      <c r="D156" s="8" t="inlineStr">
        <is>
          <t>새 사람</t>
        </is>
      </c>
      <c r="E156" s="28">
        <f>IF(C156="","",INDEX(통합명단!$B:$B,C156+4)&amp;"")</f>
        <v/>
      </c>
      <c r="F156" s="28">
        <f>IF(C156="","",INDEX(통합명단!$F:$F,C156+4)&amp;"")</f>
        <v/>
      </c>
    </row>
    <row r="157">
      <c r="A157" s="8" t="inlineStr">
        <is>
          <t>전화</t>
        </is>
      </c>
      <c r="B157" s="27" t="n">
        <v>154</v>
      </c>
      <c r="C157" s="27" t="n">
        <v>338</v>
      </c>
      <c r="D157" s="8" t="inlineStr">
        <is>
          <t>새 사람</t>
        </is>
      </c>
      <c r="E157" s="28">
        <f>IF(C157="","",INDEX(통합명단!$B:$B,C157+4)&amp;"")</f>
        <v/>
      </c>
      <c r="F157" s="28">
        <f>IF(C157="","",INDEX(통합명단!$F:$F,C157+4)&amp;"")</f>
        <v/>
      </c>
    </row>
    <row r="158">
      <c r="A158" s="8" t="inlineStr">
        <is>
          <t>전화</t>
        </is>
      </c>
      <c r="B158" s="27" t="n">
        <v>155</v>
      </c>
      <c r="C158" s="27" t="n">
        <v>159</v>
      </c>
      <c r="D158" s="8" t="inlineStr">
        <is>
          <t>같은 번호·같은 학생</t>
        </is>
      </c>
      <c r="E158" s="28">
        <f>IF(C158="","",INDEX(통합명단!$B:$B,C158+4)&amp;"")</f>
        <v/>
      </c>
      <c r="F158" s="28">
        <f>IF(C158="","",INDEX(통합명단!$F:$F,C158+4)&amp;"")</f>
        <v/>
      </c>
    </row>
    <row r="159">
      <c r="A159" s="8" t="inlineStr">
        <is>
          <t>전화</t>
        </is>
      </c>
      <c r="B159" s="27" t="n">
        <v>156</v>
      </c>
      <c r="C159" s="27" t="n">
        <v>745</v>
      </c>
      <c r="D159" s="8" t="inlineStr">
        <is>
          <t>새 사람</t>
        </is>
      </c>
      <c r="E159" s="28">
        <f>IF(C159="","",INDEX(통합명단!$B:$B,C159+4)&amp;"")</f>
        <v/>
      </c>
      <c r="F159" s="28">
        <f>IF(C159="","",INDEX(통합명단!$F:$F,C159+4)&amp;"")</f>
        <v/>
      </c>
    </row>
    <row r="160">
      <c r="A160" s="8" t="inlineStr">
        <is>
          <t>전화</t>
        </is>
      </c>
      <c r="B160" s="27" t="n">
        <v>157</v>
      </c>
      <c r="C160" s="27" t="n">
        <v>83</v>
      </c>
      <c r="D160" s="8" t="inlineStr">
        <is>
          <t>같은 번호·같은 학생</t>
        </is>
      </c>
      <c r="E160" s="28">
        <f>IF(C160="","",INDEX(통합명단!$B:$B,C160+4)&amp;"")</f>
        <v/>
      </c>
      <c r="F160" s="28">
        <f>IF(C160="","",INDEX(통합명단!$F:$F,C160+4)&amp;"")</f>
        <v/>
      </c>
    </row>
    <row r="161">
      <c r="A161" s="8" t="inlineStr">
        <is>
          <t>전화</t>
        </is>
      </c>
      <c r="B161" s="27" t="n">
        <v>158</v>
      </c>
      <c r="C161" s="27" t="n">
        <v>253</v>
      </c>
      <c r="D161" s="8" t="inlineStr">
        <is>
          <t>같은 번호·같은 학생</t>
        </is>
      </c>
      <c r="E161" s="28">
        <f>IF(C161="","",INDEX(통합명단!$B:$B,C161+4)&amp;"")</f>
        <v/>
      </c>
      <c r="F161" s="28">
        <f>IF(C161="","",INDEX(통합명단!$F:$F,C161+4)&amp;"")</f>
        <v/>
      </c>
    </row>
    <row r="162">
      <c r="A162" s="8" t="inlineStr">
        <is>
          <t>전화</t>
        </is>
      </c>
      <c r="B162" s="27" t="n">
        <v>159</v>
      </c>
      <c r="C162" s="27" t="n">
        <v>358</v>
      </c>
      <c r="D162" s="8" t="inlineStr">
        <is>
          <t>새 사람</t>
        </is>
      </c>
      <c r="E162" s="28">
        <f>IF(C162="","",INDEX(통합명단!$B:$B,C162+4)&amp;"")</f>
        <v/>
      </c>
      <c r="F162" s="28">
        <f>IF(C162="","",INDEX(통합명단!$F:$F,C162+4)&amp;"")</f>
        <v/>
      </c>
    </row>
    <row r="163">
      <c r="A163" s="8" t="inlineStr">
        <is>
          <t>전화</t>
        </is>
      </c>
      <c r="B163" s="27" t="n">
        <v>160</v>
      </c>
      <c r="C163" s="27" t="n">
        <v>529</v>
      </c>
      <c r="D163" s="8" t="inlineStr">
        <is>
          <t>새 사람</t>
        </is>
      </c>
      <c r="E163" s="28">
        <f>IF(C163="","",INDEX(통합명단!$B:$B,C163+4)&amp;"")</f>
        <v/>
      </c>
      <c r="F163" s="28">
        <f>IF(C163="","",INDEX(통합명단!$F:$F,C163+4)&amp;"")</f>
        <v/>
      </c>
    </row>
    <row r="164">
      <c r="A164" s="8" t="inlineStr">
        <is>
          <t>전화</t>
        </is>
      </c>
      <c r="B164" s="27" t="n">
        <v>161</v>
      </c>
      <c r="C164" s="27" t="n">
        <v>223</v>
      </c>
      <c r="D164" s="8" t="inlineStr">
        <is>
          <t>같은 번호·같은 학생</t>
        </is>
      </c>
      <c r="E164" s="28">
        <f>IF(C164="","",INDEX(통합명단!$B:$B,C164+4)&amp;"")</f>
        <v/>
      </c>
      <c r="F164" s="28">
        <f>IF(C164="","",INDEX(통합명단!$F:$F,C164+4)&amp;"")</f>
        <v/>
      </c>
    </row>
    <row r="165">
      <c r="A165" s="8" t="inlineStr">
        <is>
          <t>전화</t>
        </is>
      </c>
      <c r="B165" s="27" t="n">
        <v>162</v>
      </c>
      <c r="C165" s="27" t="n">
        <v>91</v>
      </c>
      <c r="D165" s="8" t="inlineStr">
        <is>
          <t>같은 번호·같은 학생</t>
        </is>
      </c>
      <c r="E165" s="28">
        <f>IF(C165="","",INDEX(통합명단!$B:$B,C165+4)&amp;"")</f>
        <v/>
      </c>
      <c r="F165" s="28">
        <f>IF(C165="","",INDEX(통합명단!$F:$F,C165+4)&amp;"")</f>
        <v/>
      </c>
    </row>
    <row r="166">
      <c r="A166" s="8" t="inlineStr">
        <is>
          <t>전화</t>
        </is>
      </c>
      <c r="B166" s="27" t="n">
        <v>163</v>
      </c>
      <c r="C166" s="27" t="n">
        <v>108</v>
      </c>
      <c r="D166" s="8" t="inlineStr">
        <is>
          <t>새 사람</t>
        </is>
      </c>
      <c r="E166" s="28">
        <f>IF(C166="","",INDEX(통합명단!$B:$B,C166+4)&amp;"")</f>
        <v/>
      </c>
      <c r="F166" s="28">
        <f>IF(C166="","",INDEX(통합명단!$F:$F,C166+4)&amp;"")</f>
        <v/>
      </c>
    </row>
    <row r="167">
      <c r="A167" s="8" t="inlineStr">
        <is>
          <t>전화</t>
        </is>
      </c>
      <c r="B167" s="27" t="n">
        <v>164</v>
      </c>
      <c r="C167" s="27" t="n">
        <v>499</v>
      </c>
      <c r="D167" s="8" t="inlineStr">
        <is>
          <t>같은 번호·같은 학생</t>
        </is>
      </c>
      <c r="E167" s="28">
        <f>IF(C167="","",INDEX(통합명단!$B:$B,C167+4)&amp;"")</f>
        <v/>
      </c>
      <c r="F167" s="28">
        <f>IF(C167="","",INDEX(통합명단!$F:$F,C167+4)&amp;"")</f>
        <v/>
      </c>
    </row>
    <row r="168">
      <c r="A168" s="8" t="inlineStr">
        <is>
          <t>전화</t>
        </is>
      </c>
      <c r="B168" s="27" t="n">
        <v>165</v>
      </c>
      <c r="C168" s="27" t="n">
        <v>490</v>
      </c>
      <c r="D168" s="8" t="inlineStr">
        <is>
          <t>새 사람</t>
        </is>
      </c>
      <c r="E168" s="28">
        <f>IF(C168="","",INDEX(통합명단!$B:$B,C168+4)&amp;"")</f>
        <v/>
      </c>
      <c r="F168" s="28">
        <f>IF(C168="","",INDEX(통합명단!$F:$F,C168+4)&amp;"")</f>
        <v/>
      </c>
    </row>
    <row r="169">
      <c r="A169" s="8" t="inlineStr">
        <is>
          <t>전화</t>
        </is>
      </c>
      <c r="B169" s="27" t="n">
        <v>166</v>
      </c>
      <c r="C169" s="27" t="n">
        <v>49</v>
      </c>
      <c r="D169" s="8" t="inlineStr">
        <is>
          <t>새 사람</t>
        </is>
      </c>
      <c r="E169" s="28">
        <f>IF(C169="","",INDEX(통합명단!$B:$B,C169+4)&amp;"")</f>
        <v/>
      </c>
      <c r="F169" s="28">
        <f>IF(C169="","",INDEX(통합명단!$F:$F,C169+4)&amp;"")</f>
        <v/>
      </c>
    </row>
    <row r="170">
      <c r="A170" s="8" t="inlineStr">
        <is>
          <t>전화</t>
        </is>
      </c>
      <c r="B170" s="27" t="n">
        <v>167</v>
      </c>
      <c r="C170" s="27" t="n">
        <v>473</v>
      </c>
      <c r="D170" s="8" t="inlineStr">
        <is>
          <t>새 사람</t>
        </is>
      </c>
      <c r="E170" s="28">
        <f>IF(C170="","",INDEX(통합명단!$B:$B,C170+4)&amp;"")</f>
        <v/>
      </c>
      <c r="F170" s="28">
        <f>IF(C170="","",INDEX(통합명단!$F:$F,C170+4)&amp;"")</f>
        <v/>
      </c>
    </row>
    <row r="171">
      <c r="A171" s="8" t="inlineStr">
        <is>
          <t>전화</t>
        </is>
      </c>
      <c r="B171" s="27" t="n">
        <v>168</v>
      </c>
      <c r="C171" s="27" t="n">
        <v>459</v>
      </c>
      <c r="D171" s="8" t="inlineStr">
        <is>
          <t>같은 번호·같은 학생</t>
        </is>
      </c>
      <c r="E171" s="28">
        <f>IF(C171="","",INDEX(통합명단!$B:$B,C171+4)&amp;"")</f>
        <v/>
      </c>
      <c r="F171" s="28">
        <f>IF(C171="","",INDEX(통합명단!$F:$F,C171+4)&amp;"")</f>
        <v/>
      </c>
    </row>
    <row r="172">
      <c r="A172" s="8" t="inlineStr">
        <is>
          <t>전화</t>
        </is>
      </c>
      <c r="B172" s="27" t="n">
        <v>169</v>
      </c>
      <c r="C172" s="27" t="n">
        <v>215</v>
      </c>
      <c r="D172" s="8" t="inlineStr">
        <is>
          <t>새 사람</t>
        </is>
      </c>
      <c r="E172" s="28">
        <f>IF(C172="","",INDEX(통합명단!$B:$B,C172+4)&amp;"")</f>
        <v/>
      </c>
      <c r="F172" s="28">
        <f>IF(C172="","",INDEX(통합명단!$F:$F,C172+4)&amp;"")</f>
        <v/>
      </c>
    </row>
    <row r="173">
      <c r="A173" s="8" t="inlineStr">
        <is>
          <t>전화</t>
        </is>
      </c>
      <c r="B173" s="27" t="n">
        <v>170</v>
      </c>
      <c r="C173" s="27" t="n">
        <v>607</v>
      </c>
      <c r="D173" s="8" t="inlineStr">
        <is>
          <t>같은 번호·같은 학생</t>
        </is>
      </c>
      <c r="E173" s="28">
        <f>IF(C173="","",INDEX(통합명단!$B:$B,C173+4)&amp;"")</f>
        <v/>
      </c>
      <c r="F173" s="28">
        <f>IF(C173="","",INDEX(통합명단!$F:$F,C173+4)&amp;"")</f>
        <v/>
      </c>
    </row>
    <row r="174">
      <c r="A174" s="8" t="inlineStr">
        <is>
          <t>전화</t>
        </is>
      </c>
      <c r="B174" s="27" t="n">
        <v>171</v>
      </c>
      <c r="C174" s="27" t="n">
        <v>371</v>
      </c>
      <c r="D174" s="8" t="inlineStr">
        <is>
          <t>같은 번호·같은 학생</t>
        </is>
      </c>
      <c r="E174" s="28">
        <f>IF(C174="","",INDEX(통합명단!$B:$B,C174+4)&amp;"")</f>
        <v/>
      </c>
      <c r="F174" s="28">
        <f>IF(C174="","",INDEX(통합명단!$F:$F,C174+4)&amp;"")</f>
        <v/>
      </c>
    </row>
    <row r="175">
      <c r="A175" s="8" t="inlineStr">
        <is>
          <t>전화</t>
        </is>
      </c>
      <c r="B175" s="27" t="n">
        <v>172</v>
      </c>
      <c r="C175" s="27" t="n">
        <v>349</v>
      </c>
      <c r="D175" s="8" t="inlineStr">
        <is>
          <t>새 사람</t>
        </is>
      </c>
      <c r="E175" s="28">
        <f>IF(C175="","",INDEX(통합명단!$B:$B,C175+4)&amp;"")</f>
        <v/>
      </c>
      <c r="F175" s="28">
        <f>IF(C175="","",INDEX(통합명단!$F:$F,C175+4)&amp;"")</f>
        <v/>
      </c>
    </row>
    <row r="176">
      <c r="A176" s="8" t="inlineStr">
        <is>
          <t>전화</t>
        </is>
      </c>
      <c r="B176" s="27" t="n">
        <v>173</v>
      </c>
      <c r="C176" s="27" t="n">
        <v>981</v>
      </c>
      <c r="D176" s="8" t="inlineStr">
        <is>
          <t>새 사람</t>
        </is>
      </c>
      <c r="E176" s="28">
        <f>IF(C176="","",INDEX(통합명단!$B:$B,C176+4)&amp;"")</f>
        <v/>
      </c>
      <c r="F176" s="28">
        <f>IF(C176="","",INDEX(통합명단!$F:$F,C176+4)&amp;"")</f>
        <v/>
      </c>
    </row>
    <row r="177">
      <c r="A177" s="8" t="inlineStr">
        <is>
          <t>전화</t>
        </is>
      </c>
      <c r="B177" s="27" t="n">
        <v>174</v>
      </c>
      <c r="C177" s="27" t="n">
        <v>606</v>
      </c>
      <c r="D177" s="8" t="inlineStr">
        <is>
          <t>새 사람</t>
        </is>
      </c>
      <c r="E177" s="28">
        <f>IF(C177="","",INDEX(통합명단!$B:$B,C177+4)&amp;"")</f>
        <v/>
      </c>
      <c r="F177" s="28">
        <f>IF(C177="","",INDEX(통합명단!$F:$F,C177+4)&amp;"")</f>
        <v/>
      </c>
    </row>
    <row r="178">
      <c r="A178" s="8" t="inlineStr">
        <is>
          <t>전화</t>
        </is>
      </c>
      <c r="B178" s="27" t="n">
        <v>175</v>
      </c>
      <c r="C178" s="27" t="n">
        <v>370</v>
      </c>
      <c r="D178" s="8" t="inlineStr">
        <is>
          <t>새 사람</t>
        </is>
      </c>
      <c r="E178" s="28">
        <f>IF(C178="","",INDEX(통합명단!$B:$B,C178+4)&amp;"")</f>
        <v/>
      </c>
      <c r="F178" s="28">
        <f>IF(C178="","",INDEX(통합명단!$F:$F,C178+4)&amp;"")</f>
        <v/>
      </c>
    </row>
    <row r="179">
      <c r="A179" s="8" t="inlineStr">
        <is>
          <t>전화</t>
        </is>
      </c>
      <c r="B179" s="27" t="n">
        <v>176</v>
      </c>
      <c r="C179" s="27" t="n">
        <v>407</v>
      </c>
      <c r="D179" s="8" t="inlineStr">
        <is>
          <t>새 사람</t>
        </is>
      </c>
      <c r="E179" s="28">
        <f>IF(C179="","",INDEX(통합명단!$B:$B,C179+4)&amp;"")</f>
        <v/>
      </c>
      <c r="F179" s="28">
        <f>IF(C179="","",INDEX(통합명단!$F:$F,C179+4)&amp;"")</f>
        <v/>
      </c>
    </row>
    <row r="180">
      <c r="A180" s="8" t="inlineStr">
        <is>
          <t>전화</t>
        </is>
      </c>
      <c r="B180" s="27" t="n">
        <v>177</v>
      </c>
      <c r="C180" s="27" t="n">
        <v>1039</v>
      </c>
      <c r="D180" s="8" t="inlineStr">
        <is>
          <t>새 사람</t>
        </is>
      </c>
      <c r="E180" s="28">
        <f>IF(C180="","",INDEX(통합명단!$B:$B,C180+4)&amp;"")</f>
        <v/>
      </c>
      <c r="F180" s="28">
        <f>IF(C180="","",INDEX(통합명단!$F:$F,C180+4)&amp;"")</f>
        <v/>
      </c>
    </row>
    <row r="181">
      <c r="A181" s="8" t="inlineStr">
        <is>
          <t>전화</t>
        </is>
      </c>
      <c r="B181" s="27" t="n">
        <v>178</v>
      </c>
      <c r="C181" s="27" t="n">
        <v>221</v>
      </c>
      <c r="D181" s="8" t="inlineStr">
        <is>
          <t>같은 번호·같은 학생</t>
        </is>
      </c>
      <c r="E181" s="28">
        <f>IF(C181="","",INDEX(통합명단!$B:$B,C181+4)&amp;"")</f>
        <v/>
      </c>
      <c r="F181" s="28">
        <f>IF(C181="","",INDEX(통합명단!$F:$F,C181+4)&amp;"")</f>
        <v/>
      </c>
    </row>
    <row r="182">
      <c r="A182" s="8" t="inlineStr">
        <is>
          <t>전화</t>
        </is>
      </c>
      <c r="B182" s="27" t="n">
        <v>179</v>
      </c>
      <c r="C182" s="27" t="n">
        <v>29</v>
      </c>
      <c r="D182" s="8" t="inlineStr">
        <is>
          <t>새 사람</t>
        </is>
      </c>
      <c r="E182" s="28">
        <f>IF(C182="","",INDEX(통합명단!$B:$B,C182+4)&amp;"")</f>
        <v/>
      </c>
      <c r="F182" s="28">
        <f>IF(C182="","",INDEX(통합명단!$F:$F,C182+4)&amp;"")</f>
        <v/>
      </c>
    </row>
    <row r="183">
      <c r="A183" s="8" t="inlineStr">
        <is>
          <t>전화</t>
        </is>
      </c>
      <c r="B183" s="27" t="n">
        <v>180</v>
      </c>
      <c r="C183" s="27" t="n">
        <v>555</v>
      </c>
      <c r="D183" s="8" t="inlineStr">
        <is>
          <t>새 사람</t>
        </is>
      </c>
      <c r="E183" s="28">
        <f>IF(C183="","",INDEX(통합명단!$B:$B,C183+4)&amp;"")</f>
        <v/>
      </c>
      <c r="F183" s="28">
        <f>IF(C183="","",INDEX(통합명단!$F:$F,C183+4)&amp;"")</f>
        <v/>
      </c>
    </row>
    <row r="184">
      <c r="A184" s="8" t="inlineStr">
        <is>
          <t>전화</t>
        </is>
      </c>
      <c r="B184" s="27" t="n">
        <v>181</v>
      </c>
      <c r="C184" s="27" t="n">
        <v>1044</v>
      </c>
      <c r="D184" s="8" t="inlineStr">
        <is>
          <t>같은 번호·같은 학생</t>
        </is>
      </c>
      <c r="E184" s="28">
        <f>IF(C184="","",INDEX(통합명단!$B:$B,C184+4)&amp;"")</f>
        <v/>
      </c>
      <c r="F184" s="28">
        <f>IF(C184="","",INDEX(통합명단!$F:$F,C184+4)&amp;"")</f>
        <v/>
      </c>
    </row>
    <row r="185">
      <c r="A185" s="8" t="inlineStr">
        <is>
          <t>전화</t>
        </is>
      </c>
      <c r="B185" s="27" t="n">
        <v>182</v>
      </c>
      <c r="C185" s="27" t="n">
        <v>85</v>
      </c>
      <c r="D185" s="8" t="inlineStr">
        <is>
          <t>새 사람</t>
        </is>
      </c>
      <c r="E185" s="28">
        <f>IF(C185="","",INDEX(통합명단!$B:$B,C185+4)&amp;"")</f>
        <v/>
      </c>
      <c r="F185" s="28">
        <f>IF(C185="","",INDEX(통합명단!$F:$F,C185+4)&amp;"")</f>
        <v/>
      </c>
    </row>
    <row r="186">
      <c r="A186" s="8" t="inlineStr">
        <is>
          <t>전화</t>
        </is>
      </c>
      <c r="B186" s="27" t="n">
        <v>183</v>
      </c>
      <c r="C186" s="27" t="n">
        <v>621</v>
      </c>
      <c r="D186" s="8" t="inlineStr">
        <is>
          <t>같은 번호·같은 학생</t>
        </is>
      </c>
      <c r="E186" s="28">
        <f>IF(C186="","",INDEX(통합명단!$B:$B,C186+4)&amp;"")</f>
        <v/>
      </c>
      <c r="F186" s="28">
        <f>IF(C186="","",INDEX(통합명단!$F:$F,C186+4)&amp;"")</f>
        <v/>
      </c>
    </row>
    <row r="187">
      <c r="A187" s="8" t="inlineStr">
        <is>
          <t>전화</t>
        </is>
      </c>
      <c r="B187" s="27" t="n">
        <v>184</v>
      </c>
      <c r="C187" s="27" t="n">
        <v>615</v>
      </c>
      <c r="D187" s="8" t="inlineStr">
        <is>
          <t>새 사람</t>
        </is>
      </c>
      <c r="E187" s="28">
        <f>IF(C187="","",INDEX(통합명단!$B:$B,C187+4)&amp;"")</f>
        <v/>
      </c>
      <c r="F187" s="28">
        <f>IF(C187="","",INDEX(통합명단!$F:$F,C187+4)&amp;"")</f>
        <v/>
      </c>
    </row>
    <row r="188">
      <c r="A188" s="8" t="inlineStr">
        <is>
          <t>전화</t>
        </is>
      </c>
      <c r="B188" s="27" t="n">
        <v>185</v>
      </c>
      <c r="C188" s="27" t="n">
        <v>814</v>
      </c>
      <c r="D188" s="8" t="inlineStr">
        <is>
          <t>같은 번호·같은 학생</t>
        </is>
      </c>
      <c r="E188" s="28">
        <f>IF(C188="","",INDEX(통합명단!$B:$B,C188+4)&amp;"")</f>
        <v/>
      </c>
      <c r="F188" s="28">
        <f>IF(C188="","",INDEX(통합명단!$F:$F,C188+4)&amp;"")</f>
        <v/>
      </c>
    </row>
    <row r="189">
      <c r="A189" s="8" t="inlineStr">
        <is>
          <t>전화</t>
        </is>
      </c>
      <c r="B189" s="27" t="n">
        <v>186</v>
      </c>
      <c r="C189" s="27" t="n">
        <v>788</v>
      </c>
      <c r="D189" s="8" t="inlineStr">
        <is>
          <t>새 사람</t>
        </is>
      </c>
      <c r="E189" s="28">
        <f>IF(C189="","",INDEX(통합명단!$B:$B,C189+4)&amp;"")</f>
        <v/>
      </c>
      <c r="F189" s="28">
        <f>IF(C189="","",INDEX(통합명단!$F:$F,C189+4)&amp;"")</f>
        <v/>
      </c>
    </row>
    <row r="190">
      <c r="A190" s="8" t="inlineStr">
        <is>
          <t>전화</t>
        </is>
      </c>
      <c r="B190" s="27" t="n">
        <v>187</v>
      </c>
      <c r="C190" s="27" t="n">
        <v>1203</v>
      </c>
      <c r="D190" s="8" t="inlineStr">
        <is>
          <t>새 사람</t>
        </is>
      </c>
      <c r="E190" s="28">
        <f>IF(C190="","",INDEX(통합명단!$B:$B,C190+4)&amp;"")</f>
        <v/>
      </c>
      <c r="F190" s="28">
        <f>IF(C190="","",INDEX(통합명단!$F:$F,C190+4)&amp;"")</f>
        <v/>
      </c>
    </row>
    <row r="191">
      <c r="A191" s="8" t="inlineStr">
        <is>
          <t>전화</t>
        </is>
      </c>
      <c r="B191" s="27" t="n">
        <v>188</v>
      </c>
      <c r="C191" s="27" t="n">
        <v>231</v>
      </c>
      <c r="D191" s="8" t="inlineStr">
        <is>
          <t>새 사람</t>
        </is>
      </c>
      <c r="E191" s="28">
        <f>IF(C191="","",INDEX(통합명단!$B:$B,C191+4)&amp;"")</f>
        <v/>
      </c>
      <c r="F191" s="28">
        <f>IF(C191="","",INDEX(통합명단!$F:$F,C191+4)&amp;"")</f>
        <v/>
      </c>
    </row>
    <row r="192">
      <c r="A192" s="8" t="inlineStr">
        <is>
          <t>전화</t>
        </is>
      </c>
      <c r="B192" s="27" t="n">
        <v>189</v>
      </c>
      <c r="C192" s="27" t="n">
        <v>124</v>
      </c>
      <c r="D192" s="8" t="inlineStr">
        <is>
          <t>새 사람</t>
        </is>
      </c>
      <c r="E192" s="28">
        <f>IF(C192="","",INDEX(통합명단!$B:$B,C192+4)&amp;"")</f>
        <v/>
      </c>
      <c r="F192" s="28">
        <f>IF(C192="","",INDEX(통합명단!$F:$F,C192+4)&amp;"")</f>
        <v/>
      </c>
    </row>
    <row r="193">
      <c r="A193" s="8" t="inlineStr">
        <is>
          <t>전화</t>
        </is>
      </c>
      <c r="B193" s="27" t="n">
        <v>190</v>
      </c>
      <c r="C193" s="27" t="n">
        <v>865</v>
      </c>
      <c r="D193" s="8" t="inlineStr">
        <is>
          <t>새 사람</t>
        </is>
      </c>
      <c r="E193" s="28">
        <f>IF(C193="","",INDEX(통합명단!$B:$B,C193+4)&amp;"")</f>
        <v/>
      </c>
      <c r="F193" s="28">
        <f>IF(C193="","",INDEX(통합명단!$F:$F,C193+4)&amp;"")</f>
        <v/>
      </c>
    </row>
    <row r="194">
      <c r="A194" s="8" t="inlineStr">
        <is>
          <t>전화</t>
        </is>
      </c>
      <c r="B194" s="27" t="n">
        <v>191</v>
      </c>
      <c r="C194" s="27" t="n">
        <v>972</v>
      </c>
      <c r="D194" s="8" t="inlineStr">
        <is>
          <t>새 사람</t>
        </is>
      </c>
      <c r="E194" s="28">
        <f>IF(C194="","",INDEX(통합명단!$B:$B,C194+4)&amp;"")</f>
        <v/>
      </c>
      <c r="F194" s="28">
        <f>IF(C194="","",INDEX(통합명단!$F:$F,C194+4)&amp;"")</f>
        <v/>
      </c>
    </row>
    <row r="195">
      <c r="A195" s="8" t="inlineStr">
        <is>
          <t>전화</t>
        </is>
      </c>
      <c r="B195" s="27" t="n">
        <v>192</v>
      </c>
      <c r="C195" s="27" t="n">
        <v>537</v>
      </c>
      <c r="D195" s="8" t="inlineStr">
        <is>
          <t>같은 번호·같은 학생</t>
        </is>
      </c>
      <c r="E195" s="28">
        <f>IF(C195="","",INDEX(통합명단!$B:$B,C195+4)&amp;"")</f>
        <v/>
      </c>
      <c r="F195" s="28">
        <f>IF(C195="","",INDEX(통합명단!$F:$F,C195+4)&amp;"")</f>
        <v/>
      </c>
    </row>
    <row r="196">
      <c r="A196" s="8" t="inlineStr">
        <is>
          <t>전화</t>
        </is>
      </c>
      <c r="B196" s="27" t="n">
        <v>193</v>
      </c>
      <c r="C196" s="27" t="n">
        <v>54</v>
      </c>
      <c r="D196" s="8" t="inlineStr">
        <is>
          <t>새 사람</t>
        </is>
      </c>
      <c r="E196" s="28">
        <f>IF(C196="","",INDEX(통합명단!$B:$B,C196+4)&amp;"")</f>
        <v/>
      </c>
      <c r="F196" s="28">
        <f>IF(C196="","",INDEX(통합명단!$F:$F,C196+4)&amp;"")</f>
        <v/>
      </c>
    </row>
    <row r="197">
      <c r="A197" s="8" t="inlineStr">
        <is>
          <t>전화</t>
        </is>
      </c>
      <c r="B197" s="27" t="n">
        <v>194</v>
      </c>
      <c r="C197" s="27" t="n">
        <v>392</v>
      </c>
      <c r="D197" s="8" t="inlineStr">
        <is>
          <t>새 사람</t>
        </is>
      </c>
      <c r="E197" s="28">
        <f>IF(C197="","",INDEX(통합명단!$B:$B,C197+4)&amp;"")</f>
        <v/>
      </c>
      <c r="F197" s="28">
        <f>IF(C197="","",INDEX(통합명단!$F:$F,C197+4)&amp;"")</f>
        <v/>
      </c>
    </row>
    <row r="198">
      <c r="A198" s="8" t="inlineStr">
        <is>
          <t>전화</t>
        </is>
      </c>
      <c r="B198" s="27" t="n">
        <v>195</v>
      </c>
      <c r="C198" s="27" t="n">
        <v>1050</v>
      </c>
      <c r="D198" s="8" t="inlineStr">
        <is>
          <t>새 사람</t>
        </is>
      </c>
      <c r="E198" s="28">
        <f>IF(C198="","",INDEX(통합명단!$B:$B,C198+4)&amp;"")</f>
        <v/>
      </c>
      <c r="F198" s="28">
        <f>IF(C198="","",INDEX(통합명단!$F:$F,C198+4)&amp;"")</f>
        <v/>
      </c>
    </row>
    <row r="199">
      <c r="A199" s="8" t="inlineStr">
        <is>
          <t>전화</t>
        </is>
      </c>
      <c r="B199" s="27" t="n">
        <v>196</v>
      </c>
      <c r="C199" s="27" t="n">
        <v>929</v>
      </c>
      <c r="D199" s="8" t="inlineStr">
        <is>
          <t>같은 번호·같은 학생</t>
        </is>
      </c>
      <c r="E199" s="28">
        <f>IF(C199="","",INDEX(통합명단!$B:$B,C199+4)&amp;"")</f>
        <v/>
      </c>
      <c r="F199" s="28">
        <f>IF(C199="","",INDEX(통합명단!$F:$F,C199+4)&amp;"")</f>
        <v/>
      </c>
    </row>
    <row r="200">
      <c r="A200" s="8" t="inlineStr">
        <is>
          <t>전화</t>
        </is>
      </c>
      <c r="B200" s="27" t="n">
        <v>197</v>
      </c>
      <c r="C200" s="27" t="n">
        <v>1065</v>
      </c>
      <c r="D200" s="8" t="inlineStr">
        <is>
          <t>새 사람</t>
        </is>
      </c>
      <c r="E200" s="28">
        <f>IF(C200="","",INDEX(통합명단!$B:$B,C200+4)&amp;"")</f>
        <v/>
      </c>
      <c r="F200" s="28">
        <f>IF(C200="","",INDEX(통합명단!$F:$F,C200+4)&amp;"")</f>
        <v/>
      </c>
    </row>
    <row r="201">
      <c r="A201" s="8" t="inlineStr">
        <is>
          <t>전화</t>
        </is>
      </c>
      <c r="B201" s="27" t="n">
        <v>198</v>
      </c>
      <c r="C201" s="27" t="n">
        <v>1115</v>
      </c>
      <c r="D201" s="8" t="inlineStr">
        <is>
          <t>새 사람</t>
        </is>
      </c>
      <c r="E201" s="28">
        <f>IF(C201="","",INDEX(통합명단!$B:$B,C201+4)&amp;"")</f>
        <v/>
      </c>
      <c r="F201" s="28">
        <f>IF(C201="","",INDEX(통합명단!$F:$F,C201+4)&amp;"")</f>
        <v/>
      </c>
    </row>
    <row r="202">
      <c r="A202" s="8" t="inlineStr">
        <is>
          <t>전화</t>
        </is>
      </c>
      <c r="B202" s="27" t="n">
        <v>199</v>
      </c>
      <c r="C202" s="27" t="n">
        <v>527</v>
      </c>
      <c r="D202" s="8" t="inlineStr">
        <is>
          <t>새 사람</t>
        </is>
      </c>
      <c r="E202" s="28">
        <f>IF(C202="","",INDEX(통합명단!$B:$B,C202+4)&amp;"")</f>
        <v/>
      </c>
      <c r="F202" s="28">
        <f>IF(C202="","",INDEX(통합명단!$F:$F,C202+4)&amp;"")</f>
        <v/>
      </c>
    </row>
    <row r="203">
      <c r="A203" s="8" t="inlineStr">
        <is>
          <t>전화</t>
        </is>
      </c>
      <c r="B203" s="27" t="n">
        <v>200</v>
      </c>
      <c r="C203" s="27" t="n">
        <v>48</v>
      </c>
      <c r="D203" s="8" t="inlineStr">
        <is>
          <t>같은 번호·같은 학생</t>
        </is>
      </c>
      <c r="E203" s="28">
        <f>IF(C203="","",INDEX(통합명단!$B:$B,C203+4)&amp;"")</f>
        <v/>
      </c>
      <c r="F203" s="28">
        <f>IF(C203="","",INDEX(통합명단!$F:$F,C203+4)&amp;"")</f>
        <v/>
      </c>
    </row>
    <row r="204">
      <c r="A204" s="8" t="inlineStr">
        <is>
          <t>전화</t>
        </is>
      </c>
      <c r="B204" s="27" t="n">
        <v>201</v>
      </c>
      <c r="C204" s="27" t="n">
        <v>982</v>
      </c>
      <c r="D204" s="8" t="inlineStr">
        <is>
          <t>새 사람</t>
        </is>
      </c>
      <c r="E204" s="28">
        <f>IF(C204="","",INDEX(통합명단!$B:$B,C204+4)&amp;"")</f>
        <v/>
      </c>
      <c r="F204" s="28">
        <f>IF(C204="","",INDEX(통합명단!$F:$F,C204+4)&amp;"")</f>
        <v/>
      </c>
    </row>
    <row r="205">
      <c r="A205" s="8" t="inlineStr">
        <is>
          <t>전화</t>
        </is>
      </c>
      <c r="B205" s="27" t="n">
        <v>202</v>
      </c>
      <c r="C205" s="27" t="n">
        <v>721</v>
      </c>
      <c r="D205" s="8" t="inlineStr">
        <is>
          <t>새 사람</t>
        </is>
      </c>
      <c r="E205" s="28">
        <f>IF(C205="","",INDEX(통합명단!$B:$B,C205+4)&amp;"")</f>
        <v/>
      </c>
      <c r="F205" s="28">
        <f>IF(C205="","",INDEX(통합명단!$F:$F,C205+4)&amp;"")</f>
        <v/>
      </c>
    </row>
    <row r="206">
      <c r="A206" s="8" t="inlineStr">
        <is>
          <t>전화</t>
        </is>
      </c>
      <c r="B206" s="27" t="n">
        <v>203</v>
      </c>
      <c r="C206" s="27" t="n">
        <v>824</v>
      </c>
      <c r="D206" s="8" t="inlineStr">
        <is>
          <t>같은 번호·같은 학생</t>
        </is>
      </c>
      <c r="E206" s="28">
        <f>IF(C206="","",INDEX(통합명단!$B:$B,C206+4)&amp;"")</f>
        <v/>
      </c>
      <c r="F206" s="28">
        <f>IF(C206="","",INDEX(통합명단!$F:$F,C206+4)&amp;"")</f>
        <v/>
      </c>
    </row>
    <row r="207">
      <c r="A207" s="8" t="inlineStr">
        <is>
          <t>전화</t>
        </is>
      </c>
      <c r="B207" s="27" t="n">
        <v>204</v>
      </c>
      <c r="C207" s="27" t="n">
        <v>156</v>
      </c>
      <c r="D207" s="8" t="inlineStr">
        <is>
          <t>새 사람</t>
        </is>
      </c>
      <c r="E207" s="28">
        <f>IF(C207="","",INDEX(통합명단!$B:$B,C207+4)&amp;"")</f>
        <v/>
      </c>
      <c r="F207" s="28">
        <f>IF(C207="","",INDEX(통합명단!$F:$F,C207+4)&amp;"")</f>
        <v/>
      </c>
    </row>
    <row r="208">
      <c r="A208" s="8" t="inlineStr">
        <is>
          <t>전화</t>
        </is>
      </c>
      <c r="B208" s="27" t="n">
        <v>205</v>
      </c>
      <c r="C208" s="27" t="n">
        <v>449</v>
      </c>
      <c r="D208" s="8" t="inlineStr">
        <is>
          <t>같은 번호·같은 학생</t>
        </is>
      </c>
      <c r="E208" s="28">
        <f>IF(C208="","",INDEX(통합명단!$B:$B,C208+4)&amp;"")</f>
        <v/>
      </c>
      <c r="F208" s="28">
        <f>IF(C208="","",INDEX(통합명단!$F:$F,C208+4)&amp;"")</f>
        <v/>
      </c>
    </row>
    <row r="209">
      <c r="A209" s="8" t="inlineStr">
        <is>
          <t>전화</t>
        </is>
      </c>
      <c r="B209" s="27" t="n">
        <v>206</v>
      </c>
      <c r="C209" s="27" t="n">
        <v>782</v>
      </c>
      <c r="D209" s="8" t="inlineStr">
        <is>
          <t>같은 번호·같은 학생</t>
        </is>
      </c>
      <c r="E209" s="28">
        <f>IF(C209="","",INDEX(통합명단!$B:$B,C209+4)&amp;"")</f>
        <v/>
      </c>
      <c r="F209" s="28">
        <f>IF(C209="","",INDEX(통합명단!$F:$F,C209+4)&amp;"")</f>
        <v/>
      </c>
    </row>
    <row r="210">
      <c r="A210" s="8" t="inlineStr">
        <is>
          <t>전화</t>
        </is>
      </c>
      <c r="B210" s="27" t="n">
        <v>207</v>
      </c>
      <c r="C210" s="27" t="n">
        <v>251</v>
      </c>
      <c r="D210" s="8" t="inlineStr">
        <is>
          <t>새 사람</t>
        </is>
      </c>
      <c r="E210" s="28">
        <f>IF(C210="","",INDEX(통합명단!$B:$B,C210+4)&amp;"")</f>
        <v/>
      </c>
      <c r="F210" s="28">
        <f>IF(C210="","",INDEX(통합명단!$F:$F,C210+4)&amp;"")</f>
        <v/>
      </c>
    </row>
    <row r="211">
      <c r="A211" s="8" t="inlineStr">
        <is>
          <t>전화</t>
        </is>
      </c>
      <c r="B211" s="27" t="n">
        <v>208</v>
      </c>
      <c r="C211" s="27" t="n">
        <v>1210</v>
      </c>
      <c r="D211" s="8" t="inlineStr">
        <is>
          <t>새 사람</t>
        </is>
      </c>
      <c r="E211" s="28">
        <f>IF(C211="","",INDEX(통합명단!$B:$B,C211+4)&amp;"")</f>
        <v/>
      </c>
      <c r="F211" s="28">
        <f>IF(C211="","",INDEX(통합명단!$F:$F,C211+4)&amp;"")</f>
        <v/>
      </c>
    </row>
    <row r="212">
      <c r="A212" s="8" t="inlineStr">
        <is>
          <t>전화</t>
        </is>
      </c>
      <c r="B212" s="27" t="n">
        <v>209</v>
      </c>
      <c r="C212" s="27" t="n">
        <v>1209</v>
      </c>
      <c r="D212" s="8" t="inlineStr">
        <is>
          <t>새 사람</t>
        </is>
      </c>
      <c r="E212" s="28">
        <f>IF(C212="","",INDEX(통합명단!$B:$B,C212+4)&amp;"")</f>
        <v/>
      </c>
      <c r="F212" s="28">
        <f>IF(C212="","",INDEX(통합명단!$F:$F,C212+4)&amp;"")</f>
        <v/>
      </c>
    </row>
    <row r="213">
      <c r="A213" s="8" t="inlineStr">
        <is>
          <t>전화</t>
        </is>
      </c>
      <c r="B213" s="27" t="n">
        <v>210</v>
      </c>
      <c r="C213" s="27" t="n">
        <v>348</v>
      </c>
      <c r="D213" s="8" t="inlineStr">
        <is>
          <t>같은 번호·같은 학생</t>
        </is>
      </c>
      <c r="E213" s="28">
        <f>IF(C213="","",INDEX(통합명단!$B:$B,C213+4)&amp;"")</f>
        <v/>
      </c>
      <c r="F213" s="28">
        <f>IF(C213="","",INDEX(통합명단!$F:$F,C213+4)&amp;"")</f>
        <v/>
      </c>
    </row>
    <row r="214">
      <c r="A214" s="8" t="inlineStr">
        <is>
          <t>전화</t>
        </is>
      </c>
      <c r="B214" s="27" t="n">
        <v>211</v>
      </c>
      <c r="C214" s="27" t="n">
        <v>175</v>
      </c>
      <c r="D214" s="8" t="inlineStr">
        <is>
          <t>같은 번호·같은 학생</t>
        </is>
      </c>
      <c r="E214" s="28">
        <f>IF(C214="","",INDEX(통합명단!$B:$B,C214+4)&amp;"")</f>
        <v/>
      </c>
      <c r="F214" s="28">
        <f>IF(C214="","",INDEX(통합명단!$F:$F,C214+4)&amp;"")</f>
        <v/>
      </c>
    </row>
    <row r="215">
      <c r="A215" s="8" t="inlineStr">
        <is>
          <t>전화</t>
        </is>
      </c>
      <c r="B215" s="27" t="n">
        <v>212</v>
      </c>
      <c r="C215" s="27" t="n">
        <v>549</v>
      </c>
      <c r="D215" s="8" t="inlineStr">
        <is>
          <t>새 사람</t>
        </is>
      </c>
      <c r="E215" s="28">
        <f>IF(C215="","",INDEX(통합명단!$B:$B,C215+4)&amp;"")</f>
        <v/>
      </c>
      <c r="F215" s="28">
        <f>IF(C215="","",INDEX(통합명단!$F:$F,C215+4)&amp;"")</f>
        <v/>
      </c>
    </row>
    <row r="216">
      <c r="A216" s="8" t="inlineStr">
        <is>
          <t>전화</t>
        </is>
      </c>
      <c r="B216" s="27" t="n">
        <v>213</v>
      </c>
      <c r="C216" s="27" t="n">
        <v>379</v>
      </c>
      <c r="D216" s="8" t="inlineStr">
        <is>
          <t>새 사람</t>
        </is>
      </c>
      <c r="E216" s="28">
        <f>IF(C216="","",INDEX(통합명단!$B:$B,C216+4)&amp;"")</f>
        <v/>
      </c>
      <c r="F216" s="28">
        <f>IF(C216="","",INDEX(통합명단!$F:$F,C216+4)&amp;"")</f>
        <v/>
      </c>
    </row>
    <row r="217">
      <c r="A217" s="8" t="inlineStr">
        <is>
          <t>전화</t>
        </is>
      </c>
      <c r="B217" s="27" t="n">
        <v>214</v>
      </c>
      <c r="C217" s="27" t="n">
        <v>502</v>
      </c>
      <c r="D217" s="8" t="inlineStr">
        <is>
          <t>같은 번호·같은 학생</t>
        </is>
      </c>
      <c r="E217" s="28">
        <f>IF(C217="","",INDEX(통합명단!$B:$B,C217+4)&amp;"")</f>
        <v/>
      </c>
      <c r="F217" s="28">
        <f>IF(C217="","",INDEX(통합명단!$F:$F,C217+4)&amp;"")</f>
        <v/>
      </c>
    </row>
    <row r="218">
      <c r="A218" s="8" t="inlineStr">
        <is>
          <t>전화</t>
        </is>
      </c>
      <c r="B218" s="27" t="n">
        <v>215</v>
      </c>
      <c r="C218" s="27" t="n">
        <v>646</v>
      </c>
      <c r="D218" s="8" t="inlineStr">
        <is>
          <t>새 사람</t>
        </is>
      </c>
      <c r="E218" s="28">
        <f>IF(C218="","",INDEX(통합명단!$B:$B,C218+4)&amp;"")</f>
        <v/>
      </c>
      <c r="F218" s="28">
        <f>IF(C218="","",INDEX(통합명단!$F:$F,C218+4)&amp;"")</f>
        <v/>
      </c>
    </row>
    <row r="219">
      <c r="A219" s="8" t="inlineStr">
        <is>
          <t>전화</t>
        </is>
      </c>
      <c r="B219" s="27" t="n">
        <v>216</v>
      </c>
      <c r="C219" s="27" t="n">
        <v>205</v>
      </c>
      <c r="D219" s="8" t="inlineStr">
        <is>
          <t>새 사람</t>
        </is>
      </c>
      <c r="E219" s="28">
        <f>IF(C219="","",INDEX(통합명단!$B:$B,C219+4)&amp;"")</f>
        <v/>
      </c>
      <c r="F219" s="28">
        <f>IF(C219="","",INDEX(통합명단!$F:$F,C219+4)&amp;"")</f>
        <v/>
      </c>
    </row>
    <row r="220">
      <c r="A220" s="8" t="inlineStr">
        <is>
          <t>전화</t>
        </is>
      </c>
      <c r="B220" s="27" t="n">
        <v>217</v>
      </c>
      <c r="C220" s="27" t="n">
        <v>376</v>
      </c>
      <c r="D220" s="8" t="inlineStr">
        <is>
          <t>새 사람</t>
        </is>
      </c>
      <c r="E220" s="28">
        <f>IF(C220="","",INDEX(통합명단!$B:$B,C220+4)&amp;"")</f>
        <v/>
      </c>
      <c r="F220" s="28">
        <f>IF(C220="","",INDEX(통합명단!$F:$F,C220+4)&amp;"")</f>
        <v/>
      </c>
    </row>
    <row r="221">
      <c r="A221" s="8" t="inlineStr">
        <is>
          <t>전화</t>
        </is>
      </c>
      <c r="B221" s="27" t="n">
        <v>218</v>
      </c>
      <c r="C221" s="27" t="n">
        <v>377</v>
      </c>
      <c r="D221" s="8" t="inlineStr">
        <is>
          <t>새 사람</t>
        </is>
      </c>
      <c r="E221" s="28">
        <f>IF(C221="","",INDEX(통합명단!$B:$B,C221+4)&amp;"")</f>
        <v/>
      </c>
      <c r="F221" s="28">
        <f>IF(C221="","",INDEX(통합명단!$F:$F,C221+4)&amp;"")</f>
        <v/>
      </c>
    </row>
    <row r="222">
      <c r="A222" s="8" t="inlineStr">
        <is>
          <t>전화</t>
        </is>
      </c>
      <c r="B222" s="27" t="n">
        <v>219</v>
      </c>
      <c r="C222" s="27" t="n">
        <v>22</v>
      </c>
      <c r="D222" s="8" t="inlineStr">
        <is>
          <t>같은 번호·같은 학생</t>
        </is>
      </c>
      <c r="E222" s="28">
        <f>IF(C222="","",INDEX(통합명단!$B:$B,C222+4)&amp;"")</f>
        <v/>
      </c>
      <c r="F222" s="28">
        <f>IF(C222="","",INDEX(통합명단!$F:$F,C222+4)&amp;"")</f>
        <v/>
      </c>
    </row>
    <row r="223">
      <c r="A223" s="8" t="inlineStr">
        <is>
          <t>전화</t>
        </is>
      </c>
      <c r="B223" s="27" t="n">
        <v>220</v>
      </c>
      <c r="C223" s="27" t="n">
        <v>1222</v>
      </c>
      <c r="D223" s="8" t="inlineStr">
        <is>
          <t>새 사람</t>
        </is>
      </c>
      <c r="E223" s="28">
        <f>IF(C223="","",INDEX(통합명단!$B:$B,C223+4)&amp;"")</f>
        <v/>
      </c>
      <c r="F223" s="28">
        <f>IF(C223="","",INDEX(통합명단!$F:$F,C223+4)&amp;"")</f>
        <v/>
      </c>
    </row>
    <row r="224">
      <c r="A224" s="8" t="inlineStr">
        <is>
          <t>전화</t>
        </is>
      </c>
      <c r="B224" s="27" t="n">
        <v>221</v>
      </c>
      <c r="C224" s="27" t="n">
        <v>1113</v>
      </c>
      <c r="D224" s="8" t="inlineStr">
        <is>
          <t>새 사람</t>
        </is>
      </c>
      <c r="E224" s="28">
        <f>IF(C224="","",INDEX(통합명단!$B:$B,C224+4)&amp;"")</f>
        <v/>
      </c>
      <c r="F224" s="28">
        <f>IF(C224="","",INDEX(통합명단!$F:$F,C224+4)&amp;"")</f>
        <v/>
      </c>
    </row>
    <row r="225">
      <c r="A225" s="8" t="inlineStr">
        <is>
          <t>전화</t>
        </is>
      </c>
      <c r="B225" s="27" t="n">
        <v>222</v>
      </c>
      <c r="C225" s="27" t="n">
        <v>328</v>
      </c>
      <c r="D225" s="8" t="inlineStr">
        <is>
          <t>새 사람</t>
        </is>
      </c>
      <c r="E225" s="28">
        <f>IF(C225="","",INDEX(통합명단!$B:$B,C225+4)&amp;"")</f>
        <v/>
      </c>
      <c r="F225" s="28">
        <f>IF(C225="","",INDEX(통합명단!$F:$F,C225+4)&amp;"")</f>
        <v/>
      </c>
    </row>
    <row r="226">
      <c r="A226" s="8" t="inlineStr">
        <is>
          <t>전화</t>
        </is>
      </c>
      <c r="B226" s="27" t="n">
        <v>223</v>
      </c>
      <c r="C226" s="27" t="n">
        <v>139</v>
      </c>
      <c r="D226" s="8" t="inlineStr">
        <is>
          <t>새 사람</t>
        </is>
      </c>
      <c r="E226" s="28">
        <f>IF(C226="","",INDEX(통합명단!$B:$B,C226+4)&amp;"")</f>
        <v/>
      </c>
      <c r="F226" s="28">
        <f>IF(C226="","",INDEX(통합명단!$F:$F,C226+4)&amp;"")</f>
        <v/>
      </c>
    </row>
    <row r="227">
      <c r="A227" s="8" t="inlineStr">
        <is>
          <t>전화</t>
        </is>
      </c>
      <c r="B227" s="27" t="n">
        <v>224</v>
      </c>
      <c r="C227" s="27" t="n"/>
      <c r="D227" s="8" t="inlineStr">
        <is>
          <t>빈 줄이라 뺌</t>
        </is>
      </c>
      <c r="E227" s="28">
        <f>IF(C227="","",INDEX(통합명단!$B:$B,C227+4)&amp;"")</f>
        <v/>
      </c>
      <c r="F227" s="28">
        <f>IF(C227="","",INDEX(통합명단!$F:$F,C227+4)&amp;"")</f>
        <v/>
      </c>
    </row>
    <row r="228">
      <c r="A228" s="8" t="inlineStr">
        <is>
          <t>전화</t>
        </is>
      </c>
      <c r="B228" s="27" t="n">
        <v>225</v>
      </c>
      <c r="C228" s="27" t="n">
        <v>338</v>
      </c>
      <c r="D228" s="8" t="inlineStr">
        <is>
          <t>같은 번호·이름 한 글자 다름</t>
        </is>
      </c>
      <c r="E228" s="28">
        <f>IF(C228="","",INDEX(통합명단!$B:$B,C228+4)&amp;"")</f>
        <v/>
      </c>
      <c r="F228" s="28">
        <f>IF(C228="","",INDEX(통합명단!$F:$F,C228+4)&amp;"")</f>
        <v/>
      </c>
    </row>
    <row r="229">
      <c r="A229" s="8" t="inlineStr">
        <is>
          <t>전화</t>
        </is>
      </c>
      <c r="B229" s="27" t="n">
        <v>226</v>
      </c>
      <c r="C229" s="27" t="n">
        <v>643</v>
      </c>
      <c r="D229" s="8" t="inlineStr">
        <is>
          <t>새 사람</t>
        </is>
      </c>
      <c r="E229" s="28">
        <f>IF(C229="","",INDEX(통합명단!$B:$B,C229+4)&amp;"")</f>
        <v/>
      </c>
      <c r="F229" s="28">
        <f>IF(C229="","",INDEX(통합명단!$F:$F,C229+4)&amp;"")</f>
        <v/>
      </c>
    </row>
    <row r="230">
      <c r="A230" s="8" t="inlineStr">
        <is>
          <t>전화</t>
        </is>
      </c>
      <c r="B230" s="27" t="n">
        <v>227</v>
      </c>
      <c r="C230" s="27" t="n">
        <v>559</v>
      </c>
      <c r="D230" s="8" t="inlineStr">
        <is>
          <t>같은 번호·같은 학생</t>
        </is>
      </c>
      <c r="E230" s="28">
        <f>IF(C230="","",INDEX(통합명단!$B:$B,C230+4)&amp;"")</f>
        <v/>
      </c>
      <c r="F230" s="28">
        <f>IF(C230="","",INDEX(통합명단!$F:$F,C230+4)&amp;"")</f>
        <v/>
      </c>
    </row>
    <row r="231">
      <c r="A231" s="8" t="inlineStr">
        <is>
          <t>전화</t>
        </is>
      </c>
      <c r="B231" s="27" t="n">
        <v>228</v>
      </c>
      <c r="C231" s="27" t="n">
        <v>721</v>
      </c>
      <c r="D231" s="8" t="inlineStr">
        <is>
          <t>같은 번호·같은 학생</t>
        </is>
      </c>
      <c r="E231" s="28">
        <f>IF(C231="","",INDEX(통합명단!$B:$B,C231+4)&amp;"")</f>
        <v/>
      </c>
      <c r="F231" s="28">
        <f>IF(C231="","",INDEX(통합명단!$F:$F,C231+4)&amp;"")</f>
        <v/>
      </c>
    </row>
    <row r="232">
      <c r="A232" s="8" t="inlineStr">
        <is>
          <t>전화</t>
        </is>
      </c>
      <c r="B232" s="27" t="n">
        <v>229</v>
      </c>
      <c r="C232" s="27" t="n">
        <v>771</v>
      </c>
      <c r="D232" s="8" t="inlineStr">
        <is>
          <t>새 사람</t>
        </is>
      </c>
      <c r="E232" s="28">
        <f>IF(C232="","",INDEX(통합명단!$B:$B,C232+4)&amp;"")</f>
        <v/>
      </c>
      <c r="F232" s="28">
        <f>IF(C232="","",INDEX(통합명단!$F:$F,C232+4)&amp;"")</f>
        <v/>
      </c>
    </row>
    <row r="233">
      <c r="A233" s="8" t="inlineStr">
        <is>
          <t>전화</t>
        </is>
      </c>
      <c r="B233" s="27" t="n">
        <v>230</v>
      </c>
      <c r="C233" s="27" t="n">
        <v>1198</v>
      </c>
      <c r="D233" s="8" t="inlineStr">
        <is>
          <t>새 사람</t>
        </is>
      </c>
      <c r="E233" s="28">
        <f>IF(C233="","",INDEX(통합명단!$B:$B,C233+4)&amp;"")</f>
        <v/>
      </c>
      <c r="F233" s="28">
        <f>IF(C233="","",INDEX(통합명단!$F:$F,C233+4)&amp;"")</f>
        <v/>
      </c>
    </row>
    <row r="234">
      <c r="A234" s="8" t="inlineStr">
        <is>
          <t>전화</t>
        </is>
      </c>
      <c r="B234" s="27" t="n">
        <v>231</v>
      </c>
      <c r="C234" s="27" t="n">
        <v>1150</v>
      </c>
      <c r="D234" s="8" t="inlineStr">
        <is>
          <t>새 사람</t>
        </is>
      </c>
      <c r="E234" s="28">
        <f>IF(C234="","",INDEX(통합명단!$B:$B,C234+4)&amp;"")</f>
        <v/>
      </c>
      <c r="F234" s="28">
        <f>IF(C234="","",INDEX(통합명단!$F:$F,C234+4)&amp;"")</f>
        <v/>
      </c>
    </row>
    <row r="235">
      <c r="A235" s="8" t="inlineStr">
        <is>
          <t>전화</t>
        </is>
      </c>
      <c r="B235" s="27" t="n">
        <v>232</v>
      </c>
      <c r="C235" s="27" t="n">
        <v>536</v>
      </c>
      <c r="D235" s="8" t="inlineStr">
        <is>
          <t>새 사람</t>
        </is>
      </c>
      <c r="E235" s="28">
        <f>IF(C235="","",INDEX(통합명단!$B:$B,C235+4)&amp;"")</f>
        <v/>
      </c>
      <c r="F235" s="28">
        <f>IF(C235="","",INDEX(통합명단!$F:$F,C235+4)&amp;"")</f>
        <v/>
      </c>
    </row>
    <row r="236">
      <c r="A236" s="8" t="inlineStr">
        <is>
          <t>전화</t>
        </is>
      </c>
      <c r="B236" s="27" t="n">
        <v>233</v>
      </c>
      <c r="C236" s="27" t="n">
        <v>515</v>
      </c>
      <c r="D236" s="8" t="inlineStr">
        <is>
          <t>새 사람</t>
        </is>
      </c>
      <c r="E236" s="28">
        <f>IF(C236="","",INDEX(통합명단!$B:$B,C236+4)&amp;"")</f>
        <v/>
      </c>
      <c r="F236" s="28">
        <f>IF(C236="","",INDEX(통합명단!$F:$F,C236+4)&amp;"")</f>
        <v/>
      </c>
    </row>
    <row r="237">
      <c r="A237" s="8" t="inlineStr">
        <is>
          <t>전화</t>
        </is>
      </c>
      <c r="B237" s="27" t="n">
        <v>234</v>
      </c>
      <c r="C237" s="27" t="n">
        <v>18</v>
      </c>
      <c r="D237" s="8" t="inlineStr">
        <is>
          <t>같은 번호·같은 학생</t>
        </is>
      </c>
      <c r="E237" s="28">
        <f>IF(C237="","",INDEX(통합명단!$B:$B,C237+4)&amp;"")</f>
        <v/>
      </c>
      <c r="F237" s="28">
        <f>IF(C237="","",INDEX(통합명단!$F:$F,C237+4)&amp;"")</f>
        <v/>
      </c>
    </row>
    <row r="238">
      <c r="A238" s="8" t="inlineStr">
        <is>
          <t>전화</t>
        </is>
      </c>
      <c r="B238" s="27" t="n">
        <v>235</v>
      </c>
      <c r="C238" s="27" t="n">
        <v>549</v>
      </c>
      <c r="D238" s="8" t="inlineStr">
        <is>
          <t>같은 번호·같은 학생</t>
        </is>
      </c>
      <c r="E238" s="28">
        <f>IF(C238="","",INDEX(통합명단!$B:$B,C238+4)&amp;"")</f>
        <v/>
      </c>
      <c r="F238" s="28">
        <f>IF(C238="","",INDEX(통합명단!$F:$F,C238+4)&amp;"")</f>
        <v/>
      </c>
    </row>
    <row r="239">
      <c r="A239" s="8" t="inlineStr">
        <is>
          <t>전화</t>
        </is>
      </c>
      <c r="B239" s="27" t="n">
        <v>236</v>
      </c>
      <c r="C239" s="27" t="n">
        <v>221</v>
      </c>
      <c r="D239" s="8" t="inlineStr">
        <is>
          <t>새 사람</t>
        </is>
      </c>
      <c r="E239" s="28">
        <f>IF(C239="","",INDEX(통합명단!$B:$B,C239+4)&amp;"")</f>
        <v/>
      </c>
      <c r="F239" s="28">
        <f>IF(C239="","",INDEX(통합명단!$F:$F,C239+4)&amp;"")</f>
        <v/>
      </c>
    </row>
    <row r="240">
      <c r="A240" s="8" t="inlineStr">
        <is>
          <t>전화</t>
        </is>
      </c>
      <c r="B240" s="27" t="n">
        <v>237</v>
      </c>
      <c r="C240" s="27" t="n">
        <v>52</v>
      </c>
      <c r="D240" s="8" t="inlineStr">
        <is>
          <t>새 사람</t>
        </is>
      </c>
      <c r="E240" s="28">
        <f>IF(C240="","",INDEX(통합명단!$B:$B,C240+4)&amp;"")</f>
        <v/>
      </c>
      <c r="F240" s="28">
        <f>IF(C240="","",INDEX(통합명단!$F:$F,C240+4)&amp;"")</f>
        <v/>
      </c>
    </row>
    <row r="241">
      <c r="A241" s="8" t="inlineStr">
        <is>
          <t>전화</t>
        </is>
      </c>
      <c r="B241" s="27" t="n">
        <v>238</v>
      </c>
      <c r="C241" s="27" t="n">
        <v>82</v>
      </c>
      <c r="D241" s="8" t="inlineStr">
        <is>
          <t>새 사람</t>
        </is>
      </c>
      <c r="E241" s="28">
        <f>IF(C241="","",INDEX(통합명단!$B:$B,C241+4)&amp;"")</f>
        <v/>
      </c>
      <c r="F241" s="28">
        <f>IF(C241="","",INDEX(통합명단!$F:$F,C241+4)&amp;"")</f>
        <v/>
      </c>
    </row>
    <row r="242">
      <c r="A242" s="8" t="inlineStr">
        <is>
          <t>전화</t>
        </is>
      </c>
      <c r="B242" s="27" t="n">
        <v>239</v>
      </c>
      <c r="C242" s="27" t="n">
        <v>520</v>
      </c>
      <c r="D242" s="8" t="inlineStr">
        <is>
          <t>새 사람</t>
        </is>
      </c>
      <c r="E242" s="28">
        <f>IF(C242="","",INDEX(통합명단!$B:$B,C242+4)&amp;"")</f>
        <v/>
      </c>
      <c r="F242" s="28">
        <f>IF(C242="","",INDEX(통합명단!$F:$F,C242+4)&amp;"")</f>
        <v/>
      </c>
    </row>
    <row r="243">
      <c r="A243" s="8" t="inlineStr">
        <is>
          <t>전화</t>
        </is>
      </c>
      <c r="B243" s="27" t="n">
        <v>240</v>
      </c>
      <c r="C243" s="27" t="n">
        <v>55</v>
      </c>
      <c r="D243" s="8" t="inlineStr">
        <is>
          <t>새 사람</t>
        </is>
      </c>
      <c r="E243" s="28">
        <f>IF(C243="","",INDEX(통합명단!$B:$B,C243+4)&amp;"")</f>
        <v/>
      </c>
      <c r="F243" s="28">
        <f>IF(C243="","",INDEX(통합명단!$F:$F,C243+4)&amp;"")</f>
        <v/>
      </c>
    </row>
    <row r="244">
      <c r="A244" s="8" t="inlineStr">
        <is>
          <t>전화</t>
        </is>
      </c>
      <c r="B244" s="27" t="n">
        <v>241</v>
      </c>
      <c r="C244" s="27" t="n">
        <v>349</v>
      </c>
      <c r="D244" s="8" t="inlineStr">
        <is>
          <t>같은 번호·같은 학생</t>
        </is>
      </c>
      <c r="E244" s="28">
        <f>IF(C244="","",INDEX(통합명단!$B:$B,C244+4)&amp;"")</f>
        <v/>
      </c>
      <c r="F244" s="28">
        <f>IF(C244="","",INDEX(통합명단!$F:$F,C244+4)&amp;"")</f>
        <v/>
      </c>
    </row>
    <row r="245">
      <c r="A245" s="8" t="inlineStr">
        <is>
          <t>전화</t>
        </is>
      </c>
      <c r="B245" s="27" t="n">
        <v>242</v>
      </c>
      <c r="C245" s="27" t="n">
        <v>897</v>
      </c>
      <c r="D245" s="8" t="inlineStr">
        <is>
          <t>같은 번호·같은 학생</t>
        </is>
      </c>
      <c r="E245" s="28">
        <f>IF(C245="","",INDEX(통합명단!$B:$B,C245+4)&amp;"")</f>
        <v/>
      </c>
      <c r="F245" s="28">
        <f>IF(C245="","",INDEX(통합명단!$F:$F,C245+4)&amp;"")</f>
        <v/>
      </c>
    </row>
    <row r="246">
      <c r="A246" s="8" t="inlineStr">
        <is>
          <t>전화</t>
        </is>
      </c>
      <c r="B246" s="27" t="n">
        <v>243</v>
      </c>
      <c r="C246" s="27" t="n">
        <v>623</v>
      </c>
      <c r="D246" s="8" t="inlineStr">
        <is>
          <t>새 사람</t>
        </is>
      </c>
      <c r="E246" s="28">
        <f>IF(C246="","",INDEX(통합명단!$B:$B,C246+4)&amp;"")</f>
        <v/>
      </c>
      <c r="F246" s="28">
        <f>IF(C246="","",INDEX(통합명단!$F:$F,C246+4)&amp;"")</f>
        <v/>
      </c>
    </row>
    <row r="247">
      <c r="A247" s="8" t="inlineStr">
        <is>
          <t>전화</t>
        </is>
      </c>
      <c r="B247" s="27" t="n">
        <v>244</v>
      </c>
      <c r="C247" s="27" t="n">
        <v>258</v>
      </c>
      <c r="D247" s="8" t="inlineStr">
        <is>
          <t>새 사람</t>
        </is>
      </c>
      <c r="E247" s="28">
        <f>IF(C247="","",INDEX(통합명단!$B:$B,C247+4)&amp;"")</f>
        <v/>
      </c>
      <c r="F247" s="28">
        <f>IF(C247="","",INDEX(통합명단!$F:$F,C247+4)&amp;"")</f>
        <v/>
      </c>
    </row>
    <row r="248">
      <c r="A248" s="8" t="inlineStr">
        <is>
          <t>전화</t>
        </is>
      </c>
      <c r="B248" s="27" t="n">
        <v>245</v>
      </c>
      <c r="C248" s="27" t="n">
        <v>801</v>
      </c>
      <c r="D248" s="8" t="inlineStr">
        <is>
          <t>새 사람</t>
        </is>
      </c>
      <c r="E248" s="28">
        <f>IF(C248="","",INDEX(통합명단!$B:$B,C248+4)&amp;"")</f>
        <v/>
      </c>
      <c r="F248" s="28">
        <f>IF(C248="","",INDEX(통합명단!$F:$F,C248+4)&amp;"")</f>
        <v/>
      </c>
    </row>
    <row r="249">
      <c r="A249" s="8" t="inlineStr">
        <is>
          <t>전화</t>
        </is>
      </c>
      <c r="B249" s="27" t="n">
        <v>246</v>
      </c>
      <c r="C249" s="27" t="n">
        <v>281</v>
      </c>
      <c r="D249" s="8" t="inlineStr">
        <is>
          <t>같은 번호·같은 학생</t>
        </is>
      </c>
      <c r="E249" s="28">
        <f>IF(C249="","",INDEX(통합명단!$B:$B,C249+4)&amp;"")</f>
        <v/>
      </c>
      <c r="F249" s="28">
        <f>IF(C249="","",INDEX(통합명단!$F:$F,C249+4)&amp;"")</f>
        <v/>
      </c>
    </row>
    <row r="250">
      <c r="A250" s="8" t="inlineStr">
        <is>
          <t>전화</t>
        </is>
      </c>
      <c r="B250" s="27" t="n">
        <v>247</v>
      </c>
      <c r="C250" s="27" t="n">
        <v>825</v>
      </c>
      <c r="D250" s="8" t="inlineStr">
        <is>
          <t>같은 번호·같은 학생</t>
        </is>
      </c>
      <c r="E250" s="28">
        <f>IF(C250="","",INDEX(통합명단!$B:$B,C250+4)&amp;"")</f>
        <v/>
      </c>
      <c r="F250" s="28">
        <f>IF(C250="","",INDEX(통합명단!$F:$F,C250+4)&amp;"")</f>
        <v/>
      </c>
    </row>
    <row r="251">
      <c r="A251" s="8" t="inlineStr">
        <is>
          <t>전화</t>
        </is>
      </c>
      <c r="B251" s="27" t="n">
        <v>248</v>
      </c>
      <c r="C251" s="27" t="n">
        <v>885</v>
      </c>
      <c r="D251" s="8" t="inlineStr">
        <is>
          <t>새 사람</t>
        </is>
      </c>
      <c r="E251" s="28">
        <f>IF(C251="","",INDEX(통합명단!$B:$B,C251+4)&amp;"")</f>
        <v/>
      </c>
      <c r="F251" s="28">
        <f>IF(C251="","",INDEX(통합명단!$F:$F,C251+4)&amp;"")</f>
        <v/>
      </c>
    </row>
    <row r="252">
      <c r="A252" s="8" t="inlineStr">
        <is>
          <t>전화</t>
        </is>
      </c>
      <c r="B252" s="27" t="n">
        <v>249</v>
      </c>
      <c r="C252" s="27" t="n">
        <v>294</v>
      </c>
      <c r="D252" s="8" t="inlineStr">
        <is>
          <t>같은 번호·같은 학생</t>
        </is>
      </c>
      <c r="E252" s="28">
        <f>IF(C252="","",INDEX(통합명단!$B:$B,C252+4)&amp;"")</f>
        <v/>
      </c>
      <c r="F252" s="28">
        <f>IF(C252="","",INDEX(통합명단!$F:$F,C252+4)&amp;"")</f>
        <v/>
      </c>
    </row>
    <row r="253">
      <c r="A253" s="8" t="inlineStr">
        <is>
          <t>전화</t>
        </is>
      </c>
      <c r="B253" s="27" t="n">
        <v>250</v>
      </c>
      <c r="C253" s="27" t="n">
        <v>854</v>
      </c>
      <c r="D253" s="8" t="inlineStr">
        <is>
          <t>새 사람</t>
        </is>
      </c>
      <c r="E253" s="28">
        <f>IF(C253="","",INDEX(통합명단!$B:$B,C253+4)&amp;"")</f>
        <v/>
      </c>
      <c r="F253" s="28">
        <f>IF(C253="","",INDEX(통합명단!$F:$F,C253+4)&amp;"")</f>
        <v/>
      </c>
    </row>
    <row r="254">
      <c r="A254" s="8" t="inlineStr">
        <is>
          <t>전화</t>
        </is>
      </c>
      <c r="B254" s="27" t="n">
        <v>251</v>
      </c>
      <c r="C254" s="27" t="n">
        <v>194</v>
      </c>
      <c r="D254" s="8" t="inlineStr">
        <is>
          <t>같은 번호·같은 학생</t>
        </is>
      </c>
      <c r="E254" s="28">
        <f>IF(C254="","",INDEX(통합명단!$B:$B,C254+4)&amp;"")</f>
        <v/>
      </c>
      <c r="F254" s="28">
        <f>IF(C254="","",INDEX(통합명단!$F:$F,C254+4)&amp;"")</f>
        <v/>
      </c>
    </row>
    <row r="255">
      <c r="A255" s="8" t="inlineStr">
        <is>
          <t>전화</t>
        </is>
      </c>
      <c r="B255" s="27" t="n">
        <v>252</v>
      </c>
      <c r="C255" s="27" t="n">
        <v>92</v>
      </c>
      <c r="D255" s="8" t="inlineStr">
        <is>
          <t>새 사람</t>
        </is>
      </c>
      <c r="E255" s="28">
        <f>IF(C255="","",INDEX(통합명단!$B:$B,C255+4)&amp;"")</f>
        <v/>
      </c>
      <c r="F255" s="28">
        <f>IF(C255="","",INDEX(통합명단!$F:$F,C255+4)&amp;"")</f>
        <v/>
      </c>
    </row>
    <row r="256">
      <c r="A256" s="8" t="inlineStr">
        <is>
          <t>전화</t>
        </is>
      </c>
      <c r="B256" s="27" t="n">
        <v>253</v>
      </c>
      <c r="C256" s="27" t="n">
        <v>884</v>
      </c>
      <c r="D256" s="8" t="inlineStr">
        <is>
          <t>새 사람</t>
        </is>
      </c>
      <c r="E256" s="28">
        <f>IF(C256="","",INDEX(통합명단!$B:$B,C256+4)&amp;"")</f>
        <v/>
      </c>
      <c r="F256" s="28">
        <f>IF(C256="","",INDEX(통합명단!$F:$F,C256+4)&amp;"")</f>
        <v/>
      </c>
    </row>
    <row r="257">
      <c r="A257" s="8" t="inlineStr">
        <is>
          <t>전화</t>
        </is>
      </c>
      <c r="B257" s="27" t="n">
        <v>254</v>
      </c>
      <c r="C257" s="27" t="n">
        <v>544</v>
      </c>
      <c r="D257" s="8" t="inlineStr">
        <is>
          <t>같은 번호·같은 학생</t>
        </is>
      </c>
      <c r="E257" s="28">
        <f>IF(C257="","",INDEX(통합명단!$B:$B,C257+4)&amp;"")</f>
        <v/>
      </c>
      <c r="F257" s="28">
        <f>IF(C257="","",INDEX(통합명단!$F:$F,C257+4)&amp;"")</f>
        <v/>
      </c>
    </row>
    <row r="258">
      <c r="A258" s="8" t="inlineStr">
        <is>
          <t>전화</t>
        </is>
      </c>
      <c r="B258" s="27" t="n">
        <v>255</v>
      </c>
      <c r="C258" s="27" t="n">
        <v>555</v>
      </c>
      <c r="D258" s="8" t="inlineStr">
        <is>
          <t>같은 번호·같은 학생</t>
        </is>
      </c>
      <c r="E258" s="28">
        <f>IF(C258="","",INDEX(통합명단!$B:$B,C258+4)&amp;"")</f>
        <v/>
      </c>
      <c r="F258" s="28">
        <f>IF(C258="","",INDEX(통합명단!$F:$F,C258+4)&amp;"")</f>
        <v/>
      </c>
    </row>
    <row r="259">
      <c r="A259" s="8" t="inlineStr">
        <is>
          <t>전화</t>
        </is>
      </c>
      <c r="B259" s="27" t="n">
        <v>256</v>
      </c>
      <c r="C259" s="27" t="n">
        <v>759</v>
      </c>
      <c r="D259" s="8" t="inlineStr">
        <is>
          <t>새 사람</t>
        </is>
      </c>
      <c r="E259" s="28">
        <f>IF(C259="","",INDEX(통합명단!$B:$B,C259+4)&amp;"")</f>
        <v/>
      </c>
      <c r="F259" s="28">
        <f>IF(C259="","",INDEX(통합명단!$F:$F,C259+4)&amp;"")</f>
        <v/>
      </c>
    </row>
    <row r="260">
      <c r="A260" s="8" t="inlineStr">
        <is>
          <t>전화</t>
        </is>
      </c>
      <c r="B260" s="27" t="n">
        <v>257</v>
      </c>
      <c r="C260" s="27" t="n">
        <v>1214</v>
      </c>
      <c r="D260" s="8" t="inlineStr">
        <is>
          <t>새 사람</t>
        </is>
      </c>
      <c r="E260" s="28">
        <f>IF(C260="","",INDEX(통합명단!$B:$B,C260+4)&amp;"")</f>
        <v/>
      </c>
      <c r="F260" s="28">
        <f>IF(C260="","",INDEX(통합명단!$F:$F,C260+4)&amp;"")</f>
        <v/>
      </c>
    </row>
    <row r="261">
      <c r="A261" s="8" t="inlineStr">
        <is>
          <t>전화</t>
        </is>
      </c>
      <c r="B261" s="27" t="n">
        <v>258</v>
      </c>
      <c r="C261" s="27" t="n">
        <v>3</v>
      </c>
      <c r="D261" s="8" t="inlineStr">
        <is>
          <t>새 사람</t>
        </is>
      </c>
      <c r="E261" s="28">
        <f>IF(C261="","",INDEX(통합명단!$B:$B,C261+4)&amp;"")</f>
        <v/>
      </c>
      <c r="F261" s="28">
        <f>IF(C261="","",INDEX(통합명단!$F:$F,C261+4)&amp;"")</f>
        <v/>
      </c>
    </row>
    <row r="262">
      <c r="A262" s="8" t="inlineStr">
        <is>
          <t>전화</t>
        </is>
      </c>
      <c r="B262" s="27" t="n">
        <v>259</v>
      </c>
      <c r="C262" s="27" t="n">
        <v>318</v>
      </c>
      <c r="D262" s="8" t="inlineStr">
        <is>
          <t>새 사람</t>
        </is>
      </c>
      <c r="E262" s="28">
        <f>IF(C262="","",INDEX(통합명단!$B:$B,C262+4)&amp;"")</f>
        <v/>
      </c>
      <c r="F262" s="28">
        <f>IF(C262="","",INDEX(통합명단!$F:$F,C262+4)&amp;"")</f>
        <v/>
      </c>
    </row>
    <row r="263">
      <c r="A263" s="8" t="inlineStr">
        <is>
          <t>전화</t>
        </is>
      </c>
      <c r="B263" s="27" t="n">
        <v>260</v>
      </c>
      <c r="C263" s="27" t="n">
        <v>973</v>
      </c>
      <c r="D263" s="8" t="inlineStr">
        <is>
          <t>새 사람</t>
        </is>
      </c>
      <c r="E263" s="28">
        <f>IF(C263="","",INDEX(통합명단!$B:$B,C263+4)&amp;"")</f>
        <v/>
      </c>
      <c r="F263" s="28">
        <f>IF(C263="","",INDEX(통합명단!$F:$F,C263+4)&amp;"")</f>
        <v/>
      </c>
    </row>
    <row r="264">
      <c r="A264" s="8" t="inlineStr">
        <is>
          <t>전화</t>
        </is>
      </c>
      <c r="B264" s="27" t="n">
        <v>261</v>
      </c>
      <c r="C264" s="27" t="n">
        <v>758</v>
      </c>
      <c r="D264" s="8" t="inlineStr">
        <is>
          <t>같은 번호·같은 학생</t>
        </is>
      </c>
      <c r="E264" s="28">
        <f>IF(C264="","",INDEX(통합명단!$B:$B,C264+4)&amp;"")</f>
        <v/>
      </c>
      <c r="F264" s="28">
        <f>IF(C264="","",INDEX(통합명단!$F:$F,C264+4)&amp;"")</f>
        <v/>
      </c>
    </row>
    <row r="265">
      <c r="A265" s="8" t="inlineStr">
        <is>
          <t>전화</t>
        </is>
      </c>
      <c r="B265" s="27" t="n">
        <v>262</v>
      </c>
      <c r="C265" s="27" t="n">
        <v>125</v>
      </c>
      <c r="D265" s="8" t="inlineStr">
        <is>
          <t>새 사람</t>
        </is>
      </c>
      <c r="E265" s="28">
        <f>IF(C265="","",INDEX(통합명단!$B:$B,C265+4)&amp;"")</f>
        <v/>
      </c>
      <c r="F265" s="28">
        <f>IF(C265="","",INDEX(통합명단!$F:$F,C265+4)&amp;"")</f>
        <v/>
      </c>
    </row>
    <row r="266">
      <c r="A266" s="8" t="inlineStr">
        <is>
          <t>전화</t>
        </is>
      </c>
      <c r="B266" s="27" t="n">
        <v>263</v>
      </c>
      <c r="C266" s="27" t="n">
        <v>770</v>
      </c>
      <c r="D266" s="8" t="inlineStr">
        <is>
          <t>같은 번호·같은 학생</t>
        </is>
      </c>
      <c r="E266" s="28">
        <f>IF(C266="","",INDEX(통합명단!$B:$B,C266+4)&amp;"")</f>
        <v/>
      </c>
      <c r="F266" s="28">
        <f>IF(C266="","",INDEX(통합명단!$F:$F,C266+4)&amp;"")</f>
        <v/>
      </c>
    </row>
    <row r="267">
      <c r="A267" s="8" t="inlineStr">
        <is>
          <t>전화</t>
        </is>
      </c>
      <c r="B267" s="27" t="n">
        <v>264</v>
      </c>
      <c r="C267" s="27" t="n">
        <v>389</v>
      </c>
      <c r="D267" s="8" t="inlineStr">
        <is>
          <t>같은 번호·같은 학생</t>
        </is>
      </c>
      <c r="E267" s="28">
        <f>IF(C267="","",INDEX(통합명단!$B:$B,C267+4)&amp;"")</f>
        <v/>
      </c>
      <c r="F267" s="28">
        <f>IF(C267="","",INDEX(통합명단!$F:$F,C267+4)&amp;"")</f>
        <v/>
      </c>
    </row>
    <row r="268">
      <c r="A268" s="8" t="inlineStr">
        <is>
          <t>전화</t>
        </is>
      </c>
      <c r="B268" s="27" t="n">
        <v>265</v>
      </c>
      <c r="C268" s="27" t="n">
        <v>588</v>
      </c>
      <c r="D268" s="8" t="inlineStr">
        <is>
          <t>같은 번호·같은 학생</t>
        </is>
      </c>
      <c r="E268" s="28">
        <f>IF(C268="","",INDEX(통합명단!$B:$B,C268+4)&amp;"")</f>
        <v/>
      </c>
      <c r="F268" s="28">
        <f>IF(C268="","",INDEX(통합명단!$F:$F,C268+4)&amp;"")</f>
        <v/>
      </c>
    </row>
    <row r="269">
      <c r="A269" s="8" t="inlineStr">
        <is>
          <t>전화</t>
        </is>
      </c>
      <c r="B269" s="27" t="n">
        <v>266</v>
      </c>
      <c r="C269" s="27" t="n">
        <v>849</v>
      </c>
      <c r="D269" s="8" t="inlineStr">
        <is>
          <t>같은 번호·같은 학생</t>
        </is>
      </c>
      <c r="E269" s="28">
        <f>IF(C269="","",INDEX(통합명단!$B:$B,C269+4)&amp;"")</f>
        <v/>
      </c>
      <c r="F269" s="28">
        <f>IF(C269="","",INDEX(통합명단!$F:$F,C269+4)&amp;"")</f>
        <v/>
      </c>
    </row>
    <row r="270">
      <c r="A270" s="8" t="inlineStr">
        <is>
          <t>전화</t>
        </is>
      </c>
      <c r="B270" s="27" t="n">
        <v>267</v>
      </c>
      <c r="C270" s="27" t="n">
        <v>609</v>
      </c>
      <c r="D270" s="8" t="inlineStr">
        <is>
          <t>같은 번호·같은 학생</t>
        </is>
      </c>
      <c r="E270" s="28">
        <f>IF(C270="","",INDEX(통합명단!$B:$B,C270+4)&amp;"")</f>
        <v/>
      </c>
      <c r="F270" s="28">
        <f>IF(C270="","",INDEX(통합명단!$F:$F,C270+4)&amp;"")</f>
        <v/>
      </c>
    </row>
    <row r="271">
      <c r="A271" s="8" t="inlineStr">
        <is>
          <t>전화</t>
        </is>
      </c>
      <c r="B271" s="27" t="n">
        <v>268</v>
      </c>
      <c r="C271" s="27" t="n">
        <v>158</v>
      </c>
      <c r="D271" s="8" t="inlineStr">
        <is>
          <t>새 사람</t>
        </is>
      </c>
      <c r="E271" s="28">
        <f>IF(C271="","",INDEX(통합명단!$B:$B,C271+4)&amp;"")</f>
        <v/>
      </c>
      <c r="F271" s="28">
        <f>IF(C271="","",INDEX(통합명단!$F:$F,C271+4)&amp;"")</f>
        <v/>
      </c>
    </row>
    <row r="272">
      <c r="A272" s="8" t="inlineStr">
        <is>
          <t>전화</t>
        </is>
      </c>
      <c r="B272" s="27" t="n">
        <v>269</v>
      </c>
      <c r="C272" s="27" t="n">
        <v>729</v>
      </c>
      <c r="D272" s="8" t="inlineStr">
        <is>
          <t>새 사람</t>
        </is>
      </c>
      <c r="E272" s="28">
        <f>IF(C272="","",INDEX(통합명단!$B:$B,C272+4)&amp;"")</f>
        <v/>
      </c>
      <c r="F272" s="28">
        <f>IF(C272="","",INDEX(통합명단!$F:$F,C272+4)&amp;"")</f>
        <v/>
      </c>
    </row>
    <row r="273">
      <c r="A273" s="8" t="inlineStr">
        <is>
          <t>전화</t>
        </is>
      </c>
      <c r="B273" s="27" t="n">
        <v>270</v>
      </c>
      <c r="C273" s="27" t="n">
        <v>466</v>
      </c>
      <c r="D273" s="8" t="inlineStr">
        <is>
          <t>같은 번호·같은 학생</t>
        </is>
      </c>
      <c r="E273" s="28">
        <f>IF(C273="","",INDEX(통합명단!$B:$B,C273+4)&amp;"")</f>
        <v/>
      </c>
      <c r="F273" s="28">
        <f>IF(C273="","",INDEX(통합명단!$F:$F,C273+4)&amp;"")</f>
        <v/>
      </c>
    </row>
    <row r="274">
      <c r="A274" s="8" t="inlineStr">
        <is>
          <t>전화</t>
        </is>
      </c>
      <c r="B274" s="27" t="n">
        <v>271</v>
      </c>
      <c r="C274" s="27" t="n">
        <v>546</v>
      </c>
      <c r="D274" s="8" t="inlineStr">
        <is>
          <t>새 사람</t>
        </is>
      </c>
      <c r="E274" s="28">
        <f>IF(C274="","",INDEX(통합명단!$B:$B,C274+4)&amp;"")</f>
        <v/>
      </c>
      <c r="F274" s="28">
        <f>IF(C274="","",INDEX(통합명단!$F:$F,C274+4)&amp;"")</f>
        <v/>
      </c>
    </row>
    <row r="275">
      <c r="A275" s="8" t="inlineStr">
        <is>
          <t>전화</t>
        </is>
      </c>
      <c r="B275" s="27" t="n">
        <v>272</v>
      </c>
      <c r="C275" s="27" t="n">
        <v>35</v>
      </c>
      <c r="D275" s="8" t="inlineStr">
        <is>
          <t>같은 번호·같은 학생</t>
        </is>
      </c>
      <c r="E275" s="28">
        <f>IF(C275="","",INDEX(통합명단!$B:$B,C275+4)&amp;"")</f>
        <v/>
      </c>
      <c r="F275" s="28">
        <f>IF(C275="","",INDEX(통합명단!$F:$F,C275+4)&amp;"")</f>
        <v/>
      </c>
    </row>
    <row r="276">
      <c r="A276" s="8" t="inlineStr">
        <is>
          <t>전화</t>
        </is>
      </c>
      <c r="B276" s="27" t="n">
        <v>273</v>
      </c>
      <c r="C276" s="27" t="n">
        <v>474</v>
      </c>
      <c r="D276" s="8" t="inlineStr">
        <is>
          <t>새 사람</t>
        </is>
      </c>
      <c r="E276" s="28">
        <f>IF(C276="","",INDEX(통합명단!$B:$B,C276+4)&amp;"")</f>
        <v/>
      </c>
      <c r="F276" s="28">
        <f>IF(C276="","",INDEX(통합명단!$F:$F,C276+4)&amp;"")</f>
        <v/>
      </c>
    </row>
    <row r="277">
      <c r="A277" s="8" t="inlineStr">
        <is>
          <t>전화</t>
        </is>
      </c>
      <c r="B277" s="27" t="n">
        <v>274</v>
      </c>
      <c r="C277" s="27" t="n">
        <v>692</v>
      </c>
      <c r="D277" s="8" t="inlineStr">
        <is>
          <t>같은 번호·같은 학생</t>
        </is>
      </c>
      <c r="E277" s="28">
        <f>IF(C277="","",INDEX(통합명단!$B:$B,C277+4)&amp;"")</f>
        <v/>
      </c>
      <c r="F277" s="28">
        <f>IF(C277="","",INDEX(통합명단!$F:$F,C277+4)&amp;"")</f>
        <v/>
      </c>
    </row>
    <row r="278">
      <c r="A278" s="8" t="inlineStr">
        <is>
          <t>전화</t>
        </is>
      </c>
      <c r="B278" s="27" t="n">
        <v>275</v>
      </c>
      <c r="C278" s="27" t="n">
        <v>607</v>
      </c>
      <c r="D278" s="8" t="inlineStr">
        <is>
          <t>새 사람</t>
        </is>
      </c>
      <c r="E278" s="28">
        <f>IF(C278="","",INDEX(통합명단!$B:$B,C278+4)&amp;"")</f>
        <v/>
      </c>
      <c r="F278" s="28">
        <f>IF(C278="","",INDEX(통합명단!$F:$F,C278+4)&amp;"")</f>
        <v/>
      </c>
    </row>
    <row r="279">
      <c r="A279" s="8" t="inlineStr">
        <is>
          <t>전화</t>
        </is>
      </c>
      <c r="B279" s="27" t="n">
        <v>276</v>
      </c>
      <c r="C279" s="27" t="n">
        <v>453</v>
      </c>
      <c r="D279" s="8" t="inlineStr">
        <is>
          <t>새 사람</t>
        </is>
      </c>
      <c r="E279" s="28">
        <f>IF(C279="","",INDEX(통합명단!$B:$B,C279+4)&amp;"")</f>
        <v/>
      </c>
      <c r="F279" s="28">
        <f>IF(C279="","",INDEX(통합명단!$F:$F,C279+4)&amp;"")</f>
        <v/>
      </c>
    </row>
    <row r="280">
      <c r="A280" s="8" t="inlineStr">
        <is>
          <t>전화</t>
        </is>
      </c>
      <c r="B280" s="27" t="n">
        <v>277</v>
      </c>
      <c r="C280" s="27" t="n">
        <v>38</v>
      </c>
      <c r="D280" s="8" t="inlineStr">
        <is>
          <t>같은 번호·같은 학생</t>
        </is>
      </c>
      <c r="E280" s="28">
        <f>IF(C280="","",INDEX(통합명단!$B:$B,C280+4)&amp;"")</f>
        <v/>
      </c>
      <c r="F280" s="28">
        <f>IF(C280="","",INDEX(통합명단!$F:$F,C280+4)&amp;"")</f>
        <v/>
      </c>
    </row>
    <row r="281">
      <c r="A281" s="8" t="inlineStr">
        <is>
          <t>전화</t>
        </is>
      </c>
      <c r="B281" s="27" t="n">
        <v>278</v>
      </c>
      <c r="C281" s="27" t="n">
        <v>122</v>
      </c>
      <c r="D281" s="8" t="inlineStr">
        <is>
          <t>새 사람</t>
        </is>
      </c>
      <c r="E281" s="28">
        <f>IF(C281="","",INDEX(통합명단!$B:$B,C281+4)&amp;"")</f>
        <v/>
      </c>
      <c r="F281" s="28">
        <f>IF(C281="","",INDEX(통합명단!$F:$F,C281+4)&amp;"")</f>
        <v/>
      </c>
    </row>
    <row r="282">
      <c r="A282" s="8" t="inlineStr">
        <is>
          <t>전화</t>
        </is>
      </c>
      <c r="B282" s="27" t="n">
        <v>279</v>
      </c>
      <c r="C282" s="27" t="n">
        <v>238</v>
      </c>
      <c r="D282" s="8" t="inlineStr">
        <is>
          <t>같은 번호·같은 학생</t>
        </is>
      </c>
      <c r="E282" s="28">
        <f>IF(C282="","",INDEX(통합명단!$B:$B,C282+4)&amp;"")</f>
        <v/>
      </c>
      <c r="F282" s="28">
        <f>IF(C282="","",INDEX(통합명단!$F:$F,C282+4)&amp;"")</f>
        <v/>
      </c>
    </row>
    <row r="283">
      <c r="A283" s="8" t="inlineStr">
        <is>
          <t>전화</t>
        </is>
      </c>
      <c r="B283" s="27" t="n">
        <v>280</v>
      </c>
      <c r="C283" s="27" t="n">
        <v>266</v>
      </c>
      <c r="D283" s="8" t="inlineStr">
        <is>
          <t>새 사람</t>
        </is>
      </c>
      <c r="E283" s="28">
        <f>IF(C283="","",INDEX(통합명단!$B:$B,C283+4)&amp;"")</f>
        <v/>
      </c>
      <c r="F283" s="28">
        <f>IF(C283="","",INDEX(통합명단!$F:$F,C283+4)&amp;"")</f>
        <v/>
      </c>
    </row>
    <row r="284">
      <c r="A284" s="8" t="inlineStr">
        <is>
          <t>전화</t>
        </is>
      </c>
      <c r="B284" s="27" t="n">
        <v>281</v>
      </c>
      <c r="C284" s="27" t="n">
        <v>220</v>
      </c>
      <c r="D284" s="8" t="inlineStr">
        <is>
          <t>새 사람</t>
        </is>
      </c>
      <c r="E284" s="28">
        <f>IF(C284="","",INDEX(통합명단!$B:$B,C284+4)&amp;"")</f>
        <v/>
      </c>
      <c r="F284" s="28">
        <f>IF(C284="","",INDEX(통합명단!$F:$F,C284+4)&amp;"")</f>
        <v/>
      </c>
    </row>
    <row r="285">
      <c r="A285" s="8" t="inlineStr">
        <is>
          <t>전화</t>
        </is>
      </c>
      <c r="B285" s="27" t="n">
        <v>282</v>
      </c>
      <c r="C285" s="27" t="n">
        <v>847</v>
      </c>
      <c r="D285" s="8" t="inlineStr">
        <is>
          <t>새 사람</t>
        </is>
      </c>
      <c r="E285" s="28">
        <f>IF(C285="","",INDEX(통합명단!$B:$B,C285+4)&amp;"")</f>
        <v/>
      </c>
      <c r="F285" s="28">
        <f>IF(C285="","",INDEX(통합명단!$F:$F,C285+4)&amp;"")</f>
        <v/>
      </c>
    </row>
    <row r="286">
      <c r="A286" s="8" t="inlineStr">
        <is>
          <t>전화</t>
        </is>
      </c>
      <c r="B286" s="27" t="n">
        <v>283</v>
      </c>
      <c r="C286" s="27" t="n">
        <v>78</v>
      </c>
      <c r="D286" s="8" t="inlineStr">
        <is>
          <t>새 사람</t>
        </is>
      </c>
      <c r="E286" s="28">
        <f>IF(C286="","",INDEX(통합명단!$B:$B,C286+4)&amp;"")</f>
        <v/>
      </c>
      <c r="F286" s="28">
        <f>IF(C286="","",INDEX(통합명단!$F:$F,C286+4)&amp;"")</f>
        <v/>
      </c>
    </row>
    <row r="287">
      <c r="A287" s="8" t="inlineStr">
        <is>
          <t>전화</t>
        </is>
      </c>
      <c r="B287" s="27" t="n">
        <v>284</v>
      </c>
      <c r="C287" s="27" t="n">
        <v>385</v>
      </c>
      <c r="D287" s="8" t="inlineStr">
        <is>
          <t>새 사람</t>
        </is>
      </c>
      <c r="E287" s="28">
        <f>IF(C287="","",INDEX(통합명단!$B:$B,C287+4)&amp;"")</f>
        <v/>
      </c>
      <c r="F287" s="28">
        <f>IF(C287="","",INDEX(통합명단!$F:$F,C287+4)&amp;"")</f>
        <v/>
      </c>
    </row>
    <row r="288">
      <c r="A288" s="8" t="inlineStr">
        <is>
          <t>전화</t>
        </is>
      </c>
      <c r="B288" s="27" t="n">
        <v>285</v>
      </c>
      <c r="C288" s="27" t="n">
        <v>710</v>
      </c>
      <c r="D288" s="8" t="inlineStr">
        <is>
          <t>같은 번호·같은 학생</t>
        </is>
      </c>
      <c r="E288" s="28">
        <f>IF(C288="","",INDEX(통합명단!$B:$B,C288+4)&amp;"")</f>
        <v/>
      </c>
      <c r="F288" s="28">
        <f>IF(C288="","",INDEX(통합명단!$F:$F,C288+4)&amp;"")</f>
        <v/>
      </c>
    </row>
    <row r="289">
      <c r="A289" s="8" t="inlineStr">
        <is>
          <t>전화</t>
        </is>
      </c>
      <c r="B289" s="27" t="n">
        <v>286</v>
      </c>
      <c r="C289" s="27" t="n">
        <v>704</v>
      </c>
      <c r="D289" s="8" t="inlineStr">
        <is>
          <t>새 사람</t>
        </is>
      </c>
      <c r="E289" s="28">
        <f>IF(C289="","",INDEX(통합명단!$B:$B,C289+4)&amp;"")</f>
        <v/>
      </c>
      <c r="F289" s="28">
        <f>IF(C289="","",INDEX(통합명단!$F:$F,C289+4)&amp;"")</f>
        <v/>
      </c>
    </row>
    <row r="290">
      <c r="A290" s="8" t="inlineStr">
        <is>
          <t>전화</t>
        </is>
      </c>
      <c r="B290" s="27" t="n">
        <v>287</v>
      </c>
      <c r="C290" s="27" t="n">
        <v>78</v>
      </c>
      <c r="D290" s="8" t="inlineStr">
        <is>
          <t>같은 번호·같은 학생</t>
        </is>
      </c>
      <c r="E290" s="28">
        <f>IF(C290="","",INDEX(통합명단!$B:$B,C290+4)&amp;"")</f>
        <v/>
      </c>
      <c r="F290" s="28">
        <f>IF(C290="","",INDEX(통합명단!$F:$F,C290+4)&amp;"")</f>
        <v/>
      </c>
    </row>
    <row r="291">
      <c r="A291" s="8" t="inlineStr">
        <is>
          <t>전화</t>
        </is>
      </c>
      <c r="B291" s="27" t="n">
        <v>288</v>
      </c>
      <c r="C291" s="27" t="n">
        <v>746</v>
      </c>
      <c r="D291" s="8" t="inlineStr">
        <is>
          <t>새 사람</t>
        </is>
      </c>
      <c r="E291" s="28">
        <f>IF(C291="","",INDEX(통합명단!$B:$B,C291+4)&amp;"")</f>
        <v/>
      </c>
      <c r="F291" s="28">
        <f>IF(C291="","",INDEX(통합명단!$F:$F,C291+4)&amp;"")</f>
        <v/>
      </c>
    </row>
    <row r="292">
      <c r="A292" s="8" t="inlineStr">
        <is>
          <t>전화</t>
        </is>
      </c>
      <c r="B292" s="27" t="n">
        <v>289</v>
      </c>
      <c r="C292" s="27" t="n">
        <v>921</v>
      </c>
      <c r="D292" s="8" t="inlineStr">
        <is>
          <t>새 사람</t>
        </is>
      </c>
      <c r="E292" s="28">
        <f>IF(C292="","",INDEX(통합명단!$B:$B,C292+4)&amp;"")</f>
        <v/>
      </c>
      <c r="F292" s="28">
        <f>IF(C292="","",INDEX(통합명단!$F:$F,C292+4)&amp;"")</f>
        <v/>
      </c>
    </row>
    <row r="293">
      <c r="A293" s="8" t="inlineStr">
        <is>
          <t>전화</t>
        </is>
      </c>
      <c r="B293" s="27" t="n">
        <v>290</v>
      </c>
      <c r="C293" s="27" t="n">
        <v>27</v>
      </c>
      <c r="D293" s="8" t="inlineStr">
        <is>
          <t>새 사람</t>
        </is>
      </c>
      <c r="E293" s="28">
        <f>IF(C293="","",INDEX(통합명단!$B:$B,C293+4)&amp;"")</f>
        <v/>
      </c>
      <c r="F293" s="28">
        <f>IF(C293="","",INDEX(통합명단!$F:$F,C293+4)&amp;"")</f>
        <v/>
      </c>
    </row>
    <row r="294">
      <c r="A294" s="8" t="inlineStr">
        <is>
          <t>전화</t>
        </is>
      </c>
      <c r="B294" s="27" t="n">
        <v>291</v>
      </c>
      <c r="C294" s="27" t="n">
        <v>878</v>
      </c>
      <c r="D294" s="8" t="inlineStr">
        <is>
          <t>같은 번호·같은 학생</t>
        </is>
      </c>
      <c r="E294" s="28">
        <f>IF(C294="","",INDEX(통합명단!$B:$B,C294+4)&amp;"")</f>
        <v/>
      </c>
      <c r="F294" s="28">
        <f>IF(C294="","",INDEX(통합명단!$F:$F,C294+4)&amp;"")</f>
        <v/>
      </c>
    </row>
    <row r="295">
      <c r="A295" s="8" t="inlineStr">
        <is>
          <t>전화</t>
        </is>
      </c>
      <c r="B295" s="27" t="n">
        <v>292</v>
      </c>
      <c r="C295" s="27" t="n">
        <v>596</v>
      </c>
      <c r="D295" s="8" t="inlineStr">
        <is>
          <t>새 사람</t>
        </is>
      </c>
      <c r="E295" s="28">
        <f>IF(C295="","",INDEX(통합명단!$B:$B,C295+4)&amp;"")</f>
        <v/>
      </c>
      <c r="F295" s="28">
        <f>IF(C295="","",INDEX(통합명단!$F:$F,C295+4)&amp;"")</f>
        <v/>
      </c>
    </row>
    <row r="296">
      <c r="A296" s="8" t="inlineStr">
        <is>
          <t>전화</t>
        </is>
      </c>
      <c r="B296" s="27" t="n">
        <v>293</v>
      </c>
      <c r="C296" s="27" t="n">
        <v>528</v>
      </c>
      <c r="D296" s="8" t="inlineStr">
        <is>
          <t>같은 번호·같은 학생</t>
        </is>
      </c>
      <c r="E296" s="28">
        <f>IF(C296="","",INDEX(통합명단!$B:$B,C296+4)&amp;"")</f>
        <v/>
      </c>
      <c r="F296" s="28">
        <f>IF(C296="","",INDEX(통합명단!$F:$F,C296+4)&amp;"")</f>
        <v/>
      </c>
    </row>
    <row r="297">
      <c r="A297" s="8" t="inlineStr">
        <is>
          <t>전화</t>
        </is>
      </c>
      <c r="B297" s="27" t="n">
        <v>294</v>
      </c>
      <c r="C297" s="27" t="n">
        <v>809</v>
      </c>
      <c r="D297" s="8" t="inlineStr">
        <is>
          <t>같은 번호·같은 학생</t>
        </is>
      </c>
      <c r="E297" s="28">
        <f>IF(C297="","",INDEX(통합명단!$B:$B,C297+4)&amp;"")</f>
        <v/>
      </c>
      <c r="F297" s="28">
        <f>IF(C297="","",INDEX(통합명단!$F:$F,C297+4)&amp;"")</f>
        <v/>
      </c>
    </row>
    <row r="298">
      <c r="A298" s="8" t="inlineStr">
        <is>
          <t>전화</t>
        </is>
      </c>
      <c r="B298" s="27" t="n">
        <v>295</v>
      </c>
      <c r="C298" s="27" t="n">
        <v>118</v>
      </c>
      <c r="D298" s="8" t="inlineStr">
        <is>
          <t>같은 번호·같은 학생</t>
        </is>
      </c>
      <c r="E298" s="28">
        <f>IF(C298="","",INDEX(통합명단!$B:$B,C298+4)&amp;"")</f>
        <v/>
      </c>
      <c r="F298" s="28">
        <f>IF(C298="","",INDEX(통합명단!$F:$F,C298+4)&amp;"")</f>
        <v/>
      </c>
    </row>
    <row r="299">
      <c r="A299" s="8" t="inlineStr">
        <is>
          <t>전화</t>
        </is>
      </c>
      <c r="B299" s="27" t="n">
        <v>296</v>
      </c>
      <c r="C299" s="27" t="n">
        <v>530</v>
      </c>
      <c r="D299" s="8" t="inlineStr">
        <is>
          <t>같은 번호·같은 학생</t>
        </is>
      </c>
      <c r="E299" s="28">
        <f>IF(C299="","",INDEX(통합명단!$B:$B,C299+4)&amp;"")</f>
        <v/>
      </c>
      <c r="F299" s="28">
        <f>IF(C299="","",INDEX(통합명단!$F:$F,C299+4)&amp;"")</f>
        <v/>
      </c>
    </row>
    <row r="300">
      <c r="A300" s="8" t="inlineStr">
        <is>
          <t>전화</t>
        </is>
      </c>
      <c r="B300" s="27" t="n">
        <v>297</v>
      </c>
      <c r="C300" s="27" t="n">
        <v>297</v>
      </c>
      <c r="D300" s="8" t="inlineStr">
        <is>
          <t>새 사람</t>
        </is>
      </c>
      <c r="E300" s="28">
        <f>IF(C300="","",INDEX(통합명단!$B:$B,C300+4)&amp;"")</f>
        <v/>
      </c>
      <c r="F300" s="28">
        <f>IF(C300="","",INDEX(통합명단!$F:$F,C300+4)&amp;"")</f>
        <v/>
      </c>
    </row>
    <row r="301">
      <c r="A301" s="8" t="inlineStr">
        <is>
          <t>전화</t>
        </is>
      </c>
      <c r="B301" s="27" t="n">
        <v>298</v>
      </c>
      <c r="C301" s="27" t="n">
        <v>834</v>
      </c>
      <c r="D301" s="8" t="inlineStr">
        <is>
          <t>같은 번호·같은 학생</t>
        </is>
      </c>
      <c r="E301" s="28">
        <f>IF(C301="","",INDEX(통합명단!$B:$B,C301+4)&amp;"")</f>
        <v/>
      </c>
      <c r="F301" s="28">
        <f>IF(C301="","",INDEX(통합명단!$F:$F,C301+4)&amp;"")</f>
        <v/>
      </c>
    </row>
    <row r="302">
      <c r="A302" s="8" t="inlineStr">
        <is>
          <t>전화</t>
        </is>
      </c>
      <c r="B302" s="27" t="n">
        <v>299</v>
      </c>
      <c r="C302" s="27" t="n">
        <v>99</v>
      </c>
      <c r="D302" s="8" t="inlineStr">
        <is>
          <t>같은 번호·같은 학생</t>
        </is>
      </c>
      <c r="E302" s="28">
        <f>IF(C302="","",INDEX(통합명단!$B:$B,C302+4)&amp;"")</f>
        <v/>
      </c>
      <c r="F302" s="28">
        <f>IF(C302="","",INDEX(통합명단!$F:$F,C302+4)&amp;"")</f>
        <v/>
      </c>
    </row>
    <row r="303">
      <c r="A303" s="8" t="inlineStr">
        <is>
          <t>전화</t>
        </is>
      </c>
      <c r="B303" s="27" t="n">
        <v>300</v>
      </c>
      <c r="C303" s="27" t="n">
        <v>1195</v>
      </c>
      <c r="D303" s="8" t="inlineStr">
        <is>
          <t>새 사람</t>
        </is>
      </c>
      <c r="E303" s="28">
        <f>IF(C303="","",INDEX(통합명단!$B:$B,C303+4)&amp;"")</f>
        <v/>
      </c>
      <c r="F303" s="28">
        <f>IF(C303="","",INDEX(통합명단!$F:$F,C303+4)&amp;"")</f>
        <v/>
      </c>
    </row>
    <row r="304">
      <c r="A304" s="8" t="inlineStr">
        <is>
          <t>전화</t>
        </is>
      </c>
      <c r="B304" s="27" t="n">
        <v>301</v>
      </c>
      <c r="C304" s="27" t="n">
        <v>635</v>
      </c>
      <c r="D304" s="8" t="inlineStr">
        <is>
          <t>같은 번호·같은 학생</t>
        </is>
      </c>
      <c r="E304" s="28">
        <f>IF(C304="","",INDEX(통합명단!$B:$B,C304+4)&amp;"")</f>
        <v/>
      </c>
      <c r="F304" s="28">
        <f>IF(C304="","",INDEX(통합명단!$F:$F,C304+4)&amp;"")</f>
        <v/>
      </c>
    </row>
    <row r="305">
      <c r="A305" s="8" t="inlineStr">
        <is>
          <t>전화</t>
        </is>
      </c>
      <c r="B305" s="27" t="n">
        <v>302</v>
      </c>
      <c r="C305" s="27" t="n">
        <v>259</v>
      </c>
      <c r="D305" s="8" t="inlineStr">
        <is>
          <t>새 사람</t>
        </is>
      </c>
      <c r="E305" s="28">
        <f>IF(C305="","",INDEX(통합명단!$B:$B,C305+4)&amp;"")</f>
        <v/>
      </c>
      <c r="F305" s="28">
        <f>IF(C305="","",INDEX(통합명단!$F:$F,C305+4)&amp;"")</f>
        <v/>
      </c>
    </row>
    <row r="306">
      <c r="A306" s="8" t="inlineStr">
        <is>
          <t>전화</t>
        </is>
      </c>
      <c r="B306" s="27" t="n">
        <v>303</v>
      </c>
      <c r="C306" s="27" t="n">
        <v>9</v>
      </c>
      <c r="D306" s="8" t="inlineStr">
        <is>
          <t>같은 번호·같은 학생</t>
        </is>
      </c>
      <c r="E306" s="28">
        <f>IF(C306="","",INDEX(통합명단!$B:$B,C306+4)&amp;"")</f>
        <v/>
      </c>
      <c r="F306" s="28">
        <f>IF(C306="","",INDEX(통합명단!$F:$F,C306+4)&amp;"")</f>
        <v/>
      </c>
    </row>
    <row r="307">
      <c r="A307" s="8" t="inlineStr">
        <is>
          <t>전화</t>
        </is>
      </c>
      <c r="B307" s="27" t="n">
        <v>304</v>
      </c>
      <c r="C307" s="27" t="n">
        <v>839</v>
      </c>
      <c r="D307" s="8" t="inlineStr">
        <is>
          <t>새 사람</t>
        </is>
      </c>
      <c r="E307" s="28">
        <f>IF(C307="","",INDEX(통합명단!$B:$B,C307+4)&amp;"")</f>
        <v/>
      </c>
      <c r="F307" s="28">
        <f>IF(C307="","",INDEX(통합명단!$F:$F,C307+4)&amp;"")</f>
        <v/>
      </c>
    </row>
    <row r="308">
      <c r="A308" s="8" t="inlineStr">
        <is>
          <t>전화</t>
        </is>
      </c>
      <c r="B308" s="27" t="n">
        <v>305</v>
      </c>
      <c r="C308" s="27" t="n">
        <v>922</v>
      </c>
      <c r="D308" s="8" t="inlineStr">
        <is>
          <t>새 사람</t>
        </is>
      </c>
      <c r="E308" s="28">
        <f>IF(C308="","",INDEX(통합명단!$B:$B,C308+4)&amp;"")</f>
        <v/>
      </c>
      <c r="F308" s="28">
        <f>IF(C308="","",INDEX(통합명단!$F:$F,C308+4)&amp;"")</f>
        <v/>
      </c>
    </row>
    <row r="309">
      <c r="A309" s="8" t="inlineStr">
        <is>
          <t>전화</t>
        </is>
      </c>
      <c r="B309" s="27" t="n">
        <v>306</v>
      </c>
      <c r="C309" s="27" t="n">
        <v>841</v>
      </c>
      <c r="D309" s="8" t="inlineStr">
        <is>
          <t>같은 번호·같은 학생</t>
        </is>
      </c>
      <c r="E309" s="28">
        <f>IF(C309="","",INDEX(통합명단!$B:$B,C309+4)&amp;"")</f>
        <v/>
      </c>
      <c r="F309" s="28">
        <f>IF(C309="","",INDEX(통합명단!$F:$F,C309+4)&amp;"")</f>
        <v/>
      </c>
    </row>
    <row r="310">
      <c r="A310" s="8" t="inlineStr">
        <is>
          <t>전화</t>
        </is>
      </c>
      <c r="B310" s="27" t="n">
        <v>307</v>
      </c>
      <c r="C310" s="27" t="n">
        <v>1112</v>
      </c>
      <c r="D310" s="8" t="inlineStr">
        <is>
          <t>같은 번호·같은 학생</t>
        </is>
      </c>
      <c r="E310" s="28">
        <f>IF(C310="","",INDEX(통합명단!$B:$B,C310+4)&amp;"")</f>
        <v/>
      </c>
      <c r="F310" s="28">
        <f>IF(C310="","",INDEX(통합명단!$F:$F,C310+4)&amp;"")</f>
        <v/>
      </c>
    </row>
    <row r="311">
      <c r="A311" s="8" t="inlineStr">
        <is>
          <t>전화</t>
        </is>
      </c>
      <c r="B311" s="27" t="n">
        <v>308</v>
      </c>
      <c r="C311" s="27" t="n">
        <v>1025</v>
      </c>
      <c r="D311" s="8" t="inlineStr">
        <is>
          <t>같은 번호·같은 학생</t>
        </is>
      </c>
      <c r="E311" s="28">
        <f>IF(C311="","",INDEX(통합명단!$B:$B,C311+4)&amp;"")</f>
        <v/>
      </c>
      <c r="F311" s="28">
        <f>IF(C311="","",INDEX(통합명단!$F:$F,C311+4)&amp;"")</f>
        <v/>
      </c>
    </row>
    <row r="312">
      <c r="A312" s="8" t="inlineStr">
        <is>
          <t>전화</t>
        </is>
      </c>
      <c r="B312" s="27" t="n">
        <v>309</v>
      </c>
      <c r="C312" s="27" t="n">
        <v>497</v>
      </c>
      <c r="D312" s="8" t="inlineStr">
        <is>
          <t>새 사람</t>
        </is>
      </c>
      <c r="E312" s="28">
        <f>IF(C312="","",INDEX(통합명단!$B:$B,C312+4)&amp;"")</f>
        <v/>
      </c>
      <c r="F312" s="28">
        <f>IF(C312="","",INDEX(통합명단!$F:$F,C312+4)&amp;"")</f>
        <v/>
      </c>
    </row>
    <row r="313">
      <c r="A313" s="8" t="inlineStr">
        <is>
          <t>전화</t>
        </is>
      </c>
      <c r="B313" s="27" t="n">
        <v>310</v>
      </c>
      <c r="C313" s="27" t="n">
        <v>900</v>
      </c>
      <c r="D313" s="8" t="inlineStr">
        <is>
          <t>같은 번호·같은 학생</t>
        </is>
      </c>
      <c r="E313" s="28">
        <f>IF(C313="","",INDEX(통합명단!$B:$B,C313+4)&amp;"")</f>
        <v/>
      </c>
      <c r="F313" s="28">
        <f>IF(C313="","",INDEX(통합명단!$F:$F,C313+4)&amp;"")</f>
        <v/>
      </c>
    </row>
    <row r="314">
      <c r="A314" s="8" t="inlineStr">
        <is>
          <t>전화</t>
        </is>
      </c>
      <c r="B314" s="27" t="n">
        <v>311</v>
      </c>
      <c r="C314" s="27" t="n">
        <v>460</v>
      </c>
      <c r="D314" s="8" t="inlineStr">
        <is>
          <t>새 사람</t>
        </is>
      </c>
      <c r="E314" s="28">
        <f>IF(C314="","",INDEX(통합명단!$B:$B,C314+4)&amp;"")</f>
        <v/>
      </c>
      <c r="F314" s="28">
        <f>IF(C314="","",INDEX(통합명단!$F:$F,C314+4)&amp;"")</f>
        <v/>
      </c>
    </row>
    <row r="315">
      <c r="A315" s="8" t="inlineStr">
        <is>
          <t>전화</t>
        </is>
      </c>
      <c r="B315" s="27" t="n">
        <v>312</v>
      </c>
      <c r="C315" s="27" t="n">
        <v>773</v>
      </c>
      <c r="D315" s="8" t="inlineStr">
        <is>
          <t>새 사람</t>
        </is>
      </c>
      <c r="E315" s="28">
        <f>IF(C315="","",INDEX(통합명단!$B:$B,C315+4)&amp;"")</f>
        <v/>
      </c>
      <c r="F315" s="28">
        <f>IF(C315="","",INDEX(통합명단!$F:$F,C315+4)&amp;"")</f>
        <v/>
      </c>
    </row>
    <row r="316">
      <c r="A316" s="8" t="inlineStr">
        <is>
          <t>전화</t>
        </is>
      </c>
      <c r="B316" s="27" t="n">
        <v>313</v>
      </c>
      <c r="C316" s="27" t="n">
        <v>676</v>
      </c>
      <c r="D316" s="8" t="inlineStr">
        <is>
          <t>새 사람</t>
        </is>
      </c>
      <c r="E316" s="28">
        <f>IF(C316="","",INDEX(통합명단!$B:$B,C316+4)&amp;"")</f>
        <v/>
      </c>
      <c r="F316" s="28">
        <f>IF(C316="","",INDEX(통합명단!$F:$F,C316+4)&amp;"")</f>
        <v/>
      </c>
    </row>
    <row r="317">
      <c r="A317" s="8" t="inlineStr">
        <is>
          <t>전화</t>
        </is>
      </c>
      <c r="B317" s="27" t="n">
        <v>314</v>
      </c>
      <c r="C317" s="27" t="n">
        <v>147</v>
      </c>
      <c r="D317" s="8" t="inlineStr">
        <is>
          <t>같은 번호·같은 학생</t>
        </is>
      </c>
      <c r="E317" s="28">
        <f>IF(C317="","",INDEX(통합명단!$B:$B,C317+4)&amp;"")</f>
        <v/>
      </c>
      <c r="F317" s="28">
        <f>IF(C317="","",INDEX(통합명단!$F:$F,C317+4)&amp;"")</f>
        <v/>
      </c>
    </row>
    <row r="318">
      <c r="A318" s="8" t="inlineStr">
        <is>
          <t>전화</t>
        </is>
      </c>
      <c r="B318" s="27" t="n">
        <v>315</v>
      </c>
      <c r="C318" s="27" t="n">
        <v>244</v>
      </c>
      <c r="D318" s="8" t="inlineStr">
        <is>
          <t>새 사람</t>
        </is>
      </c>
      <c r="E318" s="28">
        <f>IF(C318="","",INDEX(통합명단!$B:$B,C318+4)&amp;"")</f>
        <v/>
      </c>
      <c r="F318" s="28">
        <f>IF(C318="","",INDEX(통합명단!$F:$F,C318+4)&amp;"")</f>
        <v/>
      </c>
    </row>
    <row r="319">
      <c r="A319" s="8" t="inlineStr">
        <is>
          <t>전화</t>
        </is>
      </c>
      <c r="B319" s="27" t="n">
        <v>316</v>
      </c>
      <c r="C319" s="27" t="n">
        <v>375</v>
      </c>
      <c r="D319" s="8" t="inlineStr">
        <is>
          <t>같은 번호·같은 학생</t>
        </is>
      </c>
      <c r="E319" s="28">
        <f>IF(C319="","",INDEX(통합명단!$B:$B,C319+4)&amp;"")</f>
        <v/>
      </c>
      <c r="F319" s="28">
        <f>IF(C319="","",INDEX(통합명단!$F:$F,C319+4)&amp;"")</f>
        <v/>
      </c>
    </row>
    <row r="320">
      <c r="A320" s="8" t="inlineStr">
        <is>
          <t>전화</t>
        </is>
      </c>
      <c r="B320" s="27" t="n">
        <v>317</v>
      </c>
      <c r="C320" s="27" t="n">
        <v>111</v>
      </c>
      <c r="D320" s="8" t="inlineStr">
        <is>
          <t>새 사람</t>
        </is>
      </c>
      <c r="E320" s="28">
        <f>IF(C320="","",INDEX(통합명단!$B:$B,C320+4)&amp;"")</f>
        <v/>
      </c>
      <c r="F320" s="28">
        <f>IF(C320="","",INDEX(통합명단!$F:$F,C320+4)&amp;"")</f>
        <v/>
      </c>
    </row>
    <row r="321">
      <c r="A321" s="8" t="inlineStr">
        <is>
          <t>전화</t>
        </is>
      </c>
      <c r="B321" s="27" t="n">
        <v>318</v>
      </c>
      <c r="C321" s="27" t="n">
        <v>878</v>
      </c>
      <c r="D321" s="8" t="inlineStr">
        <is>
          <t>새 사람</t>
        </is>
      </c>
      <c r="E321" s="28">
        <f>IF(C321="","",INDEX(통합명단!$B:$B,C321+4)&amp;"")</f>
        <v/>
      </c>
      <c r="F321" s="28">
        <f>IF(C321="","",INDEX(통합명단!$F:$F,C321+4)&amp;"")</f>
        <v/>
      </c>
    </row>
    <row r="322">
      <c r="A322" s="8" t="inlineStr">
        <is>
          <t>전화</t>
        </is>
      </c>
      <c r="B322" s="27" t="n">
        <v>319</v>
      </c>
      <c r="C322" s="27" t="n">
        <v>333</v>
      </c>
      <c r="D322" s="8" t="inlineStr">
        <is>
          <t>같은 번호·같은 학생</t>
        </is>
      </c>
      <c r="E322" s="28">
        <f>IF(C322="","",INDEX(통합명단!$B:$B,C322+4)&amp;"")</f>
        <v/>
      </c>
      <c r="F322" s="28">
        <f>IF(C322="","",INDEX(통합명단!$F:$F,C322+4)&amp;"")</f>
        <v/>
      </c>
    </row>
    <row r="323">
      <c r="A323" s="8" t="inlineStr">
        <is>
          <t>전화</t>
        </is>
      </c>
      <c r="B323" s="27" t="n">
        <v>320</v>
      </c>
      <c r="C323" s="27" t="n">
        <v>542</v>
      </c>
      <c r="D323" s="8" t="inlineStr">
        <is>
          <t>같은 번호·같은 학생</t>
        </is>
      </c>
      <c r="E323" s="28">
        <f>IF(C323="","",INDEX(통합명단!$B:$B,C323+4)&amp;"")</f>
        <v/>
      </c>
      <c r="F323" s="28">
        <f>IF(C323="","",INDEX(통합명단!$F:$F,C323+4)&amp;"")</f>
        <v/>
      </c>
    </row>
    <row r="324">
      <c r="A324" s="8" t="inlineStr">
        <is>
          <t>전화</t>
        </is>
      </c>
      <c r="B324" s="27" t="n">
        <v>321</v>
      </c>
      <c r="C324" s="27" t="n">
        <v>766</v>
      </c>
      <c r="D324" s="8" t="inlineStr">
        <is>
          <t>같은 번호·같은 학생</t>
        </is>
      </c>
      <c r="E324" s="28">
        <f>IF(C324="","",INDEX(통합명단!$B:$B,C324+4)&amp;"")</f>
        <v/>
      </c>
      <c r="F324" s="28">
        <f>IF(C324="","",INDEX(통합명단!$F:$F,C324+4)&amp;"")</f>
        <v/>
      </c>
    </row>
    <row r="325">
      <c r="A325" s="8" t="inlineStr">
        <is>
          <t>전화</t>
        </is>
      </c>
      <c r="B325" s="27" t="n">
        <v>322</v>
      </c>
      <c r="C325" s="27" t="n">
        <v>479</v>
      </c>
      <c r="D325" s="8" t="inlineStr">
        <is>
          <t>새 사람</t>
        </is>
      </c>
      <c r="E325" s="28">
        <f>IF(C325="","",INDEX(통합명단!$B:$B,C325+4)&amp;"")</f>
        <v/>
      </c>
      <c r="F325" s="28">
        <f>IF(C325="","",INDEX(통합명단!$F:$F,C325+4)&amp;"")</f>
        <v/>
      </c>
    </row>
    <row r="326">
      <c r="A326" s="8" t="inlineStr">
        <is>
          <t>전화</t>
        </is>
      </c>
      <c r="B326" s="27" t="n">
        <v>323</v>
      </c>
      <c r="C326" s="27" t="n">
        <v>45</v>
      </c>
      <c r="D326" s="8" t="inlineStr">
        <is>
          <t>같은 번호·같은 학생</t>
        </is>
      </c>
      <c r="E326" s="28">
        <f>IF(C326="","",INDEX(통합명단!$B:$B,C326+4)&amp;"")</f>
        <v/>
      </c>
      <c r="F326" s="28">
        <f>IF(C326="","",INDEX(통합명단!$F:$F,C326+4)&amp;"")</f>
        <v/>
      </c>
    </row>
    <row r="327">
      <c r="A327" s="8" t="inlineStr">
        <is>
          <t>전화</t>
        </is>
      </c>
      <c r="B327" s="27" t="n">
        <v>324</v>
      </c>
      <c r="C327" s="27" t="n">
        <v>1078</v>
      </c>
      <c r="D327" s="8" t="inlineStr">
        <is>
          <t>새 사람</t>
        </is>
      </c>
      <c r="E327" s="28">
        <f>IF(C327="","",INDEX(통합명단!$B:$B,C327+4)&amp;"")</f>
        <v/>
      </c>
      <c r="F327" s="28">
        <f>IF(C327="","",INDEX(통합명단!$F:$F,C327+4)&amp;"")</f>
        <v/>
      </c>
    </row>
    <row r="328">
      <c r="A328" s="8" t="inlineStr">
        <is>
          <t>전화</t>
        </is>
      </c>
      <c r="B328" s="27" t="n">
        <v>325</v>
      </c>
      <c r="C328" s="27" t="n">
        <v>577</v>
      </c>
      <c r="D328" s="8" t="inlineStr">
        <is>
          <t>같은 번호·같은 학생</t>
        </is>
      </c>
      <c r="E328" s="28">
        <f>IF(C328="","",INDEX(통합명단!$B:$B,C328+4)&amp;"")</f>
        <v/>
      </c>
      <c r="F328" s="28">
        <f>IF(C328="","",INDEX(통합명단!$F:$F,C328+4)&amp;"")</f>
        <v/>
      </c>
    </row>
    <row r="329">
      <c r="A329" s="8" t="inlineStr">
        <is>
          <t>전화</t>
        </is>
      </c>
      <c r="B329" s="27" t="n">
        <v>326</v>
      </c>
      <c r="C329" s="27" t="n">
        <v>835</v>
      </c>
      <c r="D329" s="8" t="inlineStr">
        <is>
          <t>새 사람</t>
        </is>
      </c>
      <c r="E329" s="28">
        <f>IF(C329="","",INDEX(통합명단!$B:$B,C329+4)&amp;"")</f>
        <v/>
      </c>
      <c r="F329" s="28">
        <f>IF(C329="","",INDEX(통합명단!$F:$F,C329+4)&amp;"")</f>
        <v/>
      </c>
    </row>
    <row r="330">
      <c r="A330" s="8" t="inlineStr">
        <is>
          <t>전화</t>
        </is>
      </c>
      <c r="B330" s="27" t="n">
        <v>327</v>
      </c>
      <c r="C330" s="27" t="n">
        <v>1228</v>
      </c>
      <c r="D330" s="8" t="inlineStr">
        <is>
          <t>새 사람</t>
        </is>
      </c>
      <c r="E330" s="28">
        <f>IF(C330="","",INDEX(통합명단!$B:$B,C330+4)&amp;"")</f>
        <v/>
      </c>
      <c r="F330" s="28">
        <f>IF(C330="","",INDEX(통합명단!$F:$F,C330+4)&amp;"")</f>
        <v/>
      </c>
    </row>
    <row r="331">
      <c r="A331" s="8" t="inlineStr">
        <is>
          <t>전화</t>
        </is>
      </c>
      <c r="B331" s="27" t="n">
        <v>328</v>
      </c>
      <c r="C331" s="27" t="n">
        <v>80</v>
      </c>
      <c r="D331" s="8" t="inlineStr">
        <is>
          <t>같은 번호·같은 학생</t>
        </is>
      </c>
      <c r="E331" s="28">
        <f>IF(C331="","",INDEX(통합명단!$B:$B,C331+4)&amp;"")</f>
        <v/>
      </c>
      <c r="F331" s="28">
        <f>IF(C331="","",INDEX(통합명단!$F:$F,C331+4)&amp;"")</f>
        <v/>
      </c>
    </row>
    <row r="332">
      <c r="A332" s="8" t="inlineStr">
        <is>
          <t>전화</t>
        </is>
      </c>
      <c r="B332" s="27" t="n">
        <v>329</v>
      </c>
      <c r="C332" s="27" t="n">
        <v>227</v>
      </c>
      <c r="D332" s="8" t="inlineStr">
        <is>
          <t>새 사람</t>
        </is>
      </c>
      <c r="E332" s="28">
        <f>IF(C332="","",INDEX(통합명단!$B:$B,C332+4)&amp;"")</f>
        <v/>
      </c>
      <c r="F332" s="28">
        <f>IF(C332="","",INDEX(통합명단!$F:$F,C332+4)&amp;"")</f>
        <v/>
      </c>
    </row>
    <row r="333">
      <c r="A333" s="8" t="inlineStr">
        <is>
          <t>전화</t>
        </is>
      </c>
      <c r="B333" s="27" t="n">
        <v>330</v>
      </c>
      <c r="C333" s="27" t="n">
        <v>720</v>
      </c>
      <c r="D333" s="8" t="inlineStr">
        <is>
          <t>새 사람</t>
        </is>
      </c>
      <c r="E333" s="28">
        <f>IF(C333="","",INDEX(통합명단!$B:$B,C333+4)&amp;"")</f>
        <v/>
      </c>
      <c r="F333" s="28">
        <f>IF(C333="","",INDEX(통합명단!$F:$F,C333+4)&amp;"")</f>
        <v/>
      </c>
    </row>
    <row r="334">
      <c r="A334" s="8" t="inlineStr">
        <is>
          <t>전화</t>
        </is>
      </c>
      <c r="B334" s="27" t="n">
        <v>331</v>
      </c>
      <c r="C334" s="27" t="n">
        <v>326</v>
      </c>
      <c r="D334" s="8" t="inlineStr">
        <is>
          <t>같은 번호·같은 학생</t>
        </is>
      </c>
      <c r="E334" s="28">
        <f>IF(C334="","",INDEX(통합명단!$B:$B,C334+4)&amp;"")</f>
        <v/>
      </c>
      <c r="F334" s="28">
        <f>IF(C334="","",INDEX(통합명단!$F:$F,C334+4)&amp;"")</f>
        <v/>
      </c>
    </row>
    <row r="335">
      <c r="A335" s="8" t="inlineStr">
        <is>
          <t>전화</t>
        </is>
      </c>
      <c r="B335" s="27" t="n">
        <v>332</v>
      </c>
      <c r="C335" s="27" t="n">
        <v>406</v>
      </c>
      <c r="D335" s="8" t="inlineStr">
        <is>
          <t>같은 번호·같은 학생</t>
        </is>
      </c>
      <c r="E335" s="28">
        <f>IF(C335="","",INDEX(통합명단!$B:$B,C335+4)&amp;"")</f>
        <v/>
      </c>
      <c r="F335" s="28">
        <f>IF(C335="","",INDEX(통합명단!$F:$F,C335+4)&amp;"")</f>
        <v/>
      </c>
    </row>
    <row r="336">
      <c r="A336" s="8" t="inlineStr">
        <is>
          <t>전화</t>
        </is>
      </c>
      <c r="B336" s="27" t="n">
        <v>333</v>
      </c>
      <c r="C336" s="27" t="n">
        <v>106</v>
      </c>
      <c r="D336" s="8" t="inlineStr">
        <is>
          <t>새 사람</t>
        </is>
      </c>
      <c r="E336" s="28">
        <f>IF(C336="","",INDEX(통합명단!$B:$B,C336+4)&amp;"")</f>
        <v/>
      </c>
      <c r="F336" s="28">
        <f>IF(C336="","",INDEX(통합명단!$F:$F,C336+4)&amp;"")</f>
        <v/>
      </c>
    </row>
    <row r="337">
      <c r="A337" s="8" t="inlineStr">
        <is>
          <t>전화</t>
        </is>
      </c>
      <c r="B337" s="27" t="n">
        <v>334</v>
      </c>
      <c r="C337" s="27" t="n">
        <v>373</v>
      </c>
      <c r="D337" s="8" t="inlineStr">
        <is>
          <t>같은 번호·같은 학생</t>
        </is>
      </c>
      <c r="E337" s="28">
        <f>IF(C337="","",INDEX(통합명단!$B:$B,C337+4)&amp;"")</f>
        <v/>
      </c>
      <c r="F337" s="28">
        <f>IF(C337="","",INDEX(통합명단!$F:$F,C337+4)&amp;"")</f>
        <v/>
      </c>
    </row>
    <row r="338">
      <c r="A338" s="8" t="inlineStr">
        <is>
          <t>전화</t>
        </is>
      </c>
      <c r="B338" s="27" t="n">
        <v>335</v>
      </c>
      <c r="C338" s="27" t="n">
        <v>270</v>
      </c>
      <c r="D338" s="8" t="inlineStr">
        <is>
          <t>새 사람</t>
        </is>
      </c>
      <c r="E338" s="28">
        <f>IF(C338="","",INDEX(통합명단!$B:$B,C338+4)&amp;"")</f>
        <v/>
      </c>
      <c r="F338" s="28">
        <f>IF(C338="","",INDEX(통합명단!$F:$F,C338+4)&amp;"")</f>
        <v/>
      </c>
    </row>
    <row r="339">
      <c r="A339" s="8" t="inlineStr">
        <is>
          <t>전화</t>
        </is>
      </c>
      <c r="B339" s="27" t="n">
        <v>336</v>
      </c>
      <c r="C339" s="27" t="n">
        <v>1026</v>
      </c>
      <c r="D339" s="8" t="inlineStr">
        <is>
          <t>새 사람</t>
        </is>
      </c>
      <c r="E339" s="28">
        <f>IF(C339="","",INDEX(통합명단!$B:$B,C339+4)&amp;"")</f>
        <v/>
      </c>
      <c r="F339" s="28">
        <f>IF(C339="","",INDEX(통합명단!$F:$F,C339+4)&amp;"")</f>
        <v/>
      </c>
    </row>
    <row r="340">
      <c r="A340" s="8" t="inlineStr">
        <is>
          <t>전화</t>
        </is>
      </c>
      <c r="B340" s="27" t="n">
        <v>337</v>
      </c>
      <c r="C340" s="27" t="n">
        <v>242</v>
      </c>
      <c r="D340" s="8" t="inlineStr">
        <is>
          <t>같은 번호·같은 학생</t>
        </is>
      </c>
      <c r="E340" s="28">
        <f>IF(C340="","",INDEX(통합명단!$B:$B,C340+4)&amp;"")</f>
        <v/>
      </c>
      <c r="F340" s="28">
        <f>IF(C340="","",INDEX(통합명단!$F:$F,C340+4)&amp;"")</f>
        <v/>
      </c>
    </row>
    <row r="341">
      <c r="A341" s="8" t="inlineStr">
        <is>
          <t>전화</t>
        </is>
      </c>
      <c r="B341" s="27" t="n">
        <v>338</v>
      </c>
      <c r="C341" s="27" t="n">
        <v>491</v>
      </c>
      <c r="D341" s="8" t="inlineStr">
        <is>
          <t>새 사람</t>
        </is>
      </c>
      <c r="E341" s="28">
        <f>IF(C341="","",INDEX(통합명단!$B:$B,C341+4)&amp;"")</f>
        <v/>
      </c>
      <c r="F341" s="28">
        <f>IF(C341="","",INDEX(통합명단!$F:$F,C341+4)&amp;"")</f>
        <v/>
      </c>
    </row>
    <row r="342">
      <c r="A342" s="8" t="inlineStr">
        <is>
          <t>전화</t>
        </is>
      </c>
      <c r="B342" s="27" t="n">
        <v>339</v>
      </c>
      <c r="C342" s="27" t="n">
        <v>1058</v>
      </c>
      <c r="D342" s="8" t="inlineStr">
        <is>
          <t>새 사람</t>
        </is>
      </c>
      <c r="E342" s="28">
        <f>IF(C342="","",INDEX(통합명단!$B:$B,C342+4)&amp;"")</f>
        <v/>
      </c>
      <c r="F342" s="28">
        <f>IF(C342="","",INDEX(통합명단!$F:$F,C342+4)&amp;"")</f>
        <v/>
      </c>
    </row>
    <row r="343">
      <c r="A343" s="8" t="inlineStr">
        <is>
          <t>전화</t>
        </is>
      </c>
      <c r="B343" s="27" t="n">
        <v>340</v>
      </c>
      <c r="C343" s="27" t="n">
        <v>609</v>
      </c>
      <c r="D343" s="8" t="inlineStr">
        <is>
          <t>같은 번호·같은 학생</t>
        </is>
      </c>
      <c r="E343" s="28">
        <f>IF(C343="","",INDEX(통합명단!$B:$B,C343+4)&amp;"")</f>
        <v/>
      </c>
      <c r="F343" s="28">
        <f>IF(C343="","",INDEX(통합명단!$F:$F,C343+4)&amp;"")</f>
        <v/>
      </c>
    </row>
    <row r="344">
      <c r="A344" s="8" t="inlineStr">
        <is>
          <t>전화</t>
        </is>
      </c>
      <c r="B344" s="27" t="n">
        <v>341</v>
      </c>
      <c r="C344" s="27" t="n">
        <v>613</v>
      </c>
      <c r="D344" s="8" t="inlineStr">
        <is>
          <t>같은 번호·같은 학생</t>
        </is>
      </c>
      <c r="E344" s="28">
        <f>IF(C344="","",INDEX(통합명단!$B:$B,C344+4)&amp;"")</f>
        <v/>
      </c>
      <c r="F344" s="28">
        <f>IF(C344="","",INDEX(통합명단!$F:$F,C344+4)&amp;"")</f>
        <v/>
      </c>
    </row>
    <row r="345">
      <c r="A345" s="8" t="inlineStr">
        <is>
          <t>전화</t>
        </is>
      </c>
      <c r="B345" s="27" t="n">
        <v>342</v>
      </c>
      <c r="C345" s="27" t="n">
        <v>616</v>
      </c>
      <c r="D345" s="8" t="inlineStr">
        <is>
          <t>새 사람</t>
        </is>
      </c>
      <c r="E345" s="28">
        <f>IF(C345="","",INDEX(통합명단!$B:$B,C345+4)&amp;"")</f>
        <v/>
      </c>
      <c r="F345" s="28">
        <f>IF(C345="","",INDEX(통합명단!$F:$F,C345+4)&amp;"")</f>
        <v/>
      </c>
    </row>
    <row r="346">
      <c r="A346" s="8" t="inlineStr">
        <is>
          <t>전화</t>
        </is>
      </c>
      <c r="B346" s="27" t="n">
        <v>343</v>
      </c>
      <c r="C346" s="27" t="n">
        <v>10</v>
      </c>
      <c r="D346" s="8" t="inlineStr">
        <is>
          <t>새 사람</t>
        </is>
      </c>
      <c r="E346" s="28">
        <f>IF(C346="","",INDEX(통합명단!$B:$B,C346+4)&amp;"")</f>
        <v/>
      </c>
      <c r="F346" s="28">
        <f>IF(C346="","",INDEX(통합명단!$F:$F,C346+4)&amp;"")</f>
        <v/>
      </c>
    </row>
    <row r="347">
      <c r="A347" s="8" t="inlineStr">
        <is>
          <t>전화</t>
        </is>
      </c>
      <c r="B347" s="27" t="n">
        <v>344</v>
      </c>
      <c r="C347" s="27" t="n">
        <v>906</v>
      </c>
      <c r="D347" s="8" t="inlineStr">
        <is>
          <t>새 사람</t>
        </is>
      </c>
      <c r="E347" s="28">
        <f>IF(C347="","",INDEX(통합명단!$B:$B,C347+4)&amp;"")</f>
        <v/>
      </c>
      <c r="F347" s="28">
        <f>IF(C347="","",INDEX(통합명단!$F:$F,C347+4)&amp;"")</f>
        <v/>
      </c>
    </row>
    <row r="348">
      <c r="A348" s="8" t="inlineStr">
        <is>
          <t>전화</t>
        </is>
      </c>
      <c r="B348" s="27" t="n">
        <v>345</v>
      </c>
      <c r="C348" s="27" t="n">
        <v>136</v>
      </c>
      <c r="D348" s="8" t="inlineStr">
        <is>
          <t>같은 번호·같은 학생</t>
        </is>
      </c>
      <c r="E348" s="28">
        <f>IF(C348="","",INDEX(통합명단!$B:$B,C348+4)&amp;"")</f>
        <v/>
      </c>
      <c r="F348" s="28">
        <f>IF(C348="","",INDEX(통합명단!$F:$F,C348+4)&amp;"")</f>
        <v/>
      </c>
    </row>
    <row r="349">
      <c r="A349" s="8" t="inlineStr">
        <is>
          <t>전화</t>
        </is>
      </c>
      <c r="B349" s="27" t="n">
        <v>346</v>
      </c>
      <c r="C349" s="27" t="n">
        <v>242</v>
      </c>
      <c r="D349" s="8" t="inlineStr">
        <is>
          <t>새 사람</t>
        </is>
      </c>
      <c r="E349" s="28">
        <f>IF(C349="","",INDEX(통합명단!$B:$B,C349+4)&amp;"")</f>
        <v/>
      </c>
      <c r="F349" s="28">
        <f>IF(C349="","",INDEX(통합명단!$F:$F,C349+4)&amp;"")</f>
        <v/>
      </c>
    </row>
    <row r="350">
      <c r="A350" s="8" t="inlineStr">
        <is>
          <t>전화</t>
        </is>
      </c>
      <c r="B350" s="27" t="n">
        <v>347</v>
      </c>
      <c r="C350" s="27" t="n">
        <v>177</v>
      </c>
      <c r="D350" s="8" t="inlineStr">
        <is>
          <t>같은 번호·같은 학생</t>
        </is>
      </c>
      <c r="E350" s="28">
        <f>IF(C350="","",INDEX(통합명단!$B:$B,C350+4)&amp;"")</f>
        <v/>
      </c>
      <c r="F350" s="28">
        <f>IF(C350="","",INDEX(통합명단!$F:$F,C350+4)&amp;"")</f>
        <v/>
      </c>
    </row>
    <row r="351">
      <c r="A351" s="8" t="inlineStr">
        <is>
          <t>전화</t>
        </is>
      </c>
      <c r="B351" s="27" t="n">
        <v>348</v>
      </c>
      <c r="C351" s="27" t="n">
        <v>149</v>
      </c>
      <c r="D351" s="8" t="inlineStr">
        <is>
          <t>같은 번호·같은 학생</t>
        </is>
      </c>
      <c r="E351" s="28">
        <f>IF(C351="","",INDEX(통합명단!$B:$B,C351+4)&amp;"")</f>
        <v/>
      </c>
      <c r="F351" s="28">
        <f>IF(C351="","",INDEX(통합명단!$F:$F,C351+4)&amp;"")</f>
        <v/>
      </c>
    </row>
    <row r="352">
      <c r="A352" s="8" t="inlineStr">
        <is>
          <t>전화</t>
        </is>
      </c>
      <c r="B352" s="27" t="n">
        <v>349</v>
      </c>
      <c r="C352" s="27" t="n">
        <v>478</v>
      </c>
      <c r="D352" s="8" t="inlineStr">
        <is>
          <t>같은 번호·같은 학생</t>
        </is>
      </c>
      <c r="E352" s="28">
        <f>IF(C352="","",INDEX(통합명단!$B:$B,C352+4)&amp;"")</f>
        <v/>
      </c>
      <c r="F352" s="28">
        <f>IF(C352="","",INDEX(통합명단!$F:$F,C352+4)&amp;"")</f>
        <v/>
      </c>
    </row>
    <row r="353">
      <c r="A353" s="8" t="inlineStr">
        <is>
          <t>전화</t>
        </is>
      </c>
      <c r="B353" s="27" t="n">
        <v>350</v>
      </c>
      <c r="C353" s="27" t="n">
        <v>438</v>
      </c>
      <c r="D353" s="8" t="inlineStr">
        <is>
          <t>새 사람</t>
        </is>
      </c>
      <c r="E353" s="28">
        <f>IF(C353="","",INDEX(통합명단!$B:$B,C353+4)&amp;"")</f>
        <v/>
      </c>
      <c r="F353" s="28">
        <f>IF(C353="","",INDEX(통합명단!$F:$F,C353+4)&amp;"")</f>
        <v/>
      </c>
    </row>
    <row r="354">
      <c r="A354" s="8" t="inlineStr">
        <is>
          <t>전화</t>
        </is>
      </c>
      <c r="B354" s="27" t="n">
        <v>351</v>
      </c>
      <c r="C354" s="27" t="n">
        <v>220</v>
      </c>
      <c r="D354" s="8" t="inlineStr">
        <is>
          <t>같은 번호·같은 학생</t>
        </is>
      </c>
      <c r="E354" s="28">
        <f>IF(C354="","",INDEX(통합명단!$B:$B,C354+4)&amp;"")</f>
        <v/>
      </c>
      <c r="F354" s="28">
        <f>IF(C354="","",INDEX(통합명단!$F:$F,C354+4)&amp;"")</f>
        <v/>
      </c>
    </row>
    <row r="355">
      <c r="A355" s="8" t="inlineStr">
        <is>
          <t>전화</t>
        </is>
      </c>
      <c r="B355" s="27" t="n">
        <v>352</v>
      </c>
      <c r="C355" s="27" t="n">
        <v>8</v>
      </c>
      <c r="D355" s="8" t="inlineStr">
        <is>
          <t>같은 번호·같은 학생</t>
        </is>
      </c>
      <c r="E355" s="28">
        <f>IF(C355="","",INDEX(통합명단!$B:$B,C355+4)&amp;"")</f>
        <v/>
      </c>
      <c r="F355" s="28">
        <f>IF(C355="","",INDEX(통합명단!$F:$F,C355+4)&amp;"")</f>
        <v/>
      </c>
    </row>
    <row r="356">
      <c r="A356" s="8" t="inlineStr">
        <is>
          <t>전화</t>
        </is>
      </c>
      <c r="B356" s="27" t="n">
        <v>353</v>
      </c>
      <c r="C356" s="27" t="n">
        <v>120</v>
      </c>
      <c r="D356" s="8" t="inlineStr">
        <is>
          <t>새 사람</t>
        </is>
      </c>
      <c r="E356" s="28">
        <f>IF(C356="","",INDEX(통합명단!$B:$B,C356+4)&amp;"")</f>
        <v/>
      </c>
      <c r="F356" s="28">
        <f>IF(C356="","",INDEX(통합명단!$F:$F,C356+4)&amp;"")</f>
        <v/>
      </c>
    </row>
    <row r="357">
      <c r="A357" s="8" t="inlineStr">
        <is>
          <t>전화</t>
        </is>
      </c>
      <c r="B357" s="27" t="n">
        <v>354</v>
      </c>
      <c r="C357" s="27" t="n">
        <v>687</v>
      </c>
      <c r="D357" s="8" t="inlineStr">
        <is>
          <t>새 사람</t>
        </is>
      </c>
      <c r="E357" s="28">
        <f>IF(C357="","",INDEX(통합명단!$B:$B,C357+4)&amp;"")</f>
        <v/>
      </c>
      <c r="F357" s="28">
        <f>IF(C357="","",INDEX(통합명단!$F:$F,C357+4)&amp;"")</f>
        <v/>
      </c>
    </row>
    <row r="358">
      <c r="A358" s="8" t="inlineStr">
        <is>
          <t>전화</t>
        </is>
      </c>
      <c r="B358" s="27" t="n">
        <v>355</v>
      </c>
      <c r="C358" s="27" t="n">
        <v>645</v>
      </c>
      <c r="D358" s="8" t="inlineStr">
        <is>
          <t>같은 번호·같은 학생</t>
        </is>
      </c>
      <c r="E358" s="28">
        <f>IF(C358="","",INDEX(통합명단!$B:$B,C358+4)&amp;"")</f>
        <v/>
      </c>
      <c r="F358" s="28">
        <f>IF(C358="","",INDEX(통합명단!$F:$F,C358+4)&amp;"")</f>
        <v/>
      </c>
    </row>
    <row r="359">
      <c r="A359" s="8" t="inlineStr">
        <is>
          <t>전화</t>
        </is>
      </c>
      <c r="B359" s="27" t="n">
        <v>356</v>
      </c>
      <c r="C359" s="27" t="n">
        <v>501</v>
      </c>
      <c r="D359" s="8" t="inlineStr">
        <is>
          <t>같은 번호·같은 학생</t>
        </is>
      </c>
      <c r="E359" s="28">
        <f>IF(C359="","",INDEX(통합명단!$B:$B,C359+4)&amp;"")</f>
        <v/>
      </c>
      <c r="F359" s="28">
        <f>IF(C359="","",INDEX(통합명단!$F:$F,C359+4)&amp;"")</f>
        <v/>
      </c>
    </row>
    <row r="360">
      <c r="A360" s="8" t="inlineStr">
        <is>
          <t>전화</t>
        </is>
      </c>
      <c r="B360" s="27" t="n">
        <v>357</v>
      </c>
      <c r="C360" s="27" t="n">
        <v>70</v>
      </c>
      <c r="D360" s="8" t="inlineStr">
        <is>
          <t>새 사람</t>
        </is>
      </c>
      <c r="E360" s="28">
        <f>IF(C360="","",INDEX(통합명단!$B:$B,C360+4)&amp;"")</f>
        <v/>
      </c>
      <c r="F360" s="28">
        <f>IF(C360="","",INDEX(통합명단!$F:$F,C360+4)&amp;"")</f>
        <v/>
      </c>
    </row>
    <row r="361">
      <c r="A361" s="8" t="inlineStr">
        <is>
          <t>전화</t>
        </is>
      </c>
      <c r="B361" s="27" t="n">
        <v>358</v>
      </c>
      <c r="C361" s="27" t="n">
        <v>223</v>
      </c>
      <c r="D361" s="8" t="inlineStr">
        <is>
          <t>새 사람</t>
        </is>
      </c>
      <c r="E361" s="28">
        <f>IF(C361="","",INDEX(통합명단!$B:$B,C361+4)&amp;"")</f>
        <v/>
      </c>
      <c r="F361" s="28">
        <f>IF(C361="","",INDEX(통합명단!$F:$F,C361+4)&amp;"")</f>
        <v/>
      </c>
    </row>
    <row r="362">
      <c r="A362" s="8" t="inlineStr">
        <is>
          <t>전화</t>
        </is>
      </c>
      <c r="B362" s="27" t="n">
        <v>359</v>
      </c>
      <c r="C362" s="27" t="n">
        <v>695</v>
      </c>
      <c r="D362" s="8" t="inlineStr">
        <is>
          <t>새 사람</t>
        </is>
      </c>
      <c r="E362" s="28">
        <f>IF(C362="","",INDEX(통합명단!$B:$B,C362+4)&amp;"")</f>
        <v/>
      </c>
      <c r="F362" s="28">
        <f>IF(C362="","",INDEX(통합명단!$F:$F,C362+4)&amp;"")</f>
        <v/>
      </c>
    </row>
    <row r="363">
      <c r="A363" s="8" t="inlineStr">
        <is>
          <t>전화</t>
        </is>
      </c>
      <c r="B363" s="27" t="n">
        <v>360</v>
      </c>
      <c r="C363" s="27" t="n">
        <v>749</v>
      </c>
      <c r="D363" s="8" t="inlineStr">
        <is>
          <t>같은 번호·같은 학생</t>
        </is>
      </c>
      <c r="E363" s="28">
        <f>IF(C363="","",INDEX(통합명단!$B:$B,C363+4)&amp;"")</f>
        <v/>
      </c>
      <c r="F363" s="28">
        <f>IF(C363="","",INDEX(통합명단!$F:$F,C363+4)&amp;"")</f>
        <v/>
      </c>
    </row>
    <row r="364">
      <c r="A364" s="8" t="inlineStr">
        <is>
          <t>전화</t>
        </is>
      </c>
      <c r="B364" s="27" t="n">
        <v>361</v>
      </c>
      <c r="C364" s="27" t="n">
        <v>430</v>
      </c>
      <c r="D364" s="8" t="inlineStr">
        <is>
          <t>새 사람</t>
        </is>
      </c>
      <c r="E364" s="28">
        <f>IF(C364="","",INDEX(통합명단!$B:$B,C364+4)&amp;"")</f>
        <v/>
      </c>
      <c r="F364" s="28">
        <f>IF(C364="","",INDEX(통합명단!$F:$F,C364+4)&amp;"")</f>
        <v/>
      </c>
    </row>
    <row r="365">
      <c r="A365" s="8" t="inlineStr">
        <is>
          <t>전화</t>
        </is>
      </c>
      <c r="B365" s="27" t="n">
        <v>362</v>
      </c>
      <c r="C365" s="27" t="n">
        <v>1110</v>
      </c>
      <c r="D365" s="8" t="inlineStr">
        <is>
          <t>새 사람</t>
        </is>
      </c>
      <c r="E365" s="28">
        <f>IF(C365="","",INDEX(통합명단!$B:$B,C365+4)&amp;"")</f>
        <v/>
      </c>
      <c r="F365" s="28">
        <f>IF(C365="","",INDEX(통합명단!$F:$F,C365+4)&amp;"")</f>
        <v/>
      </c>
    </row>
    <row r="366">
      <c r="A366" s="8" t="inlineStr">
        <is>
          <t>전화</t>
        </is>
      </c>
      <c r="B366" s="27" t="n">
        <v>363</v>
      </c>
      <c r="C366" s="27" t="n">
        <v>366</v>
      </c>
      <c r="D366" s="8" t="inlineStr">
        <is>
          <t>같은 번호·같은 학생</t>
        </is>
      </c>
      <c r="E366" s="28">
        <f>IF(C366="","",INDEX(통합명단!$B:$B,C366+4)&amp;"")</f>
        <v/>
      </c>
      <c r="F366" s="28">
        <f>IF(C366="","",INDEX(통합명단!$F:$F,C366+4)&amp;"")</f>
        <v/>
      </c>
    </row>
    <row r="367">
      <c r="A367" s="8" t="inlineStr">
        <is>
          <t>전화</t>
        </is>
      </c>
      <c r="B367" s="27" t="n">
        <v>364</v>
      </c>
      <c r="C367" s="27" t="n">
        <v>828</v>
      </c>
      <c r="D367" s="8" t="inlineStr">
        <is>
          <t>새 사람</t>
        </is>
      </c>
      <c r="E367" s="28">
        <f>IF(C367="","",INDEX(통합명단!$B:$B,C367+4)&amp;"")</f>
        <v/>
      </c>
      <c r="F367" s="28">
        <f>IF(C367="","",INDEX(통합명단!$F:$F,C367+4)&amp;"")</f>
        <v/>
      </c>
    </row>
    <row r="368">
      <c r="A368" s="8" t="inlineStr">
        <is>
          <t>전화</t>
        </is>
      </c>
      <c r="B368" s="27" t="n">
        <v>365</v>
      </c>
      <c r="C368" s="27" t="n">
        <v>79</v>
      </c>
      <c r="D368" s="8" t="inlineStr">
        <is>
          <t>같은 번호·같은 학생</t>
        </is>
      </c>
      <c r="E368" s="28">
        <f>IF(C368="","",INDEX(통합명단!$B:$B,C368+4)&amp;"")</f>
        <v/>
      </c>
      <c r="F368" s="28">
        <f>IF(C368="","",INDEX(통합명단!$F:$F,C368+4)&amp;"")</f>
        <v/>
      </c>
    </row>
    <row r="369">
      <c r="A369" s="8" t="inlineStr">
        <is>
          <t>전화</t>
        </is>
      </c>
      <c r="B369" s="27" t="n">
        <v>366</v>
      </c>
      <c r="C369" s="27" t="n">
        <v>825</v>
      </c>
      <c r="D369" s="8" t="inlineStr">
        <is>
          <t>새 사람</t>
        </is>
      </c>
      <c r="E369" s="28">
        <f>IF(C369="","",INDEX(통합명단!$B:$B,C369+4)&amp;"")</f>
        <v/>
      </c>
      <c r="F369" s="28">
        <f>IF(C369="","",INDEX(통합명단!$F:$F,C369+4)&amp;"")</f>
        <v/>
      </c>
    </row>
    <row r="370">
      <c r="A370" s="8" t="inlineStr">
        <is>
          <t>전화</t>
        </is>
      </c>
      <c r="B370" s="27" t="n">
        <v>367</v>
      </c>
      <c r="C370" s="27" t="n">
        <v>1083</v>
      </c>
      <c r="D370" s="8" t="inlineStr">
        <is>
          <t>새 사람</t>
        </is>
      </c>
      <c r="E370" s="28">
        <f>IF(C370="","",INDEX(통합명단!$B:$B,C370+4)&amp;"")</f>
        <v/>
      </c>
      <c r="F370" s="28">
        <f>IF(C370="","",INDEX(통합명단!$F:$F,C370+4)&amp;"")</f>
        <v/>
      </c>
    </row>
    <row r="371">
      <c r="A371" s="8" t="inlineStr">
        <is>
          <t>전화</t>
        </is>
      </c>
      <c r="B371" s="27" t="n">
        <v>368</v>
      </c>
      <c r="C371" s="27" t="n">
        <v>45</v>
      </c>
      <c r="D371" s="8" t="inlineStr">
        <is>
          <t>같은 번호·같은 학생</t>
        </is>
      </c>
      <c r="E371" s="28">
        <f>IF(C371="","",INDEX(통합명단!$B:$B,C371+4)&amp;"")</f>
        <v/>
      </c>
      <c r="F371" s="28">
        <f>IF(C371="","",INDEX(통합명단!$F:$F,C371+4)&amp;"")</f>
        <v/>
      </c>
    </row>
    <row r="372">
      <c r="A372" s="8" t="inlineStr">
        <is>
          <t>전화</t>
        </is>
      </c>
      <c r="B372" s="27" t="n">
        <v>369</v>
      </c>
      <c r="C372" s="27" t="n">
        <v>827</v>
      </c>
      <c r="D372" s="8" t="inlineStr">
        <is>
          <t>새 사람</t>
        </is>
      </c>
      <c r="E372" s="28">
        <f>IF(C372="","",INDEX(통합명단!$B:$B,C372+4)&amp;"")</f>
        <v/>
      </c>
      <c r="F372" s="28">
        <f>IF(C372="","",INDEX(통합명단!$F:$F,C372+4)&amp;"")</f>
        <v/>
      </c>
    </row>
    <row r="373">
      <c r="A373" s="8" t="inlineStr">
        <is>
          <t>전화</t>
        </is>
      </c>
      <c r="B373" s="27" t="n">
        <v>370</v>
      </c>
      <c r="C373" s="27" t="n">
        <v>599</v>
      </c>
      <c r="D373" s="8" t="inlineStr">
        <is>
          <t>새 사람</t>
        </is>
      </c>
      <c r="E373" s="28">
        <f>IF(C373="","",INDEX(통합명단!$B:$B,C373+4)&amp;"")</f>
        <v/>
      </c>
      <c r="F373" s="28">
        <f>IF(C373="","",INDEX(통합명단!$F:$F,C373+4)&amp;"")</f>
        <v/>
      </c>
    </row>
    <row r="374">
      <c r="A374" s="8" t="inlineStr">
        <is>
          <t>전화</t>
        </is>
      </c>
      <c r="B374" s="27" t="n">
        <v>371</v>
      </c>
      <c r="C374" s="27" t="n">
        <v>842</v>
      </c>
      <c r="D374" s="8" t="inlineStr">
        <is>
          <t>같은 번호·같은 학생</t>
        </is>
      </c>
      <c r="E374" s="28">
        <f>IF(C374="","",INDEX(통합명단!$B:$B,C374+4)&amp;"")</f>
        <v/>
      </c>
      <c r="F374" s="28">
        <f>IF(C374="","",INDEX(통합명단!$F:$F,C374+4)&amp;"")</f>
        <v/>
      </c>
    </row>
    <row r="375">
      <c r="A375" s="8" t="inlineStr">
        <is>
          <t>전화</t>
        </is>
      </c>
      <c r="B375" s="27" t="n">
        <v>372</v>
      </c>
      <c r="C375" s="27" t="n">
        <v>296</v>
      </c>
      <c r="D375" s="8" t="inlineStr">
        <is>
          <t>새 사람</t>
        </is>
      </c>
      <c r="E375" s="28">
        <f>IF(C375="","",INDEX(통합명단!$B:$B,C375+4)&amp;"")</f>
        <v/>
      </c>
      <c r="F375" s="28">
        <f>IF(C375="","",INDEX(통합명단!$F:$F,C375+4)&amp;"")</f>
        <v/>
      </c>
    </row>
    <row r="376">
      <c r="A376" s="8" t="inlineStr">
        <is>
          <t>전화</t>
        </is>
      </c>
      <c r="B376" s="27" t="n">
        <v>373</v>
      </c>
      <c r="C376" s="27" t="n">
        <v>353</v>
      </c>
      <c r="D376" s="8" t="inlineStr">
        <is>
          <t>새 사람</t>
        </is>
      </c>
      <c r="E376" s="28">
        <f>IF(C376="","",INDEX(통합명단!$B:$B,C376+4)&amp;"")</f>
        <v/>
      </c>
      <c r="F376" s="28">
        <f>IF(C376="","",INDEX(통합명단!$F:$F,C376+4)&amp;"")</f>
        <v/>
      </c>
    </row>
    <row r="377">
      <c r="A377" s="8" t="inlineStr">
        <is>
          <t>전화</t>
        </is>
      </c>
      <c r="B377" s="27" t="n">
        <v>374</v>
      </c>
      <c r="C377" s="27" t="n">
        <v>995</v>
      </c>
      <c r="D377" s="8" t="inlineStr">
        <is>
          <t>같은 번호·같은 학생</t>
        </is>
      </c>
      <c r="E377" s="28">
        <f>IF(C377="","",INDEX(통합명단!$B:$B,C377+4)&amp;"")</f>
        <v/>
      </c>
      <c r="F377" s="28">
        <f>IF(C377="","",INDEX(통합명단!$F:$F,C377+4)&amp;"")</f>
        <v/>
      </c>
    </row>
    <row r="378">
      <c r="A378" s="8" t="inlineStr">
        <is>
          <t>전화</t>
        </is>
      </c>
      <c r="B378" s="27" t="n">
        <v>375</v>
      </c>
      <c r="C378" s="27" t="n">
        <v>849</v>
      </c>
      <c r="D378" s="8" t="inlineStr">
        <is>
          <t>새 사람</t>
        </is>
      </c>
      <c r="E378" s="28">
        <f>IF(C378="","",INDEX(통합명단!$B:$B,C378+4)&amp;"")</f>
        <v/>
      </c>
      <c r="F378" s="28">
        <f>IF(C378="","",INDEX(통합명단!$F:$F,C378+4)&amp;"")</f>
        <v/>
      </c>
    </row>
    <row r="379">
      <c r="A379" s="8" t="inlineStr">
        <is>
          <t>전화</t>
        </is>
      </c>
      <c r="B379" s="27" t="n">
        <v>376</v>
      </c>
      <c r="C379" s="27" t="n">
        <v>1128</v>
      </c>
      <c r="D379" s="8" t="inlineStr">
        <is>
          <t>새 사람</t>
        </is>
      </c>
      <c r="E379" s="28">
        <f>IF(C379="","",INDEX(통합명단!$B:$B,C379+4)&amp;"")</f>
        <v/>
      </c>
      <c r="F379" s="28">
        <f>IF(C379="","",INDEX(통합명단!$F:$F,C379+4)&amp;"")</f>
        <v/>
      </c>
    </row>
    <row r="380">
      <c r="A380" s="8" t="inlineStr">
        <is>
          <t>전화</t>
        </is>
      </c>
      <c r="B380" s="27" t="n">
        <v>377</v>
      </c>
      <c r="C380" s="27" t="n">
        <v>589</v>
      </c>
      <c r="D380" s="8" t="inlineStr">
        <is>
          <t>새 사람</t>
        </is>
      </c>
      <c r="E380" s="28">
        <f>IF(C380="","",INDEX(통합명단!$B:$B,C380+4)&amp;"")</f>
        <v/>
      </c>
      <c r="F380" s="28">
        <f>IF(C380="","",INDEX(통합명단!$F:$F,C380+4)&amp;"")</f>
        <v/>
      </c>
    </row>
    <row r="381">
      <c r="A381" s="8" t="inlineStr">
        <is>
          <t>전화</t>
        </is>
      </c>
      <c r="B381" s="27" t="n">
        <v>378</v>
      </c>
      <c r="C381" s="27" t="n">
        <v>35</v>
      </c>
      <c r="D381" s="8" t="inlineStr">
        <is>
          <t>새 사람</t>
        </is>
      </c>
      <c r="E381" s="28">
        <f>IF(C381="","",INDEX(통합명단!$B:$B,C381+4)&amp;"")</f>
        <v/>
      </c>
      <c r="F381" s="28">
        <f>IF(C381="","",INDEX(통합명단!$F:$F,C381+4)&amp;"")</f>
        <v/>
      </c>
    </row>
    <row r="382">
      <c r="A382" s="8" t="inlineStr">
        <is>
          <t>전화</t>
        </is>
      </c>
      <c r="B382" s="27" t="n">
        <v>379</v>
      </c>
      <c r="C382" s="27" t="n">
        <v>628</v>
      </c>
      <c r="D382" s="8" t="inlineStr">
        <is>
          <t>새 사람</t>
        </is>
      </c>
      <c r="E382" s="28">
        <f>IF(C382="","",INDEX(통합명단!$B:$B,C382+4)&amp;"")</f>
        <v/>
      </c>
      <c r="F382" s="28">
        <f>IF(C382="","",INDEX(통합명단!$F:$F,C382+4)&amp;"")</f>
        <v/>
      </c>
    </row>
    <row r="383">
      <c r="A383" s="8" t="inlineStr">
        <is>
          <t>전화</t>
        </is>
      </c>
      <c r="B383" s="27" t="n">
        <v>380</v>
      </c>
      <c r="C383" s="27" t="n">
        <v>863</v>
      </c>
      <c r="D383" s="8" t="inlineStr">
        <is>
          <t>같은 번호·같은 학생</t>
        </is>
      </c>
      <c r="E383" s="28">
        <f>IF(C383="","",INDEX(통합명단!$B:$B,C383+4)&amp;"")</f>
        <v/>
      </c>
      <c r="F383" s="28">
        <f>IF(C383="","",INDEX(통합명단!$F:$F,C383+4)&amp;"")</f>
        <v/>
      </c>
    </row>
    <row r="384">
      <c r="A384" s="8" t="inlineStr">
        <is>
          <t>전화</t>
        </is>
      </c>
      <c r="B384" s="27" t="n">
        <v>381</v>
      </c>
      <c r="C384" s="27" t="n">
        <v>466</v>
      </c>
      <c r="D384" s="8" t="inlineStr">
        <is>
          <t>새 사람</t>
        </is>
      </c>
      <c r="E384" s="28">
        <f>IF(C384="","",INDEX(통합명단!$B:$B,C384+4)&amp;"")</f>
        <v/>
      </c>
      <c r="F384" s="28">
        <f>IF(C384="","",INDEX(통합명단!$F:$F,C384+4)&amp;"")</f>
        <v/>
      </c>
    </row>
    <row r="385">
      <c r="A385" s="8" t="inlineStr">
        <is>
          <t>전화</t>
        </is>
      </c>
      <c r="B385" s="27" t="n">
        <v>382</v>
      </c>
      <c r="C385" s="27" t="n">
        <v>268</v>
      </c>
      <c r="D385" s="8" t="inlineStr">
        <is>
          <t>새 사람</t>
        </is>
      </c>
      <c r="E385" s="28">
        <f>IF(C385="","",INDEX(통합명단!$B:$B,C385+4)&amp;"")</f>
        <v/>
      </c>
      <c r="F385" s="28">
        <f>IF(C385="","",INDEX(통합명단!$F:$F,C385+4)&amp;"")</f>
        <v/>
      </c>
    </row>
    <row r="386">
      <c r="A386" s="8" t="inlineStr">
        <is>
          <t>전화</t>
        </is>
      </c>
      <c r="B386" s="27" t="n">
        <v>383</v>
      </c>
      <c r="C386" s="27" t="n">
        <v>265</v>
      </c>
      <c r="D386" s="8" t="inlineStr">
        <is>
          <t>같은 번호·같은 학생</t>
        </is>
      </c>
      <c r="E386" s="28">
        <f>IF(C386="","",INDEX(통합명단!$B:$B,C386+4)&amp;"")</f>
        <v/>
      </c>
      <c r="F386" s="28">
        <f>IF(C386="","",INDEX(통합명단!$F:$F,C386+4)&amp;"")</f>
        <v/>
      </c>
    </row>
    <row r="387">
      <c r="A387" s="8" t="inlineStr">
        <is>
          <t>전화</t>
        </is>
      </c>
      <c r="B387" s="27" t="n">
        <v>384</v>
      </c>
      <c r="C387" s="27" t="n">
        <v>210</v>
      </c>
      <c r="D387" s="8" t="inlineStr">
        <is>
          <t>새 사람</t>
        </is>
      </c>
      <c r="E387" s="28">
        <f>IF(C387="","",INDEX(통합명단!$B:$B,C387+4)&amp;"")</f>
        <v/>
      </c>
      <c r="F387" s="28">
        <f>IF(C387="","",INDEX(통합명단!$F:$F,C387+4)&amp;"")</f>
        <v/>
      </c>
    </row>
    <row r="388">
      <c r="A388" s="8" t="inlineStr">
        <is>
          <t>전화</t>
        </is>
      </c>
      <c r="B388" s="27" t="n">
        <v>385</v>
      </c>
      <c r="C388" s="27" t="n">
        <v>238</v>
      </c>
      <c r="D388" s="8" t="inlineStr">
        <is>
          <t>새 사람</t>
        </is>
      </c>
      <c r="E388" s="28">
        <f>IF(C388="","",INDEX(통합명단!$B:$B,C388+4)&amp;"")</f>
        <v/>
      </c>
      <c r="F388" s="28">
        <f>IF(C388="","",INDEX(통합명단!$F:$F,C388+4)&amp;"")</f>
        <v/>
      </c>
    </row>
    <row r="389">
      <c r="A389" s="8" t="inlineStr">
        <is>
          <t>전화</t>
        </is>
      </c>
      <c r="B389" s="27" t="n">
        <v>386</v>
      </c>
      <c r="C389" s="27" t="n">
        <v>1156</v>
      </c>
      <c r="D389" s="8" t="inlineStr">
        <is>
          <t>새 사람</t>
        </is>
      </c>
      <c r="E389" s="28">
        <f>IF(C389="","",INDEX(통합명단!$B:$B,C389+4)&amp;"")</f>
        <v/>
      </c>
      <c r="F389" s="28">
        <f>IF(C389="","",INDEX(통합명단!$F:$F,C389+4)&amp;"")</f>
        <v/>
      </c>
    </row>
    <row r="390">
      <c r="A390" s="8" t="inlineStr">
        <is>
          <t>전화</t>
        </is>
      </c>
      <c r="B390" s="27" t="n">
        <v>387</v>
      </c>
      <c r="C390" s="27" t="n"/>
      <c r="D390" s="8" t="inlineStr">
        <is>
          <t>빈 줄이라 뺌</t>
        </is>
      </c>
      <c r="E390" s="28">
        <f>IF(C390="","",INDEX(통합명단!$B:$B,C390+4)&amp;"")</f>
        <v/>
      </c>
      <c r="F390" s="28">
        <f>IF(C390="","",INDEX(통합명단!$F:$F,C390+4)&amp;"")</f>
        <v/>
      </c>
    </row>
    <row r="391">
      <c r="A391" s="8" t="inlineStr">
        <is>
          <t>전화</t>
        </is>
      </c>
      <c r="B391" s="27" t="n">
        <v>388</v>
      </c>
      <c r="C391" s="27" t="n">
        <v>245</v>
      </c>
      <c r="D391" s="8" t="inlineStr">
        <is>
          <t>새 사람</t>
        </is>
      </c>
      <c r="E391" s="28">
        <f>IF(C391="","",INDEX(통합명단!$B:$B,C391+4)&amp;"")</f>
        <v/>
      </c>
      <c r="F391" s="28">
        <f>IF(C391="","",INDEX(통합명단!$F:$F,C391+4)&amp;"")</f>
        <v/>
      </c>
    </row>
    <row r="392">
      <c r="A392" s="8" t="inlineStr">
        <is>
          <t>전화</t>
        </is>
      </c>
      <c r="B392" s="27" t="n">
        <v>389</v>
      </c>
      <c r="C392" s="27" t="n">
        <v>610</v>
      </c>
      <c r="D392" s="8" t="inlineStr">
        <is>
          <t>새 사람</t>
        </is>
      </c>
      <c r="E392" s="28">
        <f>IF(C392="","",INDEX(통합명단!$B:$B,C392+4)&amp;"")</f>
        <v/>
      </c>
      <c r="F392" s="28">
        <f>IF(C392="","",INDEX(통합명단!$F:$F,C392+4)&amp;"")</f>
        <v/>
      </c>
    </row>
    <row r="393">
      <c r="A393" s="8" t="inlineStr">
        <is>
          <t>전화</t>
        </is>
      </c>
      <c r="B393" s="27" t="n">
        <v>390</v>
      </c>
      <c r="C393" s="27" t="n">
        <v>47</v>
      </c>
      <c r="D393" s="8" t="inlineStr">
        <is>
          <t>새 사람</t>
        </is>
      </c>
      <c r="E393" s="28">
        <f>IF(C393="","",INDEX(통합명단!$B:$B,C393+4)&amp;"")</f>
        <v/>
      </c>
      <c r="F393" s="28">
        <f>IF(C393="","",INDEX(통합명단!$F:$F,C393+4)&amp;"")</f>
        <v/>
      </c>
    </row>
    <row r="394">
      <c r="A394" s="8" t="inlineStr">
        <is>
          <t>전화</t>
        </is>
      </c>
      <c r="B394" s="27" t="n">
        <v>391</v>
      </c>
      <c r="C394" s="27" t="n">
        <v>706</v>
      </c>
      <c r="D394" s="8" t="inlineStr">
        <is>
          <t>새 사람</t>
        </is>
      </c>
      <c r="E394" s="28">
        <f>IF(C394="","",INDEX(통합명단!$B:$B,C394+4)&amp;"")</f>
        <v/>
      </c>
      <c r="F394" s="28">
        <f>IF(C394="","",INDEX(통합명단!$F:$F,C394+4)&amp;"")</f>
        <v/>
      </c>
    </row>
    <row r="395">
      <c r="A395" s="8" t="inlineStr">
        <is>
          <t>전화</t>
        </is>
      </c>
      <c r="B395" s="27" t="n">
        <v>392</v>
      </c>
      <c r="C395" s="27" t="n">
        <v>23</v>
      </c>
      <c r="D395" s="8" t="inlineStr">
        <is>
          <t>새 사람</t>
        </is>
      </c>
      <c r="E395" s="28">
        <f>IF(C395="","",INDEX(통합명단!$B:$B,C395+4)&amp;"")</f>
        <v/>
      </c>
      <c r="F395" s="28">
        <f>IF(C395="","",INDEX(통합명단!$F:$F,C395+4)&amp;"")</f>
        <v/>
      </c>
    </row>
    <row r="396">
      <c r="A396" s="8" t="inlineStr">
        <is>
          <t>전화</t>
        </is>
      </c>
      <c r="B396" s="27" t="n">
        <v>393</v>
      </c>
      <c r="C396" s="27" t="n">
        <v>554</v>
      </c>
      <c r="D396" s="8" t="inlineStr">
        <is>
          <t>새 사람</t>
        </is>
      </c>
      <c r="E396" s="28">
        <f>IF(C396="","",INDEX(통합명단!$B:$B,C396+4)&amp;"")</f>
        <v/>
      </c>
      <c r="F396" s="28">
        <f>IF(C396="","",INDEX(통합명단!$F:$F,C396+4)&amp;"")</f>
        <v/>
      </c>
    </row>
    <row r="397">
      <c r="A397" s="8" t="inlineStr">
        <is>
          <t>전화</t>
        </is>
      </c>
      <c r="B397" s="27" t="n">
        <v>394</v>
      </c>
      <c r="C397" s="27" t="n">
        <v>15</v>
      </c>
      <c r="D397" s="8" t="inlineStr">
        <is>
          <t>같은 번호·같은 학생</t>
        </is>
      </c>
      <c r="E397" s="28">
        <f>IF(C397="","",INDEX(통합명단!$B:$B,C397+4)&amp;"")</f>
        <v/>
      </c>
      <c r="F397" s="28">
        <f>IF(C397="","",INDEX(통합명단!$F:$F,C397+4)&amp;"")</f>
        <v/>
      </c>
    </row>
    <row r="398">
      <c r="A398" s="8" t="inlineStr">
        <is>
          <t>전화</t>
        </is>
      </c>
      <c r="B398" s="27" t="n">
        <v>395</v>
      </c>
      <c r="C398" s="27" t="n">
        <v>939</v>
      </c>
      <c r="D398" s="8" t="inlineStr">
        <is>
          <t>새 사람</t>
        </is>
      </c>
      <c r="E398" s="28">
        <f>IF(C398="","",INDEX(통합명단!$B:$B,C398+4)&amp;"")</f>
        <v/>
      </c>
      <c r="F398" s="28">
        <f>IF(C398="","",INDEX(통합명단!$F:$F,C398+4)&amp;"")</f>
        <v/>
      </c>
    </row>
    <row r="399">
      <c r="A399" s="8" t="inlineStr">
        <is>
          <t>전화</t>
        </is>
      </c>
      <c r="B399" s="27" t="n">
        <v>396</v>
      </c>
      <c r="C399" s="27" t="n">
        <v>7</v>
      </c>
      <c r="D399" s="8" t="inlineStr">
        <is>
          <t>새 사람</t>
        </is>
      </c>
      <c r="E399" s="28">
        <f>IF(C399="","",INDEX(통합명단!$B:$B,C399+4)&amp;"")</f>
        <v/>
      </c>
      <c r="F399" s="28">
        <f>IF(C399="","",INDEX(통합명단!$F:$F,C399+4)&amp;"")</f>
        <v/>
      </c>
    </row>
    <row r="400">
      <c r="A400" s="8" t="inlineStr">
        <is>
          <t>전화</t>
        </is>
      </c>
      <c r="B400" s="27" t="n">
        <v>397</v>
      </c>
      <c r="C400" s="27" t="n">
        <v>537</v>
      </c>
      <c r="D400" s="8" t="inlineStr">
        <is>
          <t>같은 번호·같은 학생</t>
        </is>
      </c>
      <c r="E400" s="28">
        <f>IF(C400="","",INDEX(통합명단!$B:$B,C400+4)&amp;"")</f>
        <v/>
      </c>
      <c r="F400" s="28">
        <f>IF(C400="","",INDEX(통합명단!$F:$F,C400+4)&amp;"")</f>
        <v/>
      </c>
    </row>
    <row r="401">
      <c r="A401" s="8" t="inlineStr">
        <is>
          <t>전화</t>
        </is>
      </c>
      <c r="B401" s="27" t="n">
        <v>398</v>
      </c>
      <c r="C401" s="27" t="n">
        <v>1130</v>
      </c>
      <c r="D401" s="8" t="inlineStr">
        <is>
          <t>새 사람</t>
        </is>
      </c>
      <c r="E401" s="28">
        <f>IF(C401="","",INDEX(통합명단!$B:$B,C401+4)&amp;"")</f>
        <v/>
      </c>
      <c r="F401" s="28">
        <f>IF(C401="","",INDEX(통합명단!$F:$F,C401+4)&amp;"")</f>
        <v/>
      </c>
    </row>
    <row r="402">
      <c r="A402" s="8" t="inlineStr">
        <is>
          <t>전화</t>
        </is>
      </c>
      <c r="B402" s="27" t="n">
        <v>399</v>
      </c>
      <c r="C402" s="27" t="n">
        <v>530</v>
      </c>
      <c r="D402" s="8" t="inlineStr">
        <is>
          <t>새 사람</t>
        </is>
      </c>
      <c r="E402" s="28">
        <f>IF(C402="","",INDEX(통합명단!$B:$B,C402+4)&amp;"")</f>
        <v/>
      </c>
      <c r="F402" s="28">
        <f>IF(C402="","",INDEX(통합명단!$F:$F,C402+4)&amp;"")</f>
        <v/>
      </c>
    </row>
    <row r="403">
      <c r="A403" s="8" t="inlineStr">
        <is>
          <t>전화</t>
        </is>
      </c>
      <c r="B403" s="27" t="n">
        <v>400</v>
      </c>
      <c r="C403" s="27" t="n">
        <v>903</v>
      </c>
      <c r="D403" s="8" t="inlineStr">
        <is>
          <t>새 사람</t>
        </is>
      </c>
      <c r="E403" s="28">
        <f>IF(C403="","",INDEX(통합명단!$B:$B,C403+4)&amp;"")</f>
        <v/>
      </c>
      <c r="F403" s="28">
        <f>IF(C403="","",INDEX(통합명단!$F:$F,C403+4)&amp;"")</f>
        <v/>
      </c>
    </row>
    <row r="404">
      <c r="A404" s="8" t="inlineStr">
        <is>
          <t>전화</t>
        </is>
      </c>
      <c r="B404" s="27" t="n">
        <v>401</v>
      </c>
      <c r="C404" s="27" t="n">
        <v>252</v>
      </c>
      <c r="D404" s="8" t="inlineStr">
        <is>
          <t>같은 번호·같은 학생</t>
        </is>
      </c>
      <c r="E404" s="28">
        <f>IF(C404="","",INDEX(통합명단!$B:$B,C404+4)&amp;"")</f>
        <v/>
      </c>
      <c r="F404" s="28">
        <f>IF(C404="","",INDEX(통합명단!$F:$F,C404+4)&amp;"")</f>
        <v/>
      </c>
    </row>
    <row r="405">
      <c r="A405" s="8" t="inlineStr">
        <is>
          <t>전화</t>
        </is>
      </c>
      <c r="B405" s="27" t="n">
        <v>402</v>
      </c>
      <c r="C405" s="27" t="n">
        <v>778</v>
      </c>
      <c r="D405" s="8" t="inlineStr">
        <is>
          <t>같은 번호·같은 학생</t>
        </is>
      </c>
      <c r="E405" s="28">
        <f>IF(C405="","",INDEX(통합명단!$B:$B,C405+4)&amp;"")</f>
        <v/>
      </c>
      <c r="F405" s="28">
        <f>IF(C405="","",INDEX(통합명단!$F:$F,C405+4)&amp;"")</f>
        <v/>
      </c>
    </row>
    <row r="406">
      <c r="A406" s="8" t="inlineStr">
        <is>
          <t>전화</t>
        </is>
      </c>
      <c r="B406" s="27" t="n">
        <v>403</v>
      </c>
      <c r="C406" s="27" t="n">
        <v>476</v>
      </c>
      <c r="D406" s="8" t="inlineStr">
        <is>
          <t>같은 번호·같은 학생</t>
        </is>
      </c>
      <c r="E406" s="28">
        <f>IF(C406="","",INDEX(통합명단!$B:$B,C406+4)&amp;"")</f>
        <v/>
      </c>
      <c r="F406" s="28">
        <f>IF(C406="","",INDEX(통합명단!$F:$F,C406+4)&amp;"")</f>
        <v/>
      </c>
    </row>
    <row r="407">
      <c r="A407" s="8" t="inlineStr">
        <is>
          <t>전화</t>
        </is>
      </c>
      <c r="B407" s="27" t="n">
        <v>404</v>
      </c>
      <c r="C407" s="27" t="n">
        <v>19</v>
      </c>
      <c r="D407" s="8" t="inlineStr">
        <is>
          <t>같은 번호·같은 학생</t>
        </is>
      </c>
      <c r="E407" s="28">
        <f>IF(C407="","",INDEX(통합명단!$B:$B,C407+4)&amp;"")</f>
        <v/>
      </c>
      <c r="F407" s="28">
        <f>IF(C407="","",INDEX(통합명단!$F:$F,C407+4)&amp;"")</f>
        <v/>
      </c>
    </row>
    <row r="408">
      <c r="A408" s="8" t="inlineStr">
        <is>
          <t>전화</t>
        </is>
      </c>
      <c r="B408" s="27" t="n">
        <v>405</v>
      </c>
      <c r="C408" s="27" t="n">
        <v>670</v>
      </c>
      <c r="D408" s="8" t="inlineStr">
        <is>
          <t>새 사람</t>
        </is>
      </c>
      <c r="E408" s="28">
        <f>IF(C408="","",INDEX(통합명단!$B:$B,C408+4)&amp;"")</f>
        <v/>
      </c>
      <c r="F408" s="28">
        <f>IF(C408="","",INDEX(통합명단!$F:$F,C408+4)&amp;"")</f>
        <v/>
      </c>
    </row>
    <row r="409">
      <c r="A409" s="8" t="inlineStr">
        <is>
          <t>전화</t>
        </is>
      </c>
      <c r="B409" s="27" t="n">
        <v>406</v>
      </c>
      <c r="C409" s="27" t="n">
        <v>9</v>
      </c>
      <c r="D409" s="8" t="inlineStr">
        <is>
          <t>같은 번호·같은 학생</t>
        </is>
      </c>
      <c r="E409" s="28">
        <f>IF(C409="","",INDEX(통합명단!$B:$B,C409+4)&amp;"")</f>
        <v/>
      </c>
      <c r="F409" s="28">
        <f>IF(C409="","",INDEX(통합명단!$F:$F,C409+4)&amp;"")</f>
        <v/>
      </c>
    </row>
    <row r="410">
      <c r="A410" s="8" t="inlineStr">
        <is>
          <t>전화</t>
        </is>
      </c>
      <c r="B410" s="27" t="n">
        <v>407</v>
      </c>
      <c r="C410" s="27" t="n">
        <v>488</v>
      </c>
      <c r="D410" s="8" t="inlineStr">
        <is>
          <t>새 사람</t>
        </is>
      </c>
      <c r="E410" s="28">
        <f>IF(C410="","",INDEX(통합명단!$B:$B,C410+4)&amp;"")</f>
        <v/>
      </c>
      <c r="F410" s="28">
        <f>IF(C410="","",INDEX(통합명단!$F:$F,C410+4)&amp;"")</f>
        <v/>
      </c>
    </row>
    <row r="411">
      <c r="A411" s="8" t="inlineStr">
        <is>
          <t>전화</t>
        </is>
      </c>
      <c r="B411" s="27" t="n">
        <v>408</v>
      </c>
      <c r="C411" s="27" t="n">
        <v>344</v>
      </c>
      <c r="D411" s="8" t="inlineStr">
        <is>
          <t>같은 번호·같은 학생</t>
        </is>
      </c>
      <c r="E411" s="28">
        <f>IF(C411="","",INDEX(통합명단!$B:$B,C411+4)&amp;"")</f>
        <v/>
      </c>
      <c r="F411" s="28">
        <f>IF(C411="","",INDEX(통합명단!$F:$F,C411+4)&amp;"")</f>
        <v/>
      </c>
    </row>
    <row r="412">
      <c r="A412" s="8" t="inlineStr">
        <is>
          <t>전화</t>
        </is>
      </c>
      <c r="B412" s="27" t="n">
        <v>409</v>
      </c>
      <c r="C412" s="27" t="n">
        <v>4</v>
      </c>
      <c r="D412" s="8" t="inlineStr">
        <is>
          <t>새 사람</t>
        </is>
      </c>
      <c r="E412" s="28">
        <f>IF(C412="","",INDEX(통합명단!$B:$B,C412+4)&amp;"")</f>
        <v/>
      </c>
      <c r="F412" s="28">
        <f>IF(C412="","",INDEX(통합명단!$F:$F,C412+4)&amp;"")</f>
        <v/>
      </c>
    </row>
    <row r="413">
      <c r="A413" s="8" t="inlineStr">
        <is>
          <t>전화</t>
        </is>
      </c>
      <c r="B413" s="27" t="n">
        <v>410</v>
      </c>
      <c r="C413" s="27" t="n">
        <v>135</v>
      </c>
      <c r="D413" s="8" t="inlineStr">
        <is>
          <t>같은 번호·같은 학생</t>
        </is>
      </c>
      <c r="E413" s="28">
        <f>IF(C413="","",INDEX(통합명단!$B:$B,C413+4)&amp;"")</f>
        <v/>
      </c>
      <c r="F413" s="28">
        <f>IF(C413="","",INDEX(통합명단!$F:$F,C413+4)&amp;"")</f>
        <v/>
      </c>
    </row>
    <row r="414">
      <c r="A414" s="8" t="inlineStr">
        <is>
          <t>전화</t>
        </is>
      </c>
      <c r="B414" s="27" t="n">
        <v>411</v>
      </c>
      <c r="C414" s="27" t="n">
        <v>515</v>
      </c>
      <c r="D414" s="8" t="inlineStr">
        <is>
          <t>같은 번호·같은 학생</t>
        </is>
      </c>
      <c r="E414" s="28">
        <f>IF(C414="","",INDEX(통합명단!$B:$B,C414+4)&amp;"")</f>
        <v/>
      </c>
      <c r="F414" s="28">
        <f>IF(C414="","",INDEX(통합명단!$F:$F,C414+4)&amp;"")</f>
        <v/>
      </c>
    </row>
    <row r="415">
      <c r="A415" s="8" t="inlineStr">
        <is>
          <t>전화</t>
        </is>
      </c>
      <c r="B415" s="27" t="n">
        <v>412</v>
      </c>
      <c r="C415" s="27" t="n">
        <v>418</v>
      </c>
      <c r="D415" s="8" t="inlineStr">
        <is>
          <t>새 사람</t>
        </is>
      </c>
      <c r="E415" s="28">
        <f>IF(C415="","",INDEX(통합명단!$B:$B,C415+4)&amp;"")</f>
        <v/>
      </c>
      <c r="F415" s="28">
        <f>IF(C415="","",INDEX(통합명단!$F:$F,C415+4)&amp;"")</f>
        <v/>
      </c>
    </row>
    <row r="416">
      <c r="A416" s="8" t="inlineStr">
        <is>
          <t>전화</t>
        </is>
      </c>
      <c r="B416" s="27" t="n">
        <v>413</v>
      </c>
      <c r="C416" s="27" t="n">
        <v>791</v>
      </c>
      <c r="D416" s="8" t="inlineStr">
        <is>
          <t>같은 번호·같은 학생</t>
        </is>
      </c>
      <c r="E416" s="28">
        <f>IF(C416="","",INDEX(통합명단!$B:$B,C416+4)&amp;"")</f>
        <v/>
      </c>
      <c r="F416" s="28">
        <f>IF(C416="","",INDEX(통합명단!$F:$F,C416+4)&amp;"")</f>
        <v/>
      </c>
    </row>
    <row r="417">
      <c r="A417" s="8" t="inlineStr">
        <is>
          <t>전화</t>
        </is>
      </c>
      <c r="B417" s="27" t="n">
        <v>414</v>
      </c>
      <c r="C417" s="27" t="n">
        <v>863</v>
      </c>
      <c r="D417" s="8" t="inlineStr">
        <is>
          <t>새 사람</t>
        </is>
      </c>
      <c r="E417" s="28">
        <f>IF(C417="","",INDEX(통합명단!$B:$B,C417+4)&amp;"")</f>
        <v/>
      </c>
      <c r="F417" s="28">
        <f>IF(C417="","",INDEX(통합명단!$F:$F,C417+4)&amp;"")</f>
        <v/>
      </c>
    </row>
    <row r="418">
      <c r="A418" s="8" t="inlineStr">
        <is>
          <t>전화</t>
        </is>
      </c>
      <c r="B418" s="27" t="n">
        <v>415</v>
      </c>
      <c r="C418" s="27" t="n">
        <v>1</v>
      </c>
      <c r="D418" s="8" t="inlineStr">
        <is>
          <t>같은 번호·같은 학생</t>
        </is>
      </c>
      <c r="E418" s="28">
        <f>IF(C418="","",INDEX(통합명단!$B:$B,C418+4)&amp;"")</f>
        <v/>
      </c>
      <c r="F418" s="28">
        <f>IF(C418="","",INDEX(통합명단!$F:$F,C418+4)&amp;"")</f>
        <v/>
      </c>
    </row>
    <row r="419">
      <c r="A419" s="8" t="inlineStr">
        <is>
          <t>전화</t>
        </is>
      </c>
      <c r="B419" s="27" t="n">
        <v>416</v>
      </c>
      <c r="C419" s="27" t="n">
        <v>1153</v>
      </c>
      <c r="D419" s="8" t="inlineStr">
        <is>
          <t>새 사람</t>
        </is>
      </c>
      <c r="E419" s="28">
        <f>IF(C419="","",INDEX(통합명단!$B:$B,C419+4)&amp;"")</f>
        <v/>
      </c>
      <c r="F419" s="28">
        <f>IF(C419="","",INDEX(통합명단!$F:$F,C419+4)&amp;"")</f>
        <v/>
      </c>
    </row>
    <row r="420">
      <c r="A420" s="8" t="inlineStr">
        <is>
          <t>전화</t>
        </is>
      </c>
      <c r="B420" s="27" t="n">
        <v>417</v>
      </c>
      <c r="C420" s="27" t="n">
        <v>128</v>
      </c>
      <c r="D420" s="8" t="inlineStr">
        <is>
          <t>같은 번호·같은 학생</t>
        </is>
      </c>
      <c r="E420" s="28">
        <f>IF(C420="","",INDEX(통합명단!$B:$B,C420+4)&amp;"")</f>
        <v/>
      </c>
      <c r="F420" s="28">
        <f>IF(C420="","",INDEX(통합명단!$F:$F,C420+4)&amp;"")</f>
        <v/>
      </c>
    </row>
    <row r="421">
      <c r="A421" s="8" t="inlineStr">
        <is>
          <t>전화</t>
        </is>
      </c>
      <c r="B421" s="27" t="n">
        <v>418</v>
      </c>
      <c r="C421" s="27" t="n">
        <v>503</v>
      </c>
      <c r="D421" s="8" t="inlineStr">
        <is>
          <t>새 사람</t>
        </is>
      </c>
      <c r="E421" s="28">
        <f>IF(C421="","",INDEX(통합명단!$B:$B,C421+4)&amp;"")</f>
        <v/>
      </c>
      <c r="F421" s="28">
        <f>IF(C421="","",INDEX(통합명단!$F:$F,C421+4)&amp;"")</f>
        <v/>
      </c>
    </row>
    <row r="422">
      <c r="A422" s="8" t="inlineStr">
        <is>
          <t>전화</t>
        </is>
      </c>
      <c r="B422" s="27" t="n">
        <v>419</v>
      </c>
      <c r="C422" s="27" t="n">
        <v>878</v>
      </c>
      <c r="D422" s="8" t="inlineStr">
        <is>
          <t>같은 번호·같은 학생</t>
        </is>
      </c>
      <c r="E422" s="28">
        <f>IF(C422="","",INDEX(통합명단!$B:$B,C422+4)&amp;"")</f>
        <v/>
      </c>
      <c r="F422" s="28">
        <f>IF(C422="","",INDEX(통합명단!$F:$F,C422+4)&amp;"")</f>
        <v/>
      </c>
    </row>
    <row r="423">
      <c r="A423" s="8" t="inlineStr">
        <is>
          <t>전화</t>
        </is>
      </c>
      <c r="B423" s="27" t="n">
        <v>420</v>
      </c>
      <c r="C423" s="27" t="n">
        <v>462</v>
      </c>
      <c r="D423" s="8" t="inlineStr">
        <is>
          <t>새 사람</t>
        </is>
      </c>
      <c r="E423" s="28">
        <f>IF(C423="","",INDEX(통합명단!$B:$B,C423+4)&amp;"")</f>
        <v/>
      </c>
      <c r="F423" s="28">
        <f>IF(C423="","",INDEX(통합명단!$F:$F,C423+4)&amp;"")</f>
        <v/>
      </c>
    </row>
    <row r="424">
      <c r="A424" s="8" t="inlineStr">
        <is>
          <t>전화</t>
        </is>
      </c>
      <c r="B424" s="27" t="n">
        <v>421</v>
      </c>
      <c r="C424" s="27" t="n">
        <v>123</v>
      </c>
      <c r="D424" s="8" t="inlineStr">
        <is>
          <t>새 사람</t>
        </is>
      </c>
      <c r="E424" s="28">
        <f>IF(C424="","",INDEX(통합명단!$B:$B,C424+4)&amp;"")</f>
        <v/>
      </c>
      <c r="F424" s="28">
        <f>IF(C424="","",INDEX(통합명단!$F:$F,C424+4)&amp;"")</f>
        <v/>
      </c>
    </row>
    <row r="425">
      <c r="A425" s="8" t="inlineStr">
        <is>
          <t>전화</t>
        </is>
      </c>
      <c r="B425" s="27" t="n">
        <v>422</v>
      </c>
      <c r="C425" s="27" t="n">
        <v>83</v>
      </c>
      <c r="D425" s="8" t="inlineStr">
        <is>
          <t>새 사람</t>
        </is>
      </c>
      <c r="E425" s="28">
        <f>IF(C425="","",INDEX(통합명단!$B:$B,C425+4)&amp;"")</f>
        <v/>
      </c>
      <c r="F425" s="28">
        <f>IF(C425="","",INDEX(통합명단!$F:$F,C425+4)&amp;"")</f>
        <v/>
      </c>
    </row>
    <row r="426">
      <c r="A426" s="8" t="inlineStr">
        <is>
          <t>전화</t>
        </is>
      </c>
      <c r="B426" s="27" t="n">
        <v>423</v>
      </c>
      <c r="C426" s="27" t="n">
        <v>958</v>
      </c>
      <c r="D426" s="8" t="inlineStr">
        <is>
          <t>새 사람</t>
        </is>
      </c>
      <c r="E426" s="28">
        <f>IF(C426="","",INDEX(통합명단!$B:$B,C426+4)&amp;"")</f>
        <v/>
      </c>
      <c r="F426" s="28">
        <f>IF(C426="","",INDEX(통합명단!$F:$F,C426+4)&amp;"")</f>
        <v/>
      </c>
    </row>
    <row r="427">
      <c r="A427" s="8" t="inlineStr">
        <is>
          <t>전화</t>
        </is>
      </c>
      <c r="B427" s="27" t="n">
        <v>424</v>
      </c>
      <c r="C427" s="27" t="n">
        <v>824</v>
      </c>
      <c r="D427" s="8" t="inlineStr">
        <is>
          <t>새 사람</t>
        </is>
      </c>
      <c r="E427" s="28">
        <f>IF(C427="","",INDEX(통합명단!$B:$B,C427+4)&amp;"")</f>
        <v/>
      </c>
      <c r="F427" s="28">
        <f>IF(C427="","",INDEX(통합명단!$F:$F,C427+4)&amp;"")</f>
        <v/>
      </c>
    </row>
    <row r="428">
      <c r="A428" s="8" t="inlineStr">
        <is>
          <t>전화</t>
        </is>
      </c>
      <c r="B428" s="27" t="n">
        <v>425</v>
      </c>
      <c r="C428" s="27" t="n">
        <v>946</v>
      </c>
      <c r="D428" s="8" t="inlineStr">
        <is>
          <t>새 사람</t>
        </is>
      </c>
      <c r="E428" s="28">
        <f>IF(C428="","",INDEX(통합명단!$B:$B,C428+4)&amp;"")</f>
        <v/>
      </c>
      <c r="F428" s="28">
        <f>IF(C428="","",INDEX(통합명단!$F:$F,C428+4)&amp;"")</f>
        <v/>
      </c>
    </row>
    <row r="429">
      <c r="A429" s="8" t="inlineStr">
        <is>
          <t>전화</t>
        </is>
      </c>
      <c r="B429" s="27" t="n">
        <v>426</v>
      </c>
      <c r="C429" s="27" t="n">
        <v>193</v>
      </c>
      <c r="D429" s="8" t="inlineStr">
        <is>
          <t>같은 번호·같은 학생</t>
        </is>
      </c>
      <c r="E429" s="28">
        <f>IF(C429="","",INDEX(통합명단!$B:$B,C429+4)&amp;"")</f>
        <v/>
      </c>
      <c r="F429" s="28">
        <f>IF(C429="","",INDEX(통합명단!$F:$F,C429+4)&amp;"")</f>
        <v/>
      </c>
    </row>
    <row r="430">
      <c r="A430" s="8" t="inlineStr">
        <is>
          <t>전화</t>
        </is>
      </c>
      <c r="B430" s="27" t="n">
        <v>427</v>
      </c>
      <c r="C430" s="27" t="n">
        <v>140</v>
      </c>
      <c r="D430" s="8" t="inlineStr">
        <is>
          <t>새 사람</t>
        </is>
      </c>
      <c r="E430" s="28">
        <f>IF(C430="","",INDEX(통합명단!$B:$B,C430+4)&amp;"")</f>
        <v/>
      </c>
      <c r="F430" s="28">
        <f>IF(C430="","",INDEX(통합명단!$F:$F,C430+4)&amp;"")</f>
        <v/>
      </c>
    </row>
    <row r="431">
      <c r="A431" s="8" t="inlineStr">
        <is>
          <t>전화</t>
        </is>
      </c>
      <c r="B431" s="27" t="n">
        <v>428</v>
      </c>
      <c r="C431" s="27" t="n">
        <v>702</v>
      </c>
      <c r="D431" s="8" t="inlineStr">
        <is>
          <t>새 사람</t>
        </is>
      </c>
      <c r="E431" s="28">
        <f>IF(C431="","",INDEX(통합명단!$B:$B,C431+4)&amp;"")</f>
        <v/>
      </c>
      <c r="F431" s="28">
        <f>IF(C431="","",INDEX(통합명단!$F:$F,C431+4)&amp;"")</f>
        <v/>
      </c>
    </row>
    <row r="432">
      <c r="A432" s="8" t="inlineStr">
        <is>
          <t>전화</t>
        </is>
      </c>
      <c r="B432" s="27" t="n">
        <v>429</v>
      </c>
      <c r="C432" s="27" t="n">
        <v>258</v>
      </c>
      <c r="D432" s="8" t="inlineStr">
        <is>
          <t>같은 번호·같은 학생</t>
        </is>
      </c>
      <c r="E432" s="28">
        <f>IF(C432="","",INDEX(통합명단!$B:$B,C432+4)&amp;"")</f>
        <v/>
      </c>
      <c r="F432" s="28">
        <f>IF(C432="","",INDEX(통합명단!$F:$F,C432+4)&amp;"")</f>
        <v/>
      </c>
    </row>
    <row r="433">
      <c r="A433" s="8" t="inlineStr">
        <is>
          <t>전화</t>
        </is>
      </c>
      <c r="B433" s="27" t="n">
        <v>430</v>
      </c>
      <c r="C433" s="27" t="n"/>
      <c r="D433" s="8" t="inlineStr">
        <is>
          <t>빈 줄이라 뺌</t>
        </is>
      </c>
      <c r="E433" s="28">
        <f>IF(C433="","",INDEX(통합명단!$B:$B,C433+4)&amp;"")</f>
        <v/>
      </c>
      <c r="F433" s="28">
        <f>IF(C433="","",INDEX(통합명단!$F:$F,C433+4)&amp;"")</f>
        <v/>
      </c>
    </row>
    <row r="434">
      <c r="A434" s="8" t="inlineStr">
        <is>
          <t>전화</t>
        </is>
      </c>
      <c r="B434" s="27" t="n">
        <v>431</v>
      </c>
      <c r="C434" s="27" t="n">
        <v>38</v>
      </c>
      <c r="D434" s="8" t="inlineStr">
        <is>
          <t>새 사람</t>
        </is>
      </c>
      <c r="E434" s="28">
        <f>IF(C434="","",INDEX(통합명단!$B:$B,C434+4)&amp;"")</f>
        <v/>
      </c>
      <c r="F434" s="28">
        <f>IF(C434="","",INDEX(통합명단!$F:$F,C434+4)&amp;"")</f>
        <v/>
      </c>
    </row>
    <row r="435">
      <c r="A435" s="8" t="inlineStr">
        <is>
          <t>전화</t>
        </is>
      </c>
      <c r="B435" s="27" t="n">
        <v>432</v>
      </c>
      <c r="C435" s="27" t="n">
        <v>11</v>
      </c>
      <c r="D435" s="8" t="inlineStr">
        <is>
          <t>새 사람</t>
        </is>
      </c>
      <c r="E435" s="28">
        <f>IF(C435="","",INDEX(통합명단!$B:$B,C435+4)&amp;"")</f>
        <v/>
      </c>
      <c r="F435" s="28">
        <f>IF(C435="","",INDEX(통합명단!$F:$F,C435+4)&amp;"")</f>
        <v/>
      </c>
    </row>
    <row r="436">
      <c r="A436" s="8" t="inlineStr">
        <is>
          <t>전화</t>
        </is>
      </c>
      <c r="B436" s="27" t="n">
        <v>433</v>
      </c>
      <c r="C436" s="27" t="n">
        <v>350</v>
      </c>
      <c r="D436" s="8" t="inlineStr">
        <is>
          <t>새 사람</t>
        </is>
      </c>
      <c r="E436" s="28">
        <f>IF(C436="","",INDEX(통합명단!$B:$B,C436+4)&amp;"")</f>
        <v/>
      </c>
      <c r="F436" s="28">
        <f>IF(C436="","",INDEX(통합명단!$F:$F,C436+4)&amp;"")</f>
        <v/>
      </c>
    </row>
    <row r="437">
      <c r="A437" s="8" t="inlineStr">
        <is>
          <t>전화</t>
        </is>
      </c>
      <c r="B437" s="27" t="n">
        <v>434</v>
      </c>
      <c r="C437" s="27" t="n">
        <v>342</v>
      </c>
      <c r="D437" s="8" t="inlineStr">
        <is>
          <t>새 사람</t>
        </is>
      </c>
      <c r="E437" s="28">
        <f>IF(C437="","",INDEX(통합명단!$B:$B,C437+4)&amp;"")</f>
        <v/>
      </c>
      <c r="F437" s="28">
        <f>IF(C437="","",INDEX(통합명단!$F:$F,C437+4)&amp;"")</f>
        <v/>
      </c>
    </row>
    <row r="438">
      <c r="A438" s="8" t="inlineStr">
        <is>
          <t>전화</t>
        </is>
      </c>
      <c r="B438" s="27" t="n">
        <v>435</v>
      </c>
      <c r="C438" s="27" t="n">
        <v>611</v>
      </c>
      <c r="D438" s="8" t="inlineStr">
        <is>
          <t>새 사람</t>
        </is>
      </c>
      <c r="E438" s="28">
        <f>IF(C438="","",INDEX(통합명단!$B:$B,C438+4)&amp;"")</f>
        <v/>
      </c>
      <c r="F438" s="28">
        <f>IF(C438="","",INDEX(통합명단!$F:$F,C438+4)&amp;"")</f>
        <v/>
      </c>
    </row>
    <row r="439">
      <c r="A439" s="8" t="inlineStr">
        <is>
          <t>전화</t>
        </is>
      </c>
      <c r="B439" s="27" t="n">
        <v>436</v>
      </c>
      <c r="C439" s="27" t="n">
        <v>382</v>
      </c>
      <c r="D439" s="8" t="inlineStr">
        <is>
          <t>새 사람</t>
        </is>
      </c>
      <c r="E439" s="28">
        <f>IF(C439="","",INDEX(통합명단!$B:$B,C439+4)&amp;"")</f>
        <v/>
      </c>
      <c r="F439" s="28">
        <f>IF(C439="","",INDEX(통합명단!$F:$F,C439+4)&amp;"")</f>
        <v/>
      </c>
    </row>
    <row r="440">
      <c r="A440" s="8" t="inlineStr">
        <is>
          <t>전화</t>
        </is>
      </c>
      <c r="B440" s="27" t="n">
        <v>437</v>
      </c>
      <c r="C440" s="27" t="n">
        <v>236</v>
      </c>
      <c r="D440" s="8" t="inlineStr">
        <is>
          <t>새 사람</t>
        </is>
      </c>
      <c r="E440" s="28">
        <f>IF(C440="","",INDEX(통합명단!$B:$B,C440+4)&amp;"")</f>
        <v/>
      </c>
      <c r="F440" s="28">
        <f>IF(C440="","",INDEX(통합명단!$F:$F,C440+4)&amp;"")</f>
        <v/>
      </c>
    </row>
    <row r="441">
      <c r="A441" s="8" t="inlineStr">
        <is>
          <t>전화</t>
        </is>
      </c>
      <c r="B441" s="27" t="n">
        <v>438</v>
      </c>
      <c r="C441" s="27" t="n">
        <v>280</v>
      </c>
      <c r="D441" s="8" t="inlineStr">
        <is>
          <t>새 사람</t>
        </is>
      </c>
      <c r="E441" s="28">
        <f>IF(C441="","",INDEX(통합명단!$B:$B,C441+4)&amp;"")</f>
        <v/>
      </c>
      <c r="F441" s="28">
        <f>IF(C441="","",INDEX(통합명단!$F:$F,C441+4)&amp;"")</f>
        <v/>
      </c>
    </row>
    <row r="442">
      <c r="A442" s="8" t="inlineStr">
        <is>
          <t>전화</t>
        </is>
      </c>
      <c r="B442" s="27" t="n">
        <v>439</v>
      </c>
      <c r="C442" s="27" t="n">
        <v>228</v>
      </c>
      <c r="D442" s="8" t="inlineStr">
        <is>
          <t>새 사람</t>
        </is>
      </c>
      <c r="E442" s="28">
        <f>IF(C442="","",INDEX(통합명단!$B:$B,C442+4)&amp;"")</f>
        <v/>
      </c>
      <c r="F442" s="28">
        <f>IF(C442="","",INDEX(통합명단!$F:$F,C442+4)&amp;"")</f>
        <v/>
      </c>
    </row>
    <row r="443">
      <c r="A443" s="8" t="inlineStr">
        <is>
          <t>전화</t>
        </is>
      </c>
      <c r="B443" s="27" t="n">
        <v>440</v>
      </c>
      <c r="C443" s="27" t="n">
        <v>21</v>
      </c>
      <c r="D443" s="8" t="inlineStr">
        <is>
          <t>같은 번호·같은 학생</t>
        </is>
      </c>
      <c r="E443" s="28">
        <f>IF(C443="","",INDEX(통합명단!$B:$B,C443+4)&amp;"")</f>
        <v/>
      </c>
      <c r="F443" s="28">
        <f>IF(C443="","",INDEX(통합명단!$F:$F,C443+4)&amp;"")</f>
        <v/>
      </c>
    </row>
    <row r="444">
      <c r="A444" s="8" t="inlineStr">
        <is>
          <t>전화</t>
        </is>
      </c>
      <c r="B444" s="27" t="n">
        <v>441</v>
      </c>
      <c r="C444" s="27" t="n">
        <v>98</v>
      </c>
      <c r="D444" s="8" t="inlineStr">
        <is>
          <t>같은 번호·같은 학생</t>
        </is>
      </c>
      <c r="E444" s="28">
        <f>IF(C444="","",INDEX(통합명단!$B:$B,C444+4)&amp;"")</f>
        <v/>
      </c>
      <c r="F444" s="28">
        <f>IF(C444="","",INDEX(통합명단!$F:$F,C444+4)&amp;"")</f>
        <v/>
      </c>
    </row>
    <row r="445">
      <c r="A445" s="8" t="inlineStr">
        <is>
          <t>전화</t>
        </is>
      </c>
      <c r="B445" s="27" t="n">
        <v>442</v>
      </c>
      <c r="C445" s="27" t="n">
        <v>480</v>
      </c>
      <c r="D445" s="8" t="inlineStr">
        <is>
          <t>새 사람</t>
        </is>
      </c>
      <c r="E445" s="28">
        <f>IF(C445="","",INDEX(통합명단!$B:$B,C445+4)&amp;"")</f>
        <v/>
      </c>
      <c r="F445" s="28">
        <f>IF(C445="","",INDEX(통합명단!$F:$F,C445+4)&amp;"")</f>
        <v/>
      </c>
    </row>
    <row r="446">
      <c r="A446" s="8" t="inlineStr">
        <is>
          <t>전화</t>
        </is>
      </c>
      <c r="B446" s="27" t="n">
        <v>443</v>
      </c>
      <c r="C446" s="27" t="n">
        <v>729</v>
      </c>
      <c r="D446" s="8" t="inlineStr">
        <is>
          <t>같은 번호·같은 학생</t>
        </is>
      </c>
      <c r="E446" s="28">
        <f>IF(C446="","",INDEX(통합명단!$B:$B,C446+4)&amp;"")</f>
        <v/>
      </c>
      <c r="F446" s="28">
        <f>IF(C446="","",INDEX(통합명단!$F:$F,C446+4)&amp;"")</f>
        <v/>
      </c>
    </row>
    <row r="447">
      <c r="A447" s="8" t="inlineStr">
        <is>
          <t>전화</t>
        </is>
      </c>
      <c r="B447" s="27" t="n">
        <v>444</v>
      </c>
      <c r="C447" s="27" t="n">
        <v>447</v>
      </c>
      <c r="D447" s="8" t="inlineStr">
        <is>
          <t>새 사람</t>
        </is>
      </c>
      <c r="E447" s="28">
        <f>IF(C447="","",INDEX(통합명단!$B:$B,C447+4)&amp;"")</f>
        <v/>
      </c>
      <c r="F447" s="28">
        <f>IF(C447="","",INDEX(통합명단!$F:$F,C447+4)&amp;"")</f>
        <v/>
      </c>
    </row>
    <row r="448">
      <c r="A448" s="8" t="inlineStr">
        <is>
          <t>전화</t>
        </is>
      </c>
      <c r="B448" s="27" t="n">
        <v>445</v>
      </c>
      <c r="C448" s="27" t="n">
        <v>134</v>
      </c>
      <c r="D448" s="8" t="inlineStr">
        <is>
          <t>같은 번호·같은 학생</t>
        </is>
      </c>
      <c r="E448" s="28">
        <f>IF(C448="","",INDEX(통합명단!$B:$B,C448+4)&amp;"")</f>
        <v/>
      </c>
      <c r="F448" s="28">
        <f>IF(C448="","",INDEX(통합명단!$F:$F,C448+4)&amp;"")</f>
        <v/>
      </c>
    </row>
    <row r="449">
      <c r="A449" s="8" t="inlineStr">
        <is>
          <t>전화</t>
        </is>
      </c>
      <c r="B449" s="27" t="n">
        <v>446</v>
      </c>
      <c r="C449" s="27" t="n">
        <v>827</v>
      </c>
      <c r="D449" s="8" t="inlineStr">
        <is>
          <t>같은 번호·같은 학생</t>
        </is>
      </c>
      <c r="E449" s="28">
        <f>IF(C449="","",INDEX(통합명단!$B:$B,C449+4)&amp;"")</f>
        <v/>
      </c>
      <c r="F449" s="28">
        <f>IF(C449="","",INDEX(통합명단!$F:$F,C449+4)&amp;"")</f>
        <v/>
      </c>
    </row>
    <row r="450">
      <c r="A450" s="8" t="inlineStr">
        <is>
          <t>전화</t>
        </is>
      </c>
      <c r="B450" s="27" t="n">
        <v>447</v>
      </c>
      <c r="C450" s="27" t="n">
        <v>569</v>
      </c>
      <c r="D450" s="8" t="inlineStr">
        <is>
          <t>새 사람</t>
        </is>
      </c>
      <c r="E450" s="28">
        <f>IF(C450="","",INDEX(통합명단!$B:$B,C450+4)&amp;"")</f>
        <v/>
      </c>
      <c r="F450" s="28">
        <f>IF(C450="","",INDEX(통합명단!$F:$F,C450+4)&amp;"")</f>
        <v/>
      </c>
    </row>
    <row r="451">
      <c r="A451" s="8" t="inlineStr">
        <is>
          <t>전화</t>
        </is>
      </c>
      <c r="B451" s="27" t="n">
        <v>448</v>
      </c>
      <c r="C451" s="27" t="n">
        <v>298</v>
      </c>
      <c r="D451" s="8" t="inlineStr">
        <is>
          <t>새 사람</t>
        </is>
      </c>
      <c r="E451" s="28">
        <f>IF(C451="","",INDEX(통합명단!$B:$B,C451+4)&amp;"")</f>
        <v/>
      </c>
      <c r="F451" s="28">
        <f>IF(C451="","",INDEX(통합명단!$F:$F,C451+4)&amp;"")</f>
        <v/>
      </c>
    </row>
    <row r="452">
      <c r="A452" s="8" t="inlineStr">
        <is>
          <t>전화</t>
        </is>
      </c>
      <c r="B452" s="27" t="n">
        <v>449</v>
      </c>
      <c r="C452" s="27" t="n">
        <v>509</v>
      </c>
      <c r="D452" s="8" t="inlineStr">
        <is>
          <t>새 사람</t>
        </is>
      </c>
      <c r="E452" s="28">
        <f>IF(C452="","",INDEX(통합명단!$B:$B,C452+4)&amp;"")</f>
        <v/>
      </c>
      <c r="F452" s="28">
        <f>IF(C452="","",INDEX(통합명단!$F:$F,C452+4)&amp;"")</f>
        <v/>
      </c>
    </row>
    <row r="453">
      <c r="A453" s="8" t="inlineStr">
        <is>
          <t>전화</t>
        </is>
      </c>
      <c r="B453" s="27" t="n">
        <v>450</v>
      </c>
      <c r="C453" s="27" t="n">
        <v>560</v>
      </c>
      <c r="D453" s="8" t="inlineStr">
        <is>
          <t>새 사람</t>
        </is>
      </c>
      <c r="E453" s="28">
        <f>IF(C453="","",INDEX(통합명단!$B:$B,C453+4)&amp;"")</f>
        <v/>
      </c>
      <c r="F453" s="28">
        <f>IF(C453="","",INDEX(통합명단!$F:$F,C453+4)&amp;"")</f>
        <v/>
      </c>
    </row>
    <row r="454">
      <c r="A454" s="8" t="inlineStr">
        <is>
          <t>전화</t>
        </is>
      </c>
      <c r="B454" s="27" t="n">
        <v>451</v>
      </c>
      <c r="C454" s="27" t="n">
        <v>39</v>
      </c>
      <c r="D454" s="8" t="inlineStr">
        <is>
          <t>새 사람</t>
        </is>
      </c>
      <c r="E454" s="28">
        <f>IF(C454="","",INDEX(통합명단!$B:$B,C454+4)&amp;"")</f>
        <v/>
      </c>
      <c r="F454" s="28">
        <f>IF(C454="","",INDEX(통합명단!$F:$F,C454+4)&amp;"")</f>
        <v/>
      </c>
    </row>
    <row r="455">
      <c r="A455" s="8" t="inlineStr">
        <is>
          <t>전화</t>
        </is>
      </c>
      <c r="B455" s="27" t="n">
        <v>452</v>
      </c>
      <c r="C455" s="27" t="n">
        <v>162</v>
      </c>
      <c r="D455" s="8" t="inlineStr">
        <is>
          <t>같은 번호·같은 학생</t>
        </is>
      </c>
      <c r="E455" s="28">
        <f>IF(C455="","",INDEX(통합명단!$B:$B,C455+4)&amp;"")</f>
        <v/>
      </c>
      <c r="F455" s="28">
        <f>IF(C455="","",INDEX(통합명단!$F:$F,C455+4)&amp;"")</f>
        <v/>
      </c>
    </row>
    <row r="456">
      <c r="A456" s="8" t="inlineStr">
        <is>
          <t>전화</t>
        </is>
      </c>
      <c r="B456" s="27" t="n">
        <v>453</v>
      </c>
      <c r="C456" s="27" t="n">
        <v>887</v>
      </c>
      <c r="D456" s="8" t="inlineStr">
        <is>
          <t>같은 번호·같은 학생</t>
        </is>
      </c>
      <c r="E456" s="28">
        <f>IF(C456="","",INDEX(통합명단!$B:$B,C456+4)&amp;"")</f>
        <v/>
      </c>
      <c r="F456" s="28">
        <f>IF(C456="","",INDEX(통합명단!$F:$F,C456+4)&amp;"")</f>
        <v/>
      </c>
    </row>
    <row r="457">
      <c r="A457" s="8" t="inlineStr">
        <is>
          <t>전화</t>
        </is>
      </c>
      <c r="B457" s="27" t="n">
        <v>454</v>
      </c>
      <c r="C457" s="27" t="n">
        <v>223</v>
      </c>
      <c r="D457" s="8" t="inlineStr">
        <is>
          <t>같은 번호·같은 학생</t>
        </is>
      </c>
      <c r="E457" s="28">
        <f>IF(C457="","",INDEX(통합명단!$B:$B,C457+4)&amp;"")</f>
        <v/>
      </c>
      <c r="F457" s="28">
        <f>IF(C457="","",INDEX(통합명단!$F:$F,C457+4)&amp;"")</f>
        <v/>
      </c>
    </row>
    <row r="458">
      <c r="A458" s="8" t="inlineStr">
        <is>
          <t>전화</t>
        </is>
      </c>
      <c r="B458" s="27" t="n">
        <v>455</v>
      </c>
      <c r="C458" s="27" t="n">
        <v>1084</v>
      </c>
      <c r="D458" s="8" t="inlineStr">
        <is>
          <t>새 사람</t>
        </is>
      </c>
      <c r="E458" s="28">
        <f>IF(C458="","",INDEX(통합명단!$B:$B,C458+4)&amp;"")</f>
        <v/>
      </c>
      <c r="F458" s="28">
        <f>IF(C458="","",INDEX(통합명단!$F:$F,C458+4)&amp;"")</f>
        <v/>
      </c>
    </row>
    <row r="459">
      <c r="A459" s="8" t="inlineStr">
        <is>
          <t>전화</t>
        </is>
      </c>
      <c r="B459" s="27" t="n">
        <v>456</v>
      </c>
      <c r="C459" s="27" t="n">
        <v>679</v>
      </c>
      <c r="D459" s="8" t="inlineStr">
        <is>
          <t>같은 번호·같은 학생</t>
        </is>
      </c>
      <c r="E459" s="28">
        <f>IF(C459="","",INDEX(통합명단!$B:$B,C459+4)&amp;"")</f>
        <v/>
      </c>
      <c r="F459" s="28">
        <f>IF(C459="","",INDEX(통합명단!$F:$F,C459+4)&amp;"")</f>
        <v/>
      </c>
    </row>
    <row r="460">
      <c r="A460" s="8" t="inlineStr">
        <is>
          <t>전화</t>
        </is>
      </c>
      <c r="B460" s="27" t="n">
        <v>457</v>
      </c>
      <c r="C460" s="27" t="n">
        <v>636</v>
      </c>
      <c r="D460" s="8" t="inlineStr">
        <is>
          <t>같은 번호·같은 학생</t>
        </is>
      </c>
      <c r="E460" s="28">
        <f>IF(C460="","",INDEX(통합명단!$B:$B,C460+4)&amp;"")</f>
        <v/>
      </c>
      <c r="F460" s="28">
        <f>IF(C460="","",INDEX(통합명단!$F:$F,C460+4)&amp;"")</f>
        <v/>
      </c>
    </row>
    <row r="461">
      <c r="A461" s="8" t="inlineStr">
        <is>
          <t>전화</t>
        </is>
      </c>
      <c r="B461" s="27" t="n">
        <v>458</v>
      </c>
      <c r="C461" s="27" t="n">
        <v>594</v>
      </c>
      <c r="D461" s="8" t="inlineStr">
        <is>
          <t>같은 번호·같은 학생</t>
        </is>
      </c>
      <c r="E461" s="28">
        <f>IF(C461="","",INDEX(통합명단!$B:$B,C461+4)&amp;"")</f>
        <v/>
      </c>
      <c r="F461" s="28">
        <f>IF(C461="","",INDEX(통합명단!$F:$F,C461+4)&amp;"")</f>
        <v/>
      </c>
    </row>
    <row r="462">
      <c r="A462" s="8" t="inlineStr">
        <is>
          <t>전화</t>
        </is>
      </c>
      <c r="B462" s="27" t="n">
        <v>459</v>
      </c>
      <c r="C462" s="27" t="n">
        <v>326</v>
      </c>
      <c r="D462" s="8" t="inlineStr">
        <is>
          <t>같은 번호·같은 학생</t>
        </is>
      </c>
      <c r="E462" s="28">
        <f>IF(C462="","",INDEX(통합명단!$B:$B,C462+4)&amp;"")</f>
        <v/>
      </c>
      <c r="F462" s="28">
        <f>IF(C462="","",INDEX(통합명단!$F:$F,C462+4)&amp;"")</f>
        <v/>
      </c>
    </row>
    <row r="463">
      <c r="A463" s="8" t="inlineStr">
        <is>
          <t>전화</t>
        </is>
      </c>
      <c r="B463" s="27" t="n">
        <v>460</v>
      </c>
      <c r="C463" s="27" t="n">
        <v>272</v>
      </c>
      <c r="D463" s="8" t="inlineStr">
        <is>
          <t>새 사람</t>
        </is>
      </c>
      <c r="E463" s="28">
        <f>IF(C463="","",INDEX(통합명단!$B:$B,C463+4)&amp;"")</f>
        <v/>
      </c>
      <c r="F463" s="28">
        <f>IF(C463="","",INDEX(통합명단!$F:$F,C463+4)&amp;"")</f>
        <v/>
      </c>
    </row>
    <row r="464">
      <c r="A464" s="8" t="inlineStr">
        <is>
          <t>전화</t>
        </is>
      </c>
      <c r="B464" s="27" t="n">
        <v>461</v>
      </c>
      <c r="C464" s="27" t="n">
        <v>1099</v>
      </c>
      <c r="D464" s="8" t="inlineStr">
        <is>
          <t>새 사람</t>
        </is>
      </c>
      <c r="E464" s="28">
        <f>IF(C464="","",INDEX(통합명단!$B:$B,C464+4)&amp;"")</f>
        <v/>
      </c>
      <c r="F464" s="28">
        <f>IF(C464="","",INDEX(통합명단!$F:$F,C464+4)&amp;"")</f>
        <v/>
      </c>
    </row>
    <row r="465">
      <c r="A465" s="8" t="inlineStr">
        <is>
          <t>전화</t>
        </is>
      </c>
      <c r="B465" s="27" t="n">
        <v>462</v>
      </c>
      <c r="C465" s="27" t="n">
        <v>297</v>
      </c>
      <c r="D465" s="8" t="inlineStr">
        <is>
          <t>같은 번호·같은 학생</t>
        </is>
      </c>
      <c r="E465" s="28">
        <f>IF(C465="","",INDEX(통합명단!$B:$B,C465+4)&amp;"")</f>
        <v/>
      </c>
      <c r="F465" s="28">
        <f>IF(C465="","",INDEX(통합명단!$F:$F,C465+4)&amp;"")</f>
        <v/>
      </c>
    </row>
    <row r="466">
      <c r="A466" s="8" t="inlineStr">
        <is>
          <t>전화</t>
        </is>
      </c>
      <c r="B466" s="27" t="n">
        <v>463</v>
      </c>
      <c r="C466" s="27" t="n">
        <v>19</v>
      </c>
      <c r="D466" s="8" t="inlineStr">
        <is>
          <t>같은 번호·같은 학생</t>
        </is>
      </c>
      <c r="E466" s="28">
        <f>IF(C466="","",INDEX(통합명단!$B:$B,C466+4)&amp;"")</f>
        <v/>
      </c>
      <c r="F466" s="28">
        <f>IF(C466="","",INDEX(통합명단!$F:$F,C466+4)&amp;"")</f>
        <v/>
      </c>
    </row>
    <row r="467">
      <c r="A467" s="8" t="inlineStr">
        <is>
          <t>전화</t>
        </is>
      </c>
      <c r="B467" s="27" t="n">
        <v>464</v>
      </c>
      <c r="C467" s="27" t="n">
        <v>1063</v>
      </c>
      <c r="D467" s="8" t="inlineStr">
        <is>
          <t>같은 번호·같은 학생</t>
        </is>
      </c>
      <c r="E467" s="28">
        <f>IF(C467="","",INDEX(통합명단!$B:$B,C467+4)&amp;"")</f>
        <v/>
      </c>
      <c r="F467" s="28">
        <f>IF(C467="","",INDEX(통합명단!$F:$F,C467+4)&amp;"")</f>
        <v/>
      </c>
    </row>
    <row r="468">
      <c r="A468" s="8" t="inlineStr">
        <is>
          <t>전화</t>
        </is>
      </c>
      <c r="B468" s="27" t="n">
        <v>465</v>
      </c>
      <c r="C468" s="27" t="n">
        <v>219</v>
      </c>
      <c r="D468" s="8" t="inlineStr">
        <is>
          <t>같은 번호·같은 학생</t>
        </is>
      </c>
      <c r="E468" s="28">
        <f>IF(C468="","",INDEX(통합명단!$B:$B,C468+4)&amp;"")</f>
        <v/>
      </c>
      <c r="F468" s="28">
        <f>IF(C468="","",INDEX(통합명단!$F:$F,C468+4)&amp;"")</f>
        <v/>
      </c>
    </row>
    <row r="469">
      <c r="A469" s="8" t="inlineStr">
        <is>
          <t>전화</t>
        </is>
      </c>
      <c r="B469" s="27" t="n">
        <v>466</v>
      </c>
      <c r="C469" s="27" t="n">
        <v>252</v>
      </c>
      <c r="D469" s="8" t="inlineStr">
        <is>
          <t>새 사람</t>
        </is>
      </c>
      <c r="E469" s="28">
        <f>IF(C469="","",INDEX(통합명단!$B:$B,C469+4)&amp;"")</f>
        <v/>
      </c>
      <c r="F469" s="28">
        <f>IF(C469="","",INDEX(통합명단!$F:$F,C469+4)&amp;"")</f>
        <v/>
      </c>
    </row>
    <row r="470">
      <c r="A470" s="8" t="inlineStr">
        <is>
          <t>전화</t>
        </is>
      </c>
      <c r="B470" s="27" t="n">
        <v>467</v>
      </c>
      <c r="C470" s="27" t="n">
        <v>660</v>
      </c>
      <c r="D470" s="8" t="inlineStr">
        <is>
          <t>새 사람</t>
        </is>
      </c>
      <c r="E470" s="28">
        <f>IF(C470="","",INDEX(통합명단!$B:$B,C470+4)&amp;"")</f>
        <v/>
      </c>
      <c r="F470" s="28">
        <f>IF(C470="","",INDEX(통합명단!$F:$F,C470+4)&amp;"")</f>
        <v/>
      </c>
    </row>
    <row r="471">
      <c r="A471" s="8" t="inlineStr">
        <is>
          <t>전화</t>
        </is>
      </c>
      <c r="B471" s="27" t="n">
        <v>468</v>
      </c>
      <c r="C471" s="27" t="n">
        <v>504</v>
      </c>
      <c r="D471" s="8" t="inlineStr">
        <is>
          <t>새 사람</t>
        </is>
      </c>
      <c r="E471" s="28">
        <f>IF(C471="","",INDEX(통합명단!$B:$B,C471+4)&amp;"")</f>
        <v/>
      </c>
      <c r="F471" s="28">
        <f>IF(C471="","",INDEX(통합명단!$F:$F,C471+4)&amp;"")</f>
        <v/>
      </c>
    </row>
    <row r="472">
      <c r="A472" s="8" t="inlineStr">
        <is>
          <t>전화</t>
        </is>
      </c>
      <c r="B472" s="27" t="n">
        <v>469</v>
      </c>
      <c r="C472" s="27" t="n">
        <v>703</v>
      </c>
      <c r="D472" s="8" t="inlineStr">
        <is>
          <t>같은 번호·같은 학생</t>
        </is>
      </c>
      <c r="E472" s="28">
        <f>IF(C472="","",INDEX(통합명단!$B:$B,C472+4)&amp;"")</f>
        <v/>
      </c>
      <c r="F472" s="28">
        <f>IF(C472="","",INDEX(통합명단!$F:$F,C472+4)&amp;"")</f>
        <v/>
      </c>
    </row>
    <row r="473">
      <c r="A473" s="8" t="inlineStr">
        <is>
          <t>전화</t>
        </is>
      </c>
      <c r="B473" s="27" t="n">
        <v>470</v>
      </c>
      <c r="C473" s="27" t="n">
        <v>668</v>
      </c>
      <c r="D473" s="8" t="inlineStr">
        <is>
          <t>같은 번호·같은 학생</t>
        </is>
      </c>
      <c r="E473" s="28">
        <f>IF(C473="","",INDEX(통합명단!$B:$B,C473+4)&amp;"")</f>
        <v/>
      </c>
      <c r="F473" s="28">
        <f>IF(C473="","",INDEX(통합명단!$F:$F,C473+4)&amp;"")</f>
        <v/>
      </c>
    </row>
    <row r="474">
      <c r="A474" s="8" t="inlineStr">
        <is>
          <t>전화</t>
        </is>
      </c>
      <c r="B474" s="27" t="n">
        <v>471</v>
      </c>
      <c r="C474" s="27" t="n">
        <v>346</v>
      </c>
      <c r="D474" s="8" t="inlineStr">
        <is>
          <t>새 사람</t>
        </is>
      </c>
      <c r="E474" s="28">
        <f>IF(C474="","",INDEX(통합명단!$B:$B,C474+4)&amp;"")</f>
        <v/>
      </c>
      <c r="F474" s="28">
        <f>IF(C474="","",INDEX(통합명단!$F:$F,C474+4)&amp;"")</f>
        <v/>
      </c>
    </row>
    <row r="475">
      <c r="A475" s="8" t="inlineStr">
        <is>
          <t>전화</t>
        </is>
      </c>
      <c r="B475" s="27" t="n">
        <v>472</v>
      </c>
      <c r="C475" s="27" t="n">
        <v>1090</v>
      </c>
      <c r="D475" s="8" t="inlineStr">
        <is>
          <t>새 사람</t>
        </is>
      </c>
      <c r="E475" s="28">
        <f>IF(C475="","",INDEX(통합명단!$B:$B,C475+4)&amp;"")</f>
        <v/>
      </c>
      <c r="F475" s="28">
        <f>IF(C475="","",INDEX(통합명단!$F:$F,C475+4)&amp;"")</f>
        <v/>
      </c>
    </row>
    <row r="476">
      <c r="A476" s="8" t="inlineStr">
        <is>
          <t>전화</t>
        </is>
      </c>
      <c r="B476" s="27" t="n">
        <v>473</v>
      </c>
      <c r="C476" s="27" t="n">
        <v>910</v>
      </c>
      <c r="D476" s="8" t="inlineStr">
        <is>
          <t>새 사람</t>
        </is>
      </c>
      <c r="E476" s="28">
        <f>IF(C476="","",INDEX(통합명단!$B:$B,C476+4)&amp;"")</f>
        <v/>
      </c>
      <c r="F476" s="28">
        <f>IF(C476="","",INDEX(통합명단!$F:$F,C476+4)&amp;"")</f>
        <v/>
      </c>
    </row>
    <row r="477">
      <c r="A477" s="8" t="inlineStr">
        <is>
          <t>전화</t>
        </is>
      </c>
      <c r="B477" s="27" t="n">
        <v>474</v>
      </c>
      <c r="C477" s="27" t="n">
        <v>568</v>
      </c>
      <c r="D477" s="8" t="inlineStr">
        <is>
          <t>새 사람</t>
        </is>
      </c>
      <c r="E477" s="28">
        <f>IF(C477="","",INDEX(통합명단!$B:$B,C477+4)&amp;"")</f>
        <v/>
      </c>
      <c r="F477" s="28">
        <f>IF(C477="","",INDEX(통합명단!$F:$F,C477+4)&amp;"")</f>
        <v/>
      </c>
    </row>
    <row r="478">
      <c r="A478" s="8" t="inlineStr">
        <is>
          <t>전화</t>
        </is>
      </c>
      <c r="B478" s="27" t="n">
        <v>475</v>
      </c>
      <c r="C478" s="27" t="n">
        <v>128</v>
      </c>
      <c r="D478" s="8" t="inlineStr">
        <is>
          <t>새 사람</t>
        </is>
      </c>
      <c r="E478" s="28">
        <f>IF(C478="","",INDEX(통합명단!$B:$B,C478+4)&amp;"")</f>
        <v/>
      </c>
      <c r="F478" s="28">
        <f>IF(C478="","",INDEX(통합명단!$F:$F,C478+4)&amp;"")</f>
        <v/>
      </c>
    </row>
    <row r="479">
      <c r="A479" s="8" t="inlineStr">
        <is>
          <t>전화</t>
        </is>
      </c>
      <c r="B479" s="27" t="n">
        <v>476</v>
      </c>
      <c r="C479" s="27" t="n">
        <v>100</v>
      </c>
      <c r="D479" s="8" t="inlineStr">
        <is>
          <t>새 사람</t>
        </is>
      </c>
      <c r="E479" s="28">
        <f>IF(C479="","",INDEX(통합명단!$B:$B,C479+4)&amp;"")</f>
        <v/>
      </c>
      <c r="F479" s="28">
        <f>IF(C479="","",INDEX(통합명단!$F:$F,C479+4)&amp;"")</f>
        <v/>
      </c>
    </row>
    <row r="480">
      <c r="A480" s="8" t="inlineStr">
        <is>
          <t>전화</t>
        </is>
      </c>
      <c r="B480" s="27" t="n">
        <v>477</v>
      </c>
      <c r="C480" s="27" t="n">
        <v>608</v>
      </c>
      <c r="D480" s="8" t="inlineStr">
        <is>
          <t>새 사람</t>
        </is>
      </c>
      <c r="E480" s="28">
        <f>IF(C480="","",INDEX(통합명단!$B:$B,C480+4)&amp;"")</f>
        <v/>
      </c>
      <c r="F480" s="28">
        <f>IF(C480="","",INDEX(통합명단!$F:$F,C480+4)&amp;"")</f>
        <v/>
      </c>
    </row>
    <row r="481">
      <c r="A481" s="8" t="inlineStr">
        <is>
          <t>전화</t>
        </is>
      </c>
      <c r="B481" s="27" t="n">
        <v>478</v>
      </c>
      <c r="C481" s="27" t="n">
        <v>663</v>
      </c>
      <c r="D481" s="8" t="inlineStr">
        <is>
          <t>새 사람</t>
        </is>
      </c>
      <c r="E481" s="28">
        <f>IF(C481="","",INDEX(통합명단!$B:$B,C481+4)&amp;"")</f>
        <v/>
      </c>
      <c r="F481" s="28">
        <f>IF(C481="","",INDEX(통합명단!$F:$F,C481+4)&amp;"")</f>
        <v/>
      </c>
    </row>
    <row r="482">
      <c r="A482" s="8" t="inlineStr">
        <is>
          <t>전화</t>
        </is>
      </c>
      <c r="B482" s="27" t="n">
        <v>479</v>
      </c>
      <c r="C482" s="27" t="n">
        <v>647</v>
      </c>
      <c r="D482" s="8" t="inlineStr">
        <is>
          <t>새 사람</t>
        </is>
      </c>
      <c r="E482" s="28">
        <f>IF(C482="","",INDEX(통합명단!$B:$B,C482+4)&amp;"")</f>
        <v/>
      </c>
      <c r="F482" s="28">
        <f>IF(C482="","",INDEX(통합명단!$F:$F,C482+4)&amp;"")</f>
        <v/>
      </c>
    </row>
    <row r="483">
      <c r="A483" s="8" t="inlineStr">
        <is>
          <t>전화</t>
        </is>
      </c>
      <c r="B483" s="27" t="n">
        <v>480</v>
      </c>
      <c r="C483" s="27" t="n">
        <v>947</v>
      </c>
      <c r="D483" s="8" t="inlineStr">
        <is>
          <t>새 사람</t>
        </is>
      </c>
      <c r="E483" s="28">
        <f>IF(C483="","",INDEX(통합명단!$B:$B,C483+4)&amp;"")</f>
        <v/>
      </c>
      <c r="F483" s="28">
        <f>IF(C483="","",INDEX(통합명단!$F:$F,C483+4)&amp;"")</f>
        <v/>
      </c>
    </row>
    <row r="484">
      <c r="A484" s="8" t="inlineStr">
        <is>
          <t>전화</t>
        </is>
      </c>
      <c r="B484" s="27" t="n">
        <v>481</v>
      </c>
      <c r="C484" s="27" t="n">
        <v>129</v>
      </c>
      <c r="D484" s="8" t="inlineStr">
        <is>
          <t>새 사람</t>
        </is>
      </c>
      <c r="E484" s="28">
        <f>IF(C484="","",INDEX(통합명단!$B:$B,C484+4)&amp;"")</f>
        <v/>
      </c>
      <c r="F484" s="28">
        <f>IF(C484="","",INDEX(통합명단!$F:$F,C484+4)&amp;"")</f>
        <v/>
      </c>
    </row>
    <row r="485">
      <c r="A485" s="8" t="inlineStr">
        <is>
          <t>전화</t>
        </is>
      </c>
      <c r="B485" s="27" t="n">
        <v>482</v>
      </c>
      <c r="C485" s="27" t="n">
        <v>1131</v>
      </c>
      <c r="D485" s="8" t="inlineStr">
        <is>
          <t>새 사람</t>
        </is>
      </c>
      <c r="E485" s="28">
        <f>IF(C485="","",INDEX(통합명단!$B:$B,C485+4)&amp;"")</f>
        <v/>
      </c>
      <c r="F485" s="28">
        <f>IF(C485="","",INDEX(통합명단!$F:$F,C485+4)&amp;"")</f>
        <v/>
      </c>
    </row>
    <row r="486">
      <c r="A486" s="8" t="inlineStr">
        <is>
          <t>전화</t>
        </is>
      </c>
      <c r="B486" s="27" t="n">
        <v>483</v>
      </c>
      <c r="C486" s="27" t="n">
        <v>505</v>
      </c>
      <c r="D486" s="8" t="inlineStr">
        <is>
          <t>새 사람</t>
        </is>
      </c>
      <c r="E486" s="28">
        <f>IF(C486="","",INDEX(통합명단!$B:$B,C486+4)&amp;"")</f>
        <v/>
      </c>
      <c r="F486" s="28">
        <f>IF(C486="","",INDEX(통합명단!$F:$F,C486+4)&amp;"")</f>
        <v/>
      </c>
    </row>
    <row r="487">
      <c r="A487" s="8" t="inlineStr">
        <is>
          <t>전화</t>
        </is>
      </c>
      <c r="B487" s="27" t="n">
        <v>484</v>
      </c>
      <c r="C487" s="27" t="n">
        <v>151</v>
      </c>
      <c r="D487" s="8" t="inlineStr">
        <is>
          <t>새 사람</t>
        </is>
      </c>
      <c r="E487" s="28">
        <f>IF(C487="","",INDEX(통합명단!$B:$B,C487+4)&amp;"")</f>
        <v/>
      </c>
      <c r="F487" s="28">
        <f>IF(C487="","",INDEX(통합명단!$F:$F,C487+4)&amp;"")</f>
        <v/>
      </c>
    </row>
    <row r="488">
      <c r="A488" s="8" t="inlineStr">
        <is>
          <t>전화</t>
        </is>
      </c>
      <c r="B488" s="27" t="n">
        <v>485</v>
      </c>
      <c r="C488" s="27" t="n">
        <v>283</v>
      </c>
      <c r="D488" s="8" t="inlineStr">
        <is>
          <t>새 사람</t>
        </is>
      </c>
      <c r="E488" s="28">
        <f>IF(C488="","",INDEX(통합명단!$B:$B,C488+4)&amp;"")</f>
        <v/>
      </c>
      <c r="F488" s="28">
        <f>IF(C488="","",INDEX(통합명단!$F:$F,C488+4)&amp;"")</f>
        <v/>
      </c>
    </row>
    <row r="489">
      <c r="A489" s="8" t="inlineStr">
        <is>
          <t>전화</t>
        </is>
      </c>
      <c r="B489" s="27" t="n">
        <v>486</v>
      </c>
      <c r="C489" s="27" t="n">
        <v>809</v>
      </c>
      <c r="D489" s="8" t="inlineStr">
        <is>
          <t>새 사람</t>
        </is>
      </c>
      <c r="E489" s="28">
        <f>IF(C489="","",INDEX(통합명단!$B:$B,C489+4)&amp;"")</f>
        <v/>
      </c>
      <c r="F489" s="28">
        <f>IF(C489="","",INDEX(통합명단!$F:$F,C489+4)&amp;"")</f>
        <v/>
      </c>
    </row>
    <row r="490">
      <c r="A490" s="8" t="inlineStr">
        <is>
          <t>전화</t>
        </is>
      </c>
      <c r="B490" s="27" t="n">
        <v>487</v>
      </c>
      <c r="C490" s="27" t="n">
        <v>962</v>
      </c>
      <c r="D490" s="8" t="inlineStr">
        <is>
          <t>같은 번호·같은 학생</t>
        </is>
      </c>
      <c r="E490" s="28">
        <f>IF(C490="","",INDEX(통합명단!$B:$B,C490+4)&amp;"")</f>
        <v/>
      </c>
      <c r="F490" s="28">
        <f>IF(C490="","",INDEX(통합명단!$F:$F,C490+4)&amp;"")</f>
        <v/>
      </c>
    </row>
    <row r="491">
      <c r="A491" s="8" t="inlineStr">
        <is>
          <t>전화</t>
        </is>
      </c>
      <c r="B491" s="27" t="n">
        <v>488</v>
      </c>
      <c r="C491" s="27" t="n">
        <v>1155</v>
      </c>
      <c r="D491" s="8" t="inlineStr">
        <is>
          <t>새 사람</t>
        </is>
      </c>
      <c r="E491" s="28">
        <f>IF(C491="","",INDEX(통합명단!$B:$B,C491+4)&amp;"")</f>
        <v/>
      </c>
      <c r="F491" s="28">
        <f>IF(C491="","",INDEX(통합명단!$F:$F,C491+4)&amp;"")</f>
        <v/>
      </c>
    </row>
    <row r="492">
      <c r="A492" s="8" t="inlineStr">
        <is>
          <t>전화</t>
        </is>
      </c>
      <c r="B492" s="27" t="n">
        <v>489</v>
      </c>
      <c r="C492" s="27" t="n">
        <v>716</v>
      </c>
      <c r="D492" s="8" t="inlineStr">
        <is>
          <t>새 사람</t>
        </is>
      </c>
      <c r="E492" s="28">
        <f>IF(C492="","",INDEX(통합명단!$B:$B,C492+4)&amp;"")</f>
        <v/>
      </c>
      <c r="F492" s="28">
        <f>IF(C492="","",INDEX(통합명단!$F:$F,C492+4)&amp;"")</f>
        <v/>
      </c>
    </row>
    <row r="493">
      <c r="A493" s="8" t="inlineStr">
        <is>
          <t>전화</t>
        </is>
      </c>
      <c r="B493" s="27" t="n">
        <v>490</v>
      </c>
      <c r="C493" s="27" t="n">
        <v>257</v>
      </c>
      <c r="D493" s="8" t="inlineStr">
        <is>
          <t>새 사람</t>
        </is>
      </c>
      <c r="E493" s="28">
        <f>IF(C493="","",INDEX(통합명단!$B:$B,C493+4)&amp;"")</f>
        <v/>
      </c>
      <c r="F493" s="28">
        <f>IF(C493="","",INDEX(통합명단!$F:$F,C493+4)&amp;"")</f>
        <v/>
      </c>
    </row>
    <row r="494">
      <c r="A494" s="8" t="inlineStr">
        <is>
          <t>전화</t>
        </is>
      </c>
      <c r="B494" s="27" t="n">
        <v>491</v>
      </c>
      <c r="C494" s="27" t="n">
        <v>971</v>
      </c>
      <c r="D494" s="8" t="inlineStr">
        <is>
          <t>새 사람</t>
        </is>
      </c>
      <c r="E494" s="28">
        <f>IF(C494="","",INDEX(통합명단!$B:$B,C494+4)&amp;"")</f>
        <v/>
      </c>
      <c r="F494" s="28">
        <f>IF(C494="","",INDEX(통합명단!$F:$F,C494+4)&amp;"")</f>
        <v/>
      </c>
    </row>
    <row r="495">
      <c r="A495" s="8" t="inlineStr">
        <is>
          <t>전화</t>
        </is>
      </c>
      <c r="B495" s="27" t="n">
        <v>492</v>
      </c>
      <c r="C495" s="27" t="n">
        <v>735</v>
      </c>
      <c r="D495" s="8" t="inlineStr">
        <is>
          <t>새 사람</t>
        </is>
      </c>
      <c r="E495" s="28">
        <f>IF(C495="","",INDEX(통합명단!$B:$B,C495+4)&amp;"")</f>
        <v/>
      </c>
      <c r="F495" s="28">
        <f>IF(C495="","",INDEX(통합명단!$F:$F,C495+4)&amp;"")</f>
        <v/>
      </c>
    </row>
    <row r="496">
      <c r="A496" s="8" t="inlineStr">
        <is>
          <t>전화</t>
        </is>
      </c>
      <c r="B496" s="27" t="n">
        <v>493</v>
      </c>
      <c r="C496" s="27" t="n">
        <v>679</v>
      </c>
      <c r="D496" s="8" t="inlineStr">
        <is>
          <t>새 사람</t>
        </is>
      </c>
      <c r="E496" s="28">
        <f>IF(C496="","",INDEX(통합명단!$B:$B,C496+4)&amp;"")</f>
        <v/>
      </c>
      <c r="F496" s="28">
        <f>IF(C496="","",INDEX(통합명단!$F:$F,C496+4)&amp;"")</f>
        <v/>
      </c>
    </row>
    <row r="497">
      <c r="A497" s="8" t="inlineStr">
        <is>
          <t>전화</t>
        </is>
      </c>
      <c r="B497" s="27" t="n">
        <v>494</v>
      </c>
      <c r="C497" s="27" t="n"/>
      <c r="D497" s="8" t="inlineStr">
        <is>
          <t>빈 줄이라 뺌</t>
        </is>
      </c>
      <c r="E497" s="28">
        <f>IF(C497="","",INDEX(통합명단!$B:$B,C497+4)&amp;"")</f>
        <v/>
      </c>
      <c r="F497" s="28">
        <f>IF(C497="","",INDEX(통합명단!$F:$F,C497+4)&amp;"")</f>
        <v/>
      </c>
    </row>
    <row r="498">
      <c r="A498" s="8" t="inlineStr">
        <is>
          <t>전화</t>
        </is>
      </c>
      <c r="B498" s="27" t="n">
        <v>495</v>
      </c>
      <c r="C498" s="27" t="n">
        <v>341</v>
      </c>
      <c r="D498" s="8" t="inlineStr">
        <is>
          <t>새 사람</t>
        </is>
      </c>
      <c r="E498" s="28">
        <f>IF(C498="","",INDEX(통합명단!$B:$B,C498+4)&amp;"")</f>
        <v/>
      </c>
      <c r="F498" s="28">
        <f>IF(C498="","",INDEX(통합명단!$F:$F,C498+4)&amp;"")</f>
        <v/>
      </c>
    </row>
    <row r="499">
      <c r="A499" s="8" t="inlineStr">
        <is>
          <t>전화</t>
        </is>
      </c>
      <c r="B499" s="27" t="n">
        <v>496</v>
      </c>
      <c r="C499" s="27" t="n">
        <v>24</v>
      </c>
      <c r="D499" s="8" t="inlineStr">
        <is>
          <t>새 사람</t>
        </is>
      </c>
      <c r="E499" s="28">
        <f>IF(C499="","",INDEX(통합명단!$B:$B,C499+4)&amp;"")</f>
        <v/>
      </c>
      <c r="F499" s="28">
        <f>IF(C499="","",INDEX(통합명단!$F:$F,C499+4)&amp;"")</f>
        <v/>
      </c>
    </row>
    <row r="500">
      <c r="A500" s="8" t="inlineStr">
        <is>
          <t>전화</t>
        </is>
      </c>
      <c r="B500" s="27" t="n">
        <v>497</v>
      </c>
      <c r="C500" s="27" t="n">
        <v>147</v>
      </c>
      <c r="D500" s="8" t="inlineStr">
        <is>
          <t>같은 번호·같은 학생</t>
        </is>
      </c>
      <c r="E500" s="28">
        <f>IF(C500="","",INDEX(통합명단!$B:$B,C500+4)&amp;"")</f>
        <v/>
      </c>
      <c r="F500" s="28">
        <f>IF(C500="","",INDEX(통합명단!$F:$F,C500+4)&amp;"")</f>
        <v/>
      </c>
    </row>
    <row r="501">
      <c r="A501" s="8" t="inlineStr">
        <is>
          <t>전화</t>
        </is>
      </c>
      <c r="B501" s="27" t="n">
        <v>498</v>
      </c>
      <c r="C501" s="27" t="n">
        <v>164</v>
      </c>
      <c r="D501" s="8" t="inlineStr">
        <is>
          <t>같은 번호·같은 학생</t>
        </is>
      </c>
      <c r="E501" s="28">
        <f>IF(C501="","",INDEX(통합명단!$B:$B,C501+4)&amp;"")</f>
        <v/>
      </c>
      <c r="F501" s="28">
        <f>IF(C501="","",INDEX(통합명단!$F:$F,C501+4)&amp;"")</f>
        <v/>
      </c>
    </row>
    <row r="502">
      <c r="A502" s="8" t="inlineStr">
        <is>
          <t>전화</t>
        </is>
      </c>
      <c r="B502" s="27" t="n">
        <v>499</v>
      </c>
      <c r="C502" s="27" t="n">
        <v>1015</v>
      </c>
      <c r="D502" s="8" t="inlineStr">
        <is>
          <t>새 사람</t>
        </is>
      </c>
      <c r="E502" s="28">
        <f>IF(C502="","",INDEX(통합명단!$B:$B,C502+4)&amp;"")</f>
        <v/>
      </c>
      <c r="F502" s="28">
        <f>IF(C502="","",INDEX(통합명단!$F:$F,C502+4)&amp;"")</f>
        <v/>
      </c>
    </row>
    <row r="503">
      <c r="A503" s="8" t="inlineStr">
        <is>
          <t>전화</t>
        </is>
      </c>
      <c r="B503" s="27" t="n">
        <v>500</v>
      </c>
      <c r="C503" s="27" t="n">
        <v>946</v>
      </c>
      <c r="D503" s="8" t="inlineStr">
        <is>
          <t>같은 번호·같은 학생</t>
        </is>
      </c>
      <c r="E503" s="28">
        <f>IF(C503="","",INDEX(통합명단!$B:$B,C503+4)&amp;"")</f>
        <v/>
      </c>
      <c r="F503" s="28">
        <f>IF(C503="","",INDEX(통합명단!$F:$F,C503+4)&amp;"")</f>
        <v/>
      </c>
    </row>
    <row r="504">
      <c r="A504" s="8" t="inlineStr">
        <is>
          <t>전화</t>
        </is>
      </c>
      <c r="B504" s="27" t="n">
        <v>501</v>
      </c>
      <c r="C504" s="27" t="n">
        <v>197</v>
      </c>
      <c r="D504" s="8" t="inlineStr">
        <is>
          <t>새 사람</t>
        </is>
      </c>
      <c r="E504" s="28">
        <f>IF(C504="","",INDEX(통합명단!$B:$B,C504+4)&amp;"")</f>
        <v/>
      </c>
      <c r="F504" s="28">
        <f>IF(C504="","",INDEX(통합명단!$F:$F,C504+4)&amp;"")</f>
        <v/>
      </c>
    </row>
    <row r="505">
      <c r="A505" s="8" t="inlineStr">
        <is>
          <t>전화</t>
        </is>
      </c>
      <c r="B505" s="27" t="n">
        <v>502</v>
      </c>
      <c r="C505" s="27" t="n">
        <v>545</v>
      </c>
      <c r="D505" s="8" t="inlineStr">
        <is>
          <t>새 사람</t>
        </is>
      </c>
      <c r="E505" s="28">
        <f>IF(C505="","",INDEX(통합명단!$B:$B,C505+4)&amp;"")</f>
        <v/>
      </c>
      <c r="F505" s="28">
        <f>IF(C505="","",INDEX(통합명단!$F:$F,C505+4)&amp;"")</f>
        <v/>
      </c>
    </row>
    <row r="506">
      <c r="A506" s="8" t="inlineStr">
        <is>
          <t>전화</t>
        </is>
      </c>
      <c r="B506" s="27" t="n">
        <v>503</v>
      </c>
      <c r="C506" s="27" t="n">
        <v>704</v>
      </c>
      <c r="D506" s="8" t="inlineStr">
        <is>
          <t>같은 번호·같은 학생</t>
        </is>
      </c>
      <c r="E506" s="28">
        <f>IF(C506="","",INDEX(통합명단!$B:$B,C506+4)&amp;"")</f>
        <v/>
      </c>
      <c r="F506" s="28">
        <f>IF(C506="","",INDEX(통합명단!$F:$F,C506+4)&amp;"")</f>
        <v/>
      </c>
    </row>
    <row r="507">
      <c r="A507" s="8" t="inlineStr">
        <is>
          <t>전화</t>
        </is>
      </c>
      <c r="B507" s="27" t="n">
        <v>504</v>
      </c>
      <c r="C507" s="27" t="n">
        <v>803</v>
      </c>
      <c r="D507" s="8" t="inlineStr">
        <is>
          <t>새 사람</t>
        </is>
      </c>
      <c r="E507" s="28">
        <f>IF(C507="","",INDEX(통합명단!$B:$B,C507+4)&amp;"")</f>
        <v/>
      </c>
      <c r="F507" s="28">
        <f>IF(C507="","",INDEX(통합명단!$F:$F,C507+4)&amp;"")</f>
        <v/>
      </c>
    </row>
    <row r="508">
      <c r="A508" s="8" t="inlineStr">
        <is>
          <t>전화</t>
        </is>
      </c>
      <c r="B508" s="27" t="n">
        <v>505</v>
      </c>
      <c r="C508" s="27" t="n">
        <v>82</v>
      </c>
      <c r="D508" s="8" t="inlineStr">
        <is>
          <t>같은 번호·같은 학생</t>
        </is>
      </c>
      <c r="E508" s="28">
        <f>IF(C508="","",INDEX(통합명단!$B:$B,C508+4)&amp;"")</f>
        <v/>
      </c>
      <c r="F508" s="28">
        <f>IF(C508="","",INDEX(통합명단!$F:$F,C508+4)&amp;"")</f>
        <v/>
      </c>
    </row>
    <row r="509">
      <c r="A509" s="8" t="inlineStr">
        <is>
          <t>전화</t>
        </is>
      </c>
      <c r="B509" s="27" t="n">
        <v>506</v>
      </c>
      <c r="C509" s="27" t="n">
        <v>449</v>
      </c>
      <c r="D509" s="8" t="inlineStr">
        <is>
          <t>새 사람</t>
        </is>
      </c>
      <c r="E509" s="28">
        <f>IF(C509="","",INDEX(통합명단!$B:$B,C509+4)&amp;"")</f>
        <v/>
      </c>
      <c r="F509" s="28">
        <f>IF(C509="","",INDEX(통합명단!$F:$F,C509+4)&amp;"")</f>
        <v/>
      </c>
    </row>
    <row r="510">
      <c r="A510" s="8" t="inlineStr">
        <is>
          <t>전화</t>
        </is>
      </c>
      <c r="B510" s="27" t="n">
        <v>507</v>
      </c>
      <c r="C510" s="27" t="n">
        <v>550</v>
      </c>
      <c r="D510" s="8" t="inlineStr">
        <is>
          <t>새 사람</t>
        </is>
      </c>
      <c r="E510" s="28">
        <f>IF(C510="","",INDEX(통합명단!$B:$B,C510+4)&amp;"")</f>
        <v/>
      </c>
      <c r="F510" s="28">
        <f>IF(C510="","",INDEX(통합명단!$F:$F,C510+4)&amp;"")</f>
        <v/>
      </c>
    </row>
    <row r="511">
      <c r="A511" s="8" t="inlineStr">
        <is>
          <t>전화</t>
        </is>
      </c>
      <c r="B511" s="27" t="n">
        <v>508</v>
      </c>
      <c r="C511" s="27" t="n">
        <v>112</v>
      </c>
      <c r="D511" s="8" t="inlineStr">
        <is>
          <t>새 사람</t>
        </is>
      </c>
      <c r="E511" s="28">
        <f>IF(C511="","",INDEX(통합명단!$B:$B,C511+4)&amp;"")</f>
        <v/>
      </c>
      <c r="F511" s="28">
        <f>IF(C511="","",INDEX(통합명단!$F:$F,C511+4)&amp;"")</f>
        <v/>
      </c>
    </row>
    <row r="512">
      <c r="A512" s="8" t="inlineStr">
        <is>
          <t>전화</t>
        </is>
      </c>
      <c r="B512" s="27" t="n">
        <v>509</v>
      </c>
      <c r="C512" s="27" t="n">
        <v>512</v>
      </c>
      <c r="D512" s="8" t="inlineStr">
        <is>
          <t>새 사람</t>
        </is>
      </c>
      <c r="E512" s="28">
        <f>IF(C512="","",INDEX(통합명단!$B:$B,C512+4)&amp;"")</f>
        <v/>
      </c>
      <c r="F512" s="28">
        <f>IF(C512="","",INDEX(통합명단!$F:$F,C512+4)&amp;"")</f>
        <v/>
      </c>
    </row>
    <row r="513">
      <c r="A513" s="8" t="inlineStr">
        <is>
          <t>전화</t>
        </is>
      </c>
      <c r="B513" s="27" t="n">
        <v>510</v>
      </c>
      <c r="C513" s="27" t="n">
        <v>709</v>
      </c>
      <c r="D513" s="8" t="inlineStr">
        <is>
          <t>새 사람</t>
        </is>
      </c>
      <c r="E513" s="28">
        <f>IF(C513="","",INDEX(통합명단!$B:$B,C513+4)&amp;"")</f>
        <v/>
      </c>
      <c r="F513" s="28">
        <f>IF(C513="","",INDEX(통합명단!$F:$F,C513+4)&amp;"")</f>
        <v/>
      </c>
    </row>
    <row r="514">
      <c r="A514" s="8" t="inlineStr">
        <is>
          <t>전화</t>
        </is>
      </c>
      <c r="B514" s="27" t="n">
        <v>511</v>
      </c>
      <c r="C514" s="27" t="n">
        <v>771</v>
      </c>
      <c r="D514" s="8" t="inlineStr">
        <is>
          <t>같은 번호·같은 학생</t>
        </is>
      </c>
      <c r="E514" s="28">
        <f>IF(C514="","",INDEX(통합명단!$B:$B,C514+4)&amp;"")</f>
        <v/>
      </c>
      <c r="F514" s="28">
        <f>IF(C514="","",INDEX(통합명단!$F:$F,C514+4)&amp;"")</f>
        <v/>
      </c>
    </row>
    <row r="515">
      <c r="A515" s="8" t="inlineStr">
        <is>
          <t>전화</t>
        </is>
      </c>
      <c r="B515" s="27" t="n">
        <v>512</v>
      </c>
      <c r="C515" s="27" t="n">
        <v>836</v>
      </c>
      <c r="D515" s="8" t="inlineStr">
        <is>
          <t>새 사람</t>
        </is>
      </c>
      <c r="E515" s="28">
        <f>IF(C515="","",INDEX(통합명단!$B:$B,C515+4)&amp;"")</f>
        <v/>
      </c>
      <c r="F515" s="28">
        <f>IF(C515="","",INDEX(통합명단!$F:$F,C515+4)&amp;"")</f>
        <v/>
      </c>
    </row>
    <row r="516">
      <c r="A516" s="8" t="inlineStr">
        <is>
          <t>전화</t>
        </is>
      </c>
      <c r="B516" s="27" t="n">
        <v>513</v>
      </c>
      <c r="C516" s="27" t="n">
        <v>83</v>
      </c>
      <c r="D516" s="8" t="inlineStr">
        <is>
          <t>같은 번호·같은 학생</t>
        </is>
      </c>
      <c r="E516" s="28">
        <f>IF(C516="","",INDEX(통합명단!$B:$B,C516+4)&amp;"")</f>
        <v/>
      </c>
      <c r="F516" s="28">
        <f>IF(C516="","",INDEX(통합명단!$F:$F,C516+4)&amp;"")</f>
        <v/>
      </c>
    </row>
    <row r="517">
      <c r="A517" s="8" t="inlineStr">
        <is>
          <t>전화</t>
        </is>
      </c>
      <c r="B517" s="27" t="n">
        <v>514</v>
      </c>
      <c r="C517" s="27" t="n">
        <v>414</v>
      </c>
      <c r="D517" s="8" t="inlineStr">
        <is>
          <t>새 사람</t>
        </is>
      </c>
      <c r="E517" s="28">
        <f>IF(C517="","",INDEX(통합명단!$B:$B,C517+4)&amp;"")</f>
        <v/>
      </c>
      <c r="F517" s="28">
        <f>IF(C517="","",INDEX(통합명단!$F:$F,C517+4)&amp;"")</f>
        <v/>
      </c>
    </row>
    <row r="518">
      <c r="A518" s="8" t="inlineStr">
        <is>
          <t>전화</t>
        </is>
      </c>
      <c r="B518" s="27" t="n">
        <v>515</v>
      </c>
      <c r="C518" s="27" t="n">
        <v>521</v>
      </c>
      <c r="D518" s="8" t="inlineStr">
        <is>
          <t>새 사람</t>
        </is>
      </c>
      <c r="E518" s="28">
        <f>IF(C518="","",INDEX(통합명단!$B:$B,C518+4)&amp;"")</f>
        <v/>
      </c>
      <c r="F518" s="28">
        <f>IF(C518="","",INDEX(통합명단!$F:$F,C518+4)&amp;"")</f>
        <v/>
      </c>
    </row>
    <row r="519">
      <c r="A519" s="8" t="inlineStr">
        <is>
          <t>전화</t>
        </is>
      </c>
      <c r="B519" s="27" t="n">
        <v>516</v>
      </c>
      <c r="C519" s="27" t="n">
        <v>188</v>
      </c>
      <c r="D519" s="8" t="inlineStr">
        <is>
          <t>새 사람</t>
        </is>
      </c>
      <c r="E519" s="28">
        <f>IF(C519="","",INDEX(통합명단!$B:$B,C519+4)&amp;"")</f>
        <v/>
      </c>
      <c r="F519" s="28">
        <f>IF(C519="","",INDEX(통합명단!$F:$F,C519+4)&amp;"")</f>
        <v/>
      </c>
    </row>
    <row r="520">
      <c r="A520" s="8" t="inlineStr">
        <is>
          <t>전화</t>
        </is>
      </c>
      <c r="B520" s="27" t="n">
        <v>517</v>
      </c>
      <c r="C520" s="27" t="n">
        <v>545</v>
      </c>
      <c r="D520" s="8" t="inlineStr">
        <is>
          <t>같은 번호·같은 학생</t>
        </is>
      </c>
      <c r="E520" s="28">
        <f>IF(C520="","",INDEX(통합명단!$B:$B,C520+4)&amp;"")</f>
        <v/>
      </c>
      <c r="F520" s="28">
        <f>IF(C520="","",INDEX(통합명단!$F:$F,C520+4)&amp;"")</f>
        <v/>
      </c>
    </row>
    <row r="521">
      <c r="A521" s="8" t="inlineStr">
        <is>
          <t>전화</t>
        </is>
      </c>
      <c r="B521" s="27" t="n">
        <v>518</v>
      </c>
      <c r="C521" s="27" t="n">
        <v>307</v>
      </c>
      <c r="D521" s="8" t="inlineStr">
        <is>
          <t>같은 번호·같은 학생</t>
        </is>
      </c>
      <c r="E521" s="28">
        <f>IF(C521="","",INDEX(통합명단!$B:$B,C521+4)&amp;"")</f>
        <v/>
      </c>
      <c r="F521" s="28">
        <f>IF(C521="","",INDEX(통합명단!$F:$F,C521+4)&amp;"")</f>
        <v/>
      </c>
    </row>
    <row r="522">
      <c r="A522" s="8" t="inlineStr">
        <is>
          <t>전화</t>
        </is>
      </c>
      <c r="B522" s="27" t="n">
        <v>519</v>
      </c>
      <c r="C522" s="27" t="n">
        <v>234</v>
      </c>
      <c r="D522" s="8" t="inlineStr">
        <is>
          <t>새 사람</t>
        </is>
      </c>
      <c r="E522" s="28">
        <f>IF(C522="","",INDEX(통합명단!$B:$B,C522+4)&amp;"")</f>
        <v/>
      </c>
      <c r="F522" s="28">
        <f>IF(C522="","",INDEX(통합명단!$F:$F,C522+4)&amp;"")</f>
        <v/>
      </c>
    </row>
    <row r="523">
      <c r="A523" s="8" t="inlineStr">
        <is>
          <t>전화</t>
        </is>
      </c>
      <c r="B523" s="27" t="n">
        <v>520</v>
      </c>
      <c r="C523" s="27" t="n">
        <v>681</v>
      </c>
      <c r="D523" s="8" t="inlineStr">
        <is>
          <t>새 사람</t>
        </is>
      </c>
      <c r="E523" s="28">
        <f>IF(C523="","",INDEX(통합명단!$B:$B,C523+4)&amp;"")</f>
        <v/>
      </c>
      <c r="F523" s="28">
        <f>IF(C523="","",INDEX(통합명단!$F:$F,C523+4)&amp;"")</f>
        <v/>
      </c>
    </row>
    <row r="524">
      <c r="A524" s="8" t="inlineStr">
        <is>
          <t>전화</t>
        </is>
      </c>
      <c r="B524" s="27" t="n">
        <v>521</v>
      </c>
      <c r="C524" s="27" t="n">
        <v>555</v>
      </c>
      <c r="D524" s="8" t="inlineStr">
        <is>
          <t>같은 번호·같은 학생</t>
        </is>
      </c>
      <c r="E524" s="28">
        <f>IF(C524="","",INDEX(통합명단!$B:$B,C524+4)&amp;"")</f>
        <v/>
      </c>
      <c r="F524" s="28">
        <f>IF(C524="","",INDEX(통합명단!$F:$F,C524+4)&amp;"")</f>
        <v/>
      </c>
    </row>
    <row r="525">
      <c r="A525" s="8" t="inlineStr">
        <is>
          <t>전화</t>
        </is>
      </c>
      <c r="B525" s="27" t="n">
        <v>522</v>
      </c>
      <c r="C525" s="27" t="n">
        <v>571</v>
      </c>
      <c r="D525" s="8" t="inlineStr">
        <is>
          <t>같은 번호·같은 학생</t>
        </is>
      </c>
      <c r="E525" s="28">
        <f>IF(C525="","",INDEX(통합명단!$B:$B,C525+4)&amp;"")</f>
        <v/>
      </c>
      <c r="F525" s="28">
        <f>IF(C525="","",INDEX(통합명단!$F:$F,C525+4)&amp;"")</f>
        <v/>
      </c>
    </row>
    <row r="526">
      <c r="A526" s="8" t="inlineStr">
        <is>
          <t>전화</t>
        </is>
      </c>
      <c r="B526" s="27" t="n">
        <v>523</v>
      </c>
      <c r="C526" s="27" t="n">
        <v>907</v>
      </c>
      <c r="D526" s="8" t="inlineStr">
        <is>
          <t>새 사람</t>
        </is>
      </c>
      <c r="E526" s="28">
        <f>IF(C526="","",INDEX(통합명단!$B:$B,C526+4)&amp;"")</f>
        <v/>
      </c>
      <c r="F526" s="28">
        <f>IF(C526="","",INDEX(통합명단!$F:$F,C526+4)&amp;"")</f>
        <v/>
      </c>
    </row>
    <row r="527">
      <c r="A527" s="8" t="inlineStr">
        <is>
          <t>전화</t>
        </is>
      </c>
      <c r="B527" s="27" t="n">
        <v>524</v>
      </c>
      <c r="C527" s="27" t="n">
        <v>900</v>
      </c>
      <c r="D527" s="8" t="inlineStr">
        <is>
          <t>같은 번호·같은 학생</t>
        </is>
      </c>
      <c r="E527" s="28">
        <f>IF(C527="","",INDEX(통합명단!$B:$B,C527+4)&amp;"")</f>
        <v/>
      </c>
      <c r="F527" s="28">
        <f>IF(C527="","",INDEX(통합명단!$F:$F,C527+4)&amp;"")</f>
        <v/>
      </c>
    </row>
    <row r="528">
      <c r="A528" s="8" t="inlineStr">
        <is>
          <t>전화</t>
        </is>
      </c>
      <c r="B528" s="27" t="n">
        <v>525</v>
      </c>
      <c r="C528" s="27" t="n">
        <v>86</v>
      </c>
      <c r="D528" s="8" t="inlineStr">
        <is>
          <t>새 사람</t>
        </is>
      </c>
      <c r="E528" s="28">
        <f>IF(C528="","",INDEX(통합명단!$B:$B,C528+4)&amp;"")</f>
        <v/>
      </c>
      <c r="F528" s="28">
        <f>IF(C528="","",INDEX(통합명단!$F:$F,C528+4)&amp;"")</f>
        <v/>
      </c>
    </row>
    <row r="529">
      <c r="A529" s="8" t="inlineStr">
        <is>
          <t>전화</t>
        </is>
      </c>
      <c r="B529" s="27" t="n">
        <v>526</v>
      </c>
      <c r="C529" s="27" t="n">
        <v>216</v>
      </c>
      <c r="D529" s="8" t="inlineStr">
        <is>
          <t>새 사람</t>
        </is>
      </c>
      <c r="E529" s="28">
        <f>IF(C529="","",INDEX(통합명단!$B:$B,C529+4)&amp;"")</f>
        <v/>
      </c>
      <c r="F529" s="28">
        <f>IF(C529="","",INDEX(통합명단!$F:$F,C529+4)&amp;"")</f>
        <v/>
      </c>
    </row>
    <row r="530">
      <c r="A530" s="8" t="inlineStr">
        <is>
          <t>전화</t>
        </is>
      </c>
      <c r="B530" s="27" t="n">
        <v>527</v>
      </c>
      <c r="C530" s="27" t="n">
        <v>779</v>
      </c>
      <c r="D530" s="8" t="inlineStr">
        <is>
          <t>새 사람</t>
        </is>
      </c>
      <c r="E530" s="28">
        <f>IF(C530="","",INDEX(통합명단!$B:$B,C530+4)&amp;"")</f>
        <v/>
      </c>
      <c r="F530" s="28">
        <f>IF(C530="","",INDEX(통합명단!$F:$F,C530+4)&amp;"")</f>
        <v/>
      </c>
    </row>
    <row r="531">
      <c r="A531" s="8" t="inlineStr">
        <is>
          <t>전화</t>
        </is>
      </c>
      <c r="B531" s="27" t="n">
        <v>528</v>
      </c>
      <c r="C531" s="27" t="n">
        <v>606</v>
      </c>
      <c r="D531" s="8" t="inlineStr">
        <is>
          <t>같은 번호·같은 학생</t>
        </is>
      </c>
      <c r="E531" s="28">
        <f>IF(C531="","",INDEX(통합명단!$B:$B,C531+4)&amp;"")</f>
        <v/>
      </c>
      <c r="F531" s="28">
        <f>IF(C531="","",INDEX(통합명단!$F:$F,C531+4)&amp;"")</f>
        <v/>
      </c>
    </row>
    <row r="532">
      <c r="A532" s="8" t="inlineStr">
        <is>
          <t>전화</t>
        </is>
      </c>
      <c r="B532" s="27" t="n">
        <v>529</v>
      </c>
      <c r="C532" s="27" t="n"/>
      <c r="D532" s="8" t="inlineStr">
        <is>
          <t>빈 줄이라 뺌</t>
        </is>
      </c>
      <c r="E532" s="28">
        <f>IF(C532="","",INDEX(통합명단!$B:$B,C532+4)&amp;"")</f>
        <v/>
      </c>
      <c r="F532" s="28">
        <f>IF(C532="","",INDEX(통합명단!$F:$F,C532+4)&amp;"")</f>
        <v/>
      </c>
    </row>
    <row r="533">
      <c r="A533" s="8" t="inlineStr">
        <is>
          <t>전화</t>
        </is>
      </c>
      <c r="B533" s="27" t="n">
        <v>530</v>
      </c>
      <c r="C533" s="27" t="n">
        <v>209</v>
      </c>
      <c r="D533" s="8" t="inlineStr">
        <is>
          <t>같은 번호·같은 학생</t>
        </is>
      </c>
      <c r="E533" s="28">
        <f>IF(C533="","",INDEX(통합명단!$B:$B,C533+4)&amp;"")</f>
        <v/>
      </c>
      <c r="F533" s="28">
        <f>IF(C533="","",INDEX(통합명단!$F:$F,C533+4)&amp;"")</f>
        <v/>
      </c>
    </row>
    <row r="534">
      <c r="A534" s="8" t="inlineStr">
        <is>
          <t>전화</t>
        </is>
      </c>
      <c r="B534" s="27" t="n">
        <v>531</v>
      </c>
      <c r="C534" s="27" t="n">
        <v>439</v>
      </c>
      <c r="D534" s="8" t="inlineStr">
        <is>
          <t>같은 번호·같은 학생</t>
        </is>
      </c>
      <c r="E534" s="28">
        <f>IF(C534="","",INDEX(통합명단!$B:$B,C534+4)&amp;"")</f>
        <v/>
      </c>
      <c r="F534" s="28">
        <f>IF(C534="","",INDEX(통합명단!$F:$F,C534+4)&amp;"")</f>
        <v/>
      </c>
    </row>
    <row r="535">
      <c r="A535" s="8" t="inlineStr">
        <is>
          <t>전화</t>
        </is>
      </c>
      <c r="B535" s="27" t="n">
        <v>532</v>
      </c>
      <c r="C535" s="27" t="n">
        <v>757</v>
      </c>
      <c r="D535" s="8" t="inlineStr">
        <is>
          <t>같은 번호·같은 학생</t>
        </is>
      </c>
      <c r="E535" s="28">
        <f>IF(C535="","",INDEX(통합명단!$B:$B,C535+4)&amp;"")</f>
        <v/>
      </c>
      <c r="F535" s="28">
        <f>IF(C535="","",INDEX(통합명단!$F:$F,C535+4)&amp;"")</f>
        <v/>
      </c>
    </row>
    <row r="536">
      <c r="A536" s="8" t="inlineStr">
        <is>
          <t>전화</t>
        </is>
      </c>
      <c r="B536" s="27" t="n">
        <v>533</v>
      </c>
      <c r="C536" s="27" t="n">
        <v>1013</v>
      </c>
      <c r="D536" s="8" t="inlineStr">
        <is>
          <t>새 사람</t>
        </is>
      </c>
      <c r="E536" s="28">
        <f>IF(C536="","",INDEX(통합명단!$B:$B,C536+4)&amp;"")</f>
        <v/>
      </c>
      <c r="F536" s="28">
        <f>IF(C536="","",INDEX(통합명단!$F:$F,C536+4)&amp;"")</f>
        <v/>
      </c>
    </row>
    <row r="537">
      <c r="A537" s="8" t="inlineStr">
        <is>
          <t>전화</t>
        </is>
      </c>
      <c r="B537" s="27" t="n">
        <v>534</v>
      </c>
      <c r="C537" s="27" t="n">
        <v>419</v>
      </c>
      <c r="D537" s="8" t="inlineStr">
        <is>
          <t>새 사람</t>
        </is>
      </c>
      <c r="E537" s="28">
        <f>IF(C537="","",INDEX(통합명단!$B:$B,C537+4)&amp;"")</f>
        <v/>
      </c>
      <c r="F537" s="28">
        <f>IF(C537="","",INDEX(통합명단!$F:$F,C537+4)&amp;"")</f>
        <v/>
      </c>
    </row>
    <row r="538">
      <c r="A538" s="8" t="inlineStr">
        <is>
          <t>전화</t>
        </is>
      </c>
      <c r="B538" s="27" t="n">
        <v>535</v>
      </c>
      <c r="C538" s="27" t="n">
        <v>921</v>
      </c>
      <c r="D538" s="8" t="inlineStr">
        <is>
          <t>같은 번호·같은 학생</t>
        </is>
      </c>
      <c r="E538" s="28">
        <f>IF(C538="","",INDEX(통합명단!$B:$B,C538+4)&amp;"")</f>
        <v/>
      </c>
      <c r="F538" s="28">
        <f>IF(C538="","",INDEX(통합명단!$F:$F,C538+4)&amp;"")</f>
        <v/>
      </c>
    </row>
    <row r="539">
      <c r="A539" s="8" t="inlineStr">
        <is>
          <t>전화</t>
        </is>
      </c>
      <c r="B539" s="27" t="n">
        <v>536</v>
      </c>
      <c r="C539" s="27" t="n">
        <v>58</v>
      </c>
      <c r="D539" s="8" t="inlineStr">
        <is>
          <t>새 사람</t>
        </is>
      </c>
      <c r="E539" s="28">
        <f>IF(C539="","",INDEX(통합명단!$B:$B,C539+4)&amp;"")</f>
        <v/>
      </c>
      <c r="F539" s="28">
        <f>IF(C539="","",INDEX(통합명단!$F:$F,C539+4)&amp;"")</f>
        <v/>
      </c>
    </row>
    <row r="540">
      <c r="A540" s="8" t="inlineStr">
        <is>
          <t>전화</t>
        </is>
      </c>
      <c r="B540" s="27" t="n">
        <v>537</v>
      </c>
      <c r="C540" s="27" t="n">
        <v>1165</v>
      </c>
      <c r="D540" s="8" t="inlineStr">
        <is>
          <t>새 사람</t>
        </is>
      </c>
      <c r="E540" s="28">
        <f>IF(C540="","",INDEX(통합명단!$B:$B,C540+4)&amp;"")</f>
        <v/>
      </c>
      <c r="F540" s="28">
        <f>IF(C540="","",INDEX(통합명단!$F:$F,C540+4)&amp;"")</f>
        <v/>
      </c>
    </row>
    <row r="541">
      <c r="A541" s="8" t="inlineStr">
        <is>
          <t>전화</t>
        </is>
      </c>
      <c r="B541" s="27" t="n">
        <v>538</v>
      </c>
      <c r="C541" s="27" t="n">
        <v>778</v>
      </c>
      <c r="D541" s="8" t="inlineStr">
        <is>
          <t>새 사람</t>
        </is>
      </c>
      <c r="E541" s="28">
        <f>IF(C541="","",INDEX(통합명단!$B:$B,C541+4)&amp;"")</f>
        <v/>
      </c>
      <c r="F541" s="28">
        <f>IF(C541="","",INDEX(통합명단!$F:$F,C541+4)&amp;"")</f>
        <v/>
      </c>
    </row>
    <row r="542">
      <c r="A542" s="8" t="inlineStr">
        <is>
          <t>전화</t>
        </is>
      </c>
      <c r="B542" s="27" t="n">
        <v>539</v>
      </c>
      <c r="C542" s="27" t="n">
        <v>367</v>
      </c>
      <c r="D542" s="8" t="inlineStr">
        <is>
          <t>새 사람</t>
        </is>
      </c>
      <c r="E542" s="28">
        <f>IF(C542="","",INDEX(통합명단!$B:$B,C542+4)&amp;"")</f>
        <v/>
      </c>
      <c r="F542" s="28">
        <f>IF(C542="","",INDEX(통합명단!$F:$F,C542+4)&amp;"")</f>
        <v/>
      </c>
    </row>
    <row r="543">
      <c r="A543" s="8" t="inlineStr">
        <is>
          <t>전화</t>
        </is>
      </c>
      <c r="B543" s="27" t="n">
        <v>540</v>
      </c>
      <c r="C543" s="27" t="n">
        <v>669</v>
      </c>
      <c r="D543" s="8" t="inlineStr">
        <is>
          <t>같은 번호·같은 학생</t>
        </is>
      </c>
      <c r="E543" s="28">
        <f>IF(C543="","",INDEX(통합명단!$B:$B,C543+4)&amp;"")</f>
        <v/>
      </c>
      <c r="F543" s="28">
        <f>IF(C543="","",INDEX(통합명단!$F:$F,C543+4)&amp;"")</f>
        <v/>
      </c>
    </row>
    <row r="544">
      <c r="A544" s="8" t="inlineStr">
        <is>
          <t>전화</t>
        </is>
      </c>
      <c r="B544" s="27" t="n">
        <v>541</v>
      </c>
      <c r="C544" s="27" t="n">
        <v>1002</v>
      </c>
      <c r="D544" s="8" t="inlineStr">
        <is>
          <t>같은 번호·같은 학생</t>
        </is>
      </c>
      <c r="E544" s="28">
        <f>IF(C544="","",INDEX(통합명단!$B:$B,C544+4)&amp;"")</f>
        <v/>
      </c>
      <c r="F544" s="28">
        <f>IF(C544="","",INDEX(통합명단!$F:$F,C544+4)&amp;"")</f>
        <v/>
      </c>
    </row>
    <row r="545">
      <c r="A545" s="8" t="inlineStr">
        <is>
          <t>전화</t>
        </is>
      </c>
      <c r="B545" s="27" t="n">
        <v>542</v>
      </c>
      <c r="C545" s="27" t="n">
        <v>40</v>
      </c>
      <c r="D545" s="8" t="inlineStr">
        <is>
          <t>같은 번호·같은 학생</t>
        </is>
      </c>
      <c r="E545" s="28">
        <f>IF(C545="","",INDEX(통합명단!$B:$B,C545+4)&amp;"")</f>
        <v/>
      </c>
      <c r="F545" s="28">
        <f>IF(C545="","",INDEX(통합명단!$F:$F,C545+4)&amp;"")</f>
        <v/>
      </c>
    </row>
    <row r="546">
      <c r="A546" s="8" t="inlineStr">
        <is>
          <t>전화</t>
        </is>
      </c>
      <c r="B546" s="27" t="n">
        <v>543</v>
      </c>
      <c r="C546" s="27" t="n">
        <v>246</v>
      </c>
      <c r="D546" s="8" t="inlineStr">
        <is>
          <t>새 사람</t>
        </is>
      </c>
      <c r="E546" s="28">
        <f>IF(C546="","",INDEX(통합명단!$B:$B,C546+4)&amp;"")</f>
        <v/>
      </c>
      <c r="F546" s="28">
        <f>IF(C546="","",INDEX(통합명단!$F:$F,C546+4)&amp;"")</f>
        <v/>
      </c>
    </row>
    <row r="547">
      <c r="A547" s="8" t="inlineStr">
        <is>
          <t>전화</t>
        </is>
      </c>
      <c r="B547" s="27" t="n">
        <v>544</v>
      </c>
      <c r="C547" s="27" t="n">
        <v>539</v>
      </c>
      <c r="D547" s="8" t="inlineStr">
        <is>
          <t>새 사람</t>
        </is>
      </c>
      <c r="E547" s="28">
        <f>IF(C547="","",INDEX(통합명단!$B:$B,C547+4)&amp;"")</f>
        <v/>
      </c>
      <c r="F547" s="28">
        <f>IF(C547="","",INDEX(통합명단!$F:$F,C547+4)&amp;"")</f>
        <v/>
      </c>
    </row>
    <row r="548">
      <c r="A548" s="8" t="inlineStr">
        <is>
          <t>전화</t>
        </is>
      </c>
      <c r="B548" s="27" t="n">
        <v>545</v>
      </c>
      <c r="C548" s="27" t="n">
        <v>326</v>
      </c>
      <c r="D548" s="8" t="inlineStr">
        <is>
          <t>새 사람</t>
        </is>
      </c>
      <c r="E548" s="28">
        <f>IF(C548="","",INDEX(통합명단!$B:$B,C548+4)&amp;"")</f>
        <v/>
      </c>
      <c r="F548" s="28">
        <f>IF(C548="","",INDEX(통합명단!$F:$F,C548+4)&amp;"")</f>
        <v/>
      </c>
    </row>
    <row r="549">
      <c r="A549" s="8" t="inlineStr">
        <is>
          <t>전화</t>
        </is>
      </c>
      <c r="B549" s="27" t="n">
        <v>546</v>
      </c>
      <c r="C549" s="27" t="n">
        <v>1136</v>
      </c>
      <c r="D549" s="8" t="inlineStr">
        <is>
          <t>새 사람</t>
        </is>
      </c>
      <c r="E549" s="28">
        <f>IF(C549="","",INDEX(통합명단!$B:$B,C549+4)&amp;"")</f>
        <v/>
      </c>
      <c r="F549" s="28">
        <f>IF(C549="","",INDEX(통합명단!$F:$F,C549+4)&amp;"")</f>
        <v/>
      </c>
    </row>
    <row r="550">
      <c r="A550" s="8" t="inlineStr">
        <is>
          <t>전화</t>
        </is>
      </c>
      <c r="B550" s="27" t="n">
        <v>547</v>
      </c>
      <c r="C550" s="27" t="n">
        <v>408</v>
      </c>
      <c r="D550" s="8" t="inlineStr">
        <is>
          <t>새 사람</t>
        </is>
      </c>
      <c r="E550" s="28">
        <f>IF(C550="","",INDEX(통합명단!$B:$B,C550+4)&amp;"")</f>
        <v/>
      </c>
      <c r="F550" s="28">
        <f>IF(C550="","",INDEX(통합명단!$F:$F,C550+4)&amp;"")</f>
        <v/>
      </c>
    </row>
    <row r="551">
      <c r="A551" s="8" t="inlineStr">
        <is>
          <t>전화</t>
        </is>
      </c>
      <c r="B551" s="27" t="n">
        <v>548</v>
      </c>
      <c r="C551" s="27" t="n">
        <v>591</v>
      </c>
      <c r="D551" s="8" t="inlineStr">
        <is>
          <t>새 사람</t>
        </is>
      </c>
      <c r="E551" s="28">
        <f>IF(C551="","",INDEX(통합명단!$B:$B,C551+4)&amp;"")</f>
        <v/>
      </c>
      <c r="F551" s="28">
        <f>IF(C551="","",INDEX(통합명단!$F:$F,C551+4)&amp;"")</f>
        <v/>
      </c>
    </row>
    <row r="552">
      <c r="A552" s="8" t="inlineStr">
        <is>
          <t>전화</t>
        </is>
      </c>
      <c r="B552" s="27" t="n">
        <v>549</v>
      </c>
      <c r="C552" s="27" t="n">
        <v>669</v>
      </c>
      <c r="D552" s="8" t="inlineStr">
        <is>
          <t>새 사람</t>
        </is>
      </c>
      <c r="E552" s="28">
        <f>IF(C552="","",INDEX(통합명단!$B:$B,C552+4)&amp;"")</f>
        <v/>
      </c>
      <c r="F552" s="28">
        <f>IF(C552="","",INDEX(통합명단!$F:$F,C552+4)&amp;"")</f>
        <v/>
      </c>
    </row>
    <row r="553">
      <c r="A553" s="8" t="inlineStr">
        <is>
          <t>전화</t>
        </is>
      </c>
      <c r="B553" s="27" t="n">
        <v>550</v>
      </c>
      <c r="C553" s="27" t="n">
        <v>744</v>
      </c>
      <c r="D553" s="8" t="inlineStr">
        <is>
          <t>새 사람</t>
        </is>
      </c>
      <c r="E553" s="28">
        <f>IF(C553="","",INDEX(통합명단!$B:$B,C553+4)&amp;"")</f>
        <v/>
      </c>
      <c r="F553" s="28">
        <f>IF(C553="","",INDEX(통합명단!$F:$F,C553+4)&amp;"")</f>
        <v/>
      </c>
    </row>
    <row r="554">
      <c r="A554" s="8" t="inlineStr">
        <is>
          <t>전화</t>
        </is>
      </c>
      <c r="B554" s="27" t="n">
        <v>551</v>
      </c>
      <c r="C554" s="27" t="n">
        <v>257</v>
      </c>
      <c r="D554" s="8" t="inlineStr">
        <is>
          <t>같은 번호·같은 학생</t>
        </is>
      </c>
      <c r="E554" s="28">
        <f>IF(C554="","",INDEX(통합명단!$B:$B,C554+4)&amp;"")</f>
        <v/>
      </c>
      <c r="F554" s="28">
        <f>IF(C554="","",INDEX(통합명단!$F:$F,C554+4)&amp;"")</f>
        <v/>
      </c>
    </row>
    <row r="555">
      <c r="A555" s="8" t="inlineStr">
        <is>
          <t>전화</t>
        </is>
      </c>
      <c r="B555" s="27" t="n">
        <v>552</v>
      </c>
      <c r="C555" s="27" t="n">
        <v>308</v>
      </c>
      <c r="D555" s="8" t="inlineStr">
        <is>
          <t>같은 번호·같은 학생</t>
        </is>
      </c>
      <c r="E555" s="28">
        <f>IF(C555="","",INDEX(통합명단!$B:$B,C555+4)&amp;"")</f>
        <v/>
      </c>
      <c r="F555" s="28">
        <f>IF(C555="","",INDEX(통합명단!$F:$F,C555+4)&amp;"")</f>
        <v/>
      </c>
    </row>
    <row r="556">
      <c r="A556" s="8" t="inlineStr">
        <is>
          <t>전화</t>
        </is>
      </c>
      <c r="B556" s="27" t="n">
        <v>553</v>
      </c>
      <c r="C556" s="27" t="n">
        <v>1188</v>
      </c>
      <c r="D556" s="8" t="inlineStr">
        <is>
          <t>새 사람</t>
        </is>
      </c>
      <c r="E556" s="28">
        <f>IF(C556="","",INDEX(통합명단!$B:$B,C556+4)&amp;"")</f>
        <v/>
      </c>
      <c r="F556" s="28">
        <f>IF(C556="","",INDEX(통합명단!$F:$F,C556+4)&amp;"")</f>
        <v/>
      </c>
    </row>
    <row r="557">
      <c r="A557" s="8" t="inlineStr">
        <is>
          <t>전화</t>
        </is>
      </c>
      <c r="B557" s="27" t="n">
        <v>554</v>
      </c>
      <c r="C557" s="27" t="n">
        <v>157</v>
      </c>
      <c r="D557" s="8" t="inlineStr">
        <is>
          <t>새 사람</t>
        </is>
      </c>
      <c r="E557" s="28">
        <f>IF(C557="","",INDEX(통합명단!$B:$B,C557+4)&amp;"")</f>
        <v/>
      </c>
      <c r="F557" s="28">
        <f>IF(C557="","",INDEX(통합명단!$F:$F,C557+4)&amp;"")</f>
        <v/>
      </c>
    </row>
    <row r="558">
      <c r="A558" s="8" t="inlineStr">
        <is>
          <t>전화</t>
        </is>
      </c>
      <c r="B558" s="27" t="n">
        <v>555</v>
      </c>
      <c r="C558" s="27" t="n">
        <v>282</v>
      </c>
      <c r="D558" s="8" t="inlineStr">
        <is>
          <t>같은 번호·같은 학생</t>
        </is>
      </c>
      <c r="E558" s="28">
        <f>IF(C558="","",INDEX(통합명단!$B:$B,C558+4)&amp;"")</f>
        <v/>
      </c>
      <c r="F558" s="28">
        <f>IF(C558="","",INDEX(통합명단!$F:$F,C558+4)&amp;"")</f>
        <v/>
      </c>
    </row>
    <row r="559">
      <c r="A559" s="8" t="inlineStr">
        <is>
          <t>전화</t>
        </is>
      </c>
      <c r="B559" s="27" t="n">
        <v>556</v>
      </c>
      <c r="C559" s="27" t="n">
        <v>930</v>
      </c>
      <c r="D559" s="8" t="inlineStr">
        <is>
          <t>새 사람</t>
        </is>
      </c>
      <c r="E559" s="28">
        <f>IF(C559="","",INDEX(통합명단!$B:$B,C559+4)&amp;"")</f>
        <v/>
      </c>
      <c r="F559" s="28">
        <f>IF(C559="","",INDEX(통합명단!$F:$F,C559+4)&amp;"")</f>
        <v/>
      </c>
    </row>
    <row r="560">
      <c r="A560" s="8" t="inlineStr">
        <is>
          <t>전화</t>
        </is>
      </c>
      <c r="B560" s="27" t="n">
        <v>557</v>
      </c>
      <c r="C560" s="27" t="n">
        <v>176</v>
      </c>
      <c r="D560" s="8" t="inlineStr">
        <is>
          <t>새 사람</t>
        </is>
      </c>
      <c r="E560" s="28">
        <f>IF(C560="","",INDEX(통합명단!$B:$B,C560+4)&amp;"")</f>
        <v/>
      </c>
      <c r="F560" s="28">
        <f>IF(C560="","",INDEX(통합명단!$F:$F,C560+4)&amp;"")</f>
        <v/>
      </c>
    </row>
    <row r="561">
      <c r="A561" s="8" t="inlineStr">
        <is>
          <t>전화</t>
        </is>
      </c>
      <c r="B561" s="27" t="n">
        <v>558</v>
      </c>
      <c r="C561" s="27" t="n">
        <v>429</v>
      </c>
      <c r="D561" s="8" t="inlineStr">
        <is>
          <t>새 사람</t>
        </is>
      </c>
      <c r="E561" s="28">
        <f>IF(C561="","",INDEX(통합명단!$B:$B,C561+4)&amp;"")</f>
        <v/>
      </c>
      <c r="F561" s="28">
        <f>IF(C561="","",INDEX(통합명단!$F:$F,C561+4)&amp;"")</f>
        <v/>
      </c>
    </row>
    <row r="562">
      <c r="A562" s="8" t="inlineStr">
        <is>
          <t>전화</t>
        </is>
      </c>
      <c r="B562" s="27" t="n">
        <v>559</v>
      </c>
      <c r="C562" s="27" t="n">
        <v>660</v>
      </c>
      <c r="D562" s="8" t="inlineStr">
        <is>
          <t>같은 번호·같은 학생</t>
        </is>
      </c>
      <c r="E562" s="28">
        <f>IF(C562="","",INDEX(통합명단!$B:$B,C562+4)&amp;"")</f>
        <v/>
      </c>
      <c r="F562" s="28">
        <f>IF(C562="","",INDEX(통합명단!$F:$F,C562+4)&amp;"")</f>
        <v/>
      </c>
    </row>
    <row r="563">
      <c r="A563" s="8" t="inlineStr">
        <is>
          <t>전화</t>
        </is>
      </c>
      <c r="B563" s="27" t="n">
        <v>560</v>
      </c>
      <c r="C563" s="27" t="n">
        <v>612</v>
      </c>
      <c r="D563" s="8" t="inlineStr">
        <is>
          <t>같은 번호·같은 학생</t>
        </is>
      </c>
      <c r="E563" s="28">
        <f>IF(C563="","",INDEX(통합명단!$B:$B,C563+4)&amp;"")</f>
        <v/>
      </c>
      <c r="F563" s="28">
        <f>IF(C563="","",INDEX(통합명단!$F:$F,C563+4)&amp;"")</f>
        <v/>
      </c>
    </row>
    <row r="564">
      <c r="A564" s="8" t="inlineStr">
        <is>
          <t>전화</t>
        </is>
      </c>
      <c r="B564" s="27" t="n">
        <v>561</v>
      </c>
      <c r="C564" s="27" t="n">
        <v>572</v>
      </c>
      <c r="D564" s="8" t="inlineStr">
        <is>
          <t>새 사람</t>
        </is>
      </c>
      <c r="E564" s="28">
        <f>IF(C564="","",INDEX(통합명단!$B:$B,C564+4)&amp;"")</f>
        <v/>
      </c>
      <c r="F564" s="28">
        <f>IF(C564="","",INDEX(통합명단!$F:$F,C564+4)&amp;"")</f>
        <v/>
      </c>
    </row>
    <row r="565">
      <c r="A565" s="8" t="inlineStr">
        <is>
          <t>전화</t>
        </is>
      </c>
      <c r="B565" s="27" t="n">
        <v>562</v>
      </c>
      <c r="C565" s="27" t="n">
        <v>152</v>
      </c>
      <c r="D565" s="8" t="inlineStr">
        <is>
          <t>새 사람</t>
        </is>
      </c>
      <c r="E565" s="28">
        <f>IF(C565="","",INDEX(통합명단!$B:$B,C565+4)&amp;"")</f>
        <v/>
      </c>
      <c r="F565" s="28">
        <f>IF(C565="","",INDEX(통합명단!$F:$F,C565+4)&amp;"")</f>
        <v/>
      </c>
    </row>
    <row r="566">
      <c r="A566" s="8" t="inlineStr">
        <is>
          <t>전화</t>
        </is>
      </c>
      <c r="B566" s="27" t="n">
        <v>563</v>
      </c>
      <c r="C566" s="27" t="n">
        <v>65</v>
      </c>
      <c r="D566" s="8" t="inlineStr">
        <is>
          <t>같은 번호·같은 학생</t>
        </is>
      </c>
      <c r="E566" s="28">
        <f>IF(C566="","",INDEX(통합명단!$B:$B,C566+4)&amp;"")</f>
        <v/>
      </c>
      <c r="F566" s="28">
        <f>IF(C566="","",INDEX(통합명단!$F:$F,C566+4)&amp;"")</f>
        <v/>
      </c>
    </row>
    <row r="567">
      <c r="A567" s="8" t="inlineStr">
        <is>
          <t>전화</t>
        </is>
      </c>
      <c r="B567" s="27" t="n">
        <v>564</v>
      </c>
      <c r="C567" s="27" t="n">
        <v>596</v>
      </c>
      <c r="D567" s="8" t="inlineStr">
        <is>
          <t>같은 번호·같은 학생</t>
        </is>
      </c>
      <c r="E567" s="28">
        <f>IF(C567="","",INDEX(통합명단!$B:$B,C567+4)&amp;"")</f>
        <v/>
      </c>
      <c r="F567" s="28">
        <f>IF(C567="","",INDEX(통합명단!$F:$F,C567+4)&amp;"")</f>
        <v/>
      </c>
    </row>
    <row r="568">
      <c r="A568" s="8" t="inlineStr">
        <is>
          <t>전화</t>
        </is>
      </c>
      <c r="B568" s="27" t="n">
        <v>565</v>
      </c>
      <c r="C568" s="27" t="n">
        <v>413</v>
      </c>
      <c r="D568" s="8" t="inlineStr">
        <is>
          <t>같은 번호·같은 학생</t>
        </is>
      </c>
      <c r="E568" s="28">
        <f>IF(C568="","",INDEX(통합명단!$B:$B,C568+4)&amp;"")</f>
        <v/>
      </c>
      <c r="F568" s="28">
        <f>IF(C568="","",INDEX(통합명단!$F:$F,C568+4)&amp;"")</f>
        <v/>
      </c>
    </row>
    <row r="569">
      <c r="A569" s="8" t="inlineStr">
        <is>
          <t>전화</t>
        </is>
      </c>
      <c r="B569" s="27" t="n">
        <v>566</v>
      </c>
      <c r="C569" s="27" t="n">
        <v>948</v>
      </c>
      <c r="D569" s="8" t="inlineStr">
        <is>
          <t>새 사람</t>
        </is>
      </c>
      <c r="E569" s="28">
        <f>IF(C569="","",INDEX(통합명단!$B:$B,C569+4)&amp;"")</f>
        <v/>
      </c>
      <c r="F569" s="28">
        <f>IF(C569="","",INDEX(통합명단!$F:$F,C569+4)&amp;"")</f>
        <v/>
      </c>
    </row>
    <row r="570">
      <c r="A570" s="8" t="inlineStr">
        <is>
          <t>전화</t>
        </is>
      </c>
      <c r="B570" s="27" t="n">
        <v>567</v>
      </c>
      <c r="C570" s="27" t="n">
        <v>578</v>
      </c>
      <c r="D570" s="8" t="inlineStr">
        <is>
          <t>새 사람</t>
        </is>
      </c>
      <c r="E570" s="28">
        <f>IF(C570="","",INDEX(통합명단!$B:$B,C570+4)&amp;"")</f>
        <v/>
      </c>
      <c r="F570" s="28">
        <f>IF(C570="","",INDEX(통합명단!$F:$F,C570+4)&amp;"")</f>
        <v/>
      </c>
    </row>
    <row r="571">
      <c r="A571" s="8" t="inlineStr">
        <is>
          <t>전화</t>
        </is>
      </c>
      <c r="B571" s="27" t="n">
        <v>568</v>
      </c>
      <c r="C571" s="27" t="n">
        <v>231</v>
      </c>
      <c r="D571" s="8" t="inlineStr">
        <is>
          <t>같은 번호·같은 학생</t>
        </is>
      </c>
      <c r="E571" s="28">
        <f>IF(C571="","",INDEX(통합명단!$B:$B,C571+4)&amp;"")</f>
        <v/>
      </c>
      <c r="F571" s="28">
        <f>IF(C571="","",INDEX(통합명단!$F:$F,C571+4)&amp;"")</f>
        <v/>
      </c>
    </row>
    <row r="572">
      <c r="A572" s="8" t="inlineStr">
        <is>
          <t>전화</t>
        </is>
      </c>
      <c r="B572" s="27" t="n">
        <v>569</v>
      </c>
      <c r="C572" s="27" t="n">
        <v>256</v>
      </c>
      <c r="D572" s="8" t="inlineStr">
        <is>
          <t>새 사람</t>
        </is>
      </c>
      <c r="E572" s="28">
        <f>IF(C572="","",INDEX(통합명단!$B:$B,C572+4)&amp;"")</f>
        <v/>
      </c>
      <c r="F572" s="28">
        <f>IF(C572="","",INDEX(통합명단!$F:$F,C572+4)&amp;"")</f>
        <v/>
      </c>
    </row>
    <row r="573">
      <c r="A573" s="8" t="inlineStr">
        <is>
          <t>전화</t>
        </is>
      </c>
      <c r="B573" s="27" t="n">
        <v>570</v>
      </c>
      <c r="C573" s="27" t="n">
        <v>37</v>
      </c>
      <c r="D573" s="8" t="inlineStr">
        <is>
          <t>새 사람</t>
        </is>
      </c>
      <c r="E573" s="28">
        <f>IF(C573="","",INDEX(통합명단!$B:$B,C573+4)&amp;"")</f>
        <v/>
      </c>
      <c r="F573" s="28">
        <f>IF(C573="","",INDEX(통합명단!$F:$F,C573+4)&amp;"")</f>
        <v/>
      </c>
    </row>
    <row r="574">
      <c r="A574" s="8" t="inlineStr">
        <is>
          <t>전화</t>
        </is>
      </c>
      <c r="B574" s="27" t="n">
        <v>571</v>
      </c>
      <c r="C574" s="27" t="n"/>
      <c r="D574" s="8" t="inlineStr">
        <is>
          <t>빈 줄이라 뺌</t>
        </is>
      </c>
      <c r="E574" s="28">
        <f>IF(C574="","",INDEX(통합명단!$B:$B,C574+4)&amp;"")</f>
        <v/>
      </c>
      <c r="F574" s="28">
        <f>IF(C574="","",INDEX(통합명단!$F:$F,C574+4)&amp;"")</f>
        <v/>
      </c>
    </row>
    <row r="575">
      <c r="A575" s="8" t="inlineStr">
        <is>
          <t>전화</t>
        </is>
      </c>
      <c r="B575" s="27" t="n">
        <v>572</v>
      </c>
      <c r="C575" s="27" t="n">
        <v>810</v>
      </c>
      <c r="D575" s="8" t="inlineStr">
        <is>
          <t>새 사람</t>
        </is>
      </c>
      <c r="E575" s="28">
        <f>IF(C575="","",INDEX(통합명단!$B:$B,C575+4)&amp;"")</f>
        <v/>
      </c>
      <c r="F575" s="28">
        <f>IF(C575="","",INDEX(통합명단!$F:$F,C575+4)&amp;"")</f>
        <v/>
      </c>
    </row>
    <row r="576">
      <c r="A576" s="8" t="inlineStr">
        <is>
          <t>전화</t>
        </is>
      </c>
      <c r="B576" s="27" t="n">
        <v>573</v>
      </c>
      <c r="C576" s="27" t="n">
        <v>1088</v>
      </c>
      <c r="D576" s="8" t="inlineStr">
        <is>
          <t>같은 번호·같은 학생</t>
        </is>
      </c>
      <c r="E576" s="28">
        <f>IF(C576="","",INDEX(통합명단!$B:$B,C576+4)&amp;"")</f>
        <v/>
      </c>
      <c r="F576" s="28">
        <f>IF(C576="","",INDEX(통합명단!$F:$F,C576+4)&amp;"")</f>
        <v/>
      </c>
    </row>
    <row r="577">
      <c r="A577" s="8" t="inlineStr">
        <is>
          <t>전화</t>
        </is>
      </c>
      <c r="B577" s="27" t="n">
        <v>574</v>
      </c>
      <c r="C577" s="27" t="n">
        <v>56</v>
      </c>
      <c r="D577" s="8" t="inlineStr">
        <is>
          <t>새 사람</t>
        </is>
      </c>
      <c r="E577" s="28">
        <f>IF(C577="","",INDEX(통합명단!$B:$B,C577+4)&amp;"")</f>
        <v/>
      </c>
      <c r="F577" s="28">
        <f>IF(C577="","",INDEX(통합명단!$F:$F,C577+4)&amp;"")</f>
        <v/>
      </c>
    </row>
    <row r="578">
      <c r="A578" s="8" t="inlineStr">
        <is>
          <t>전화</t>
        </is>
      </c>
      <c r="B578" s="27" t="n">
        <v>575</v>
      </c>
      <c r="C578" s="27" t="n">
        <v>965</v>
      </c>
      <c r="D578" s="8" t="inlineStr">
        <is>
          <t>새 사람</t>
        </is>
      </c>
      <c r="E578" s="28">
        <f>IF(C578="","",INDEX(통합명단!$B:$B,C578+4)&amp;"")</f>
        <v/>
      </c>
      <c r="F578" s="28">
        <f>IF(C578="","",INDEX(통합명단!$F:$F,C578+4)&amp;"")</f>
        <v/>
      </c>
    </row>
    <row r="579">
      <c r="A579" s="8" t="inlineStr">
        <is>
          <t>전화</t>
        </is>
      </c>
      <c r="B579" s="27" t="n">
        <v>576</v>
      </c>
      <c r="C579" s="27" t="n">
        <v>308</v>
      </c>
      <c r="D579" s="8" t="inlineStr">
        <is>
          <t>새 사람</t>
        </is>
      </c>
      <c r="E579" s="28">
        <f>IF(C579="","",INDEX(통합명단!$B:$B,C579+4)&amp;"")</f>
        <v/>
      </c>
      <c r="F579" s="28">
        <f>IF(C579="","",INDEX(통합명단!$F:$F,C579+4)&amp;"")</f>
        <v/>
      </c>
    </row>
    <row r="580">
      <c r="A580" s="8" t="inlineStr">
        <is>
          <t>전화</t>
        </is>
      </c>
      <c r="B580" s="27" t="n">
        <v>577</v>
      </c>
      <c r="C580" s="27" t="n">
        <v>967</v>
      </c>
      <c r="D580" s="8" t="inlineStr">
        <is>
          <t>새 사람</t>
        </is>
      </c>
      <c r="E580" s="28">
        <f>IF(C580="","",INDEX(통합명단!$B:$B,C580+4)&amp;"")</f>
        <v/>
      </c>
      <c r="F580" s="28">
        <f>IF(C580="","",INDEX(통합명단!$F:$F,C580+4)&amp;"")</f>
        <v/>
      </c>
    </row>
    <row r="581">
      <c r="A581" s="8" t="inlineStr">
        <is>
          <t>전화</t>
        </is>
      </c>
      <c r="B581" s="27" t="n">
        <v>578</v>
      </c>
      <c r="C581" s="27" t="n">
        <v>1184</v>
      </c>
      <c r="D581" s="8" t="inlineStr">
        <is>
          <t>새 사람</t>
        </is>
      </c>
      <c r="E581" s="28">
        <f>IF(C581="","",INDEX(통합명단!$B:$B,C581+4)&amp;"")</f>
        <v/>
      </c>
      <c r="F581" s="28">
        <f>IF(C581="","",INDEX(통합명단!$F:$F,C581+4)&amp;"")</f>
        <v/>
      </c>
    </row>
    <row r="582">
      <c r="A582" s="8" t="inlineStr">
        <is>
          <t>전화</t>
        </is>
      </c>
      <c r="B582" s="27" t="n">
        <v>579</v>
      </c>
      <c r="C582" s="27" t="n">
        <v>615</v>
      </c>
      <c r="D582" s="8" t="inlineStr">
        <is>
          <t>같은 번호·같은 학생</t>
        </is>
      </c>
      <c r="E582" s="28">
        <f>IF(C582="","",INDEX(통합명단!$B:$B,C582+4)&amp;"")</f>
        <v/>
      </c>
      <c r="F582" s="28">
        <f>IF(C582="","",INDEX(통합명단!$F:$F,C582+4)&amp;"")</f>
        <v/>
      </c>
    </row>
    <row r="583">
      <c r="A583" s="8" t="inlineStr">
        <is>
          <t>전화</t>
        </is>
      </c>
      <c r="B583" s="27" t="n">
        <v>580</v>
      </c>
      <c r="C583" s="27" t="n">
        <v>1089</v>
      </c>
      <c r="D583" s="8" t="inlineStr">
        <is>
          <t>같은 번호·같은 학생</t>
        </is>
      </c>
      <c r="E583" s="28">
        <f>IF(C583="","",INDEX(통합명단!$B:$B,C583+4)&amp;"")</f>
        <v/>
      </c>
      <c r="F583" s="28">
        <f>IF(C583="","",INDEX(통합명단!$F:$F,C583+4)&amp;"")</f>
        <v/>
      </c>
    </row>
    <row r="584">
      <c r="A584" s="8" t="inlineStr">
        <is>
          <t>전화</t>
        </is>
      </c>
      <c r="B584" s="27" t="n">
        <v>581</v>
      </c>
      <c r="C584" s="27" t="n">
        <v>468</v>
      </c>
      <c r="D584" s="8" t="inlineStr">
        <is>
          <t>새 사람</t>
        </is>
      </c>
      <c r="E584" s="28">
        <f>IF(C584="","",INDEX(통합명단!$B:$B,C584+4)&amp;"")</f>
        <v/>
      </c>
      <c r="F584" s="28">
        <f>IF(C584="","",INDEX(통합명단!$F:$F,C584+4)&amp;"")</f>
        <v/>
      </c>
    </row>
    <row r="585">
      <c r="A585" s="8" t="inlineStr">
        <is>
          <t>전화</t>
        </is>
      </c>
      <c r="B585" s="27" t="n">
        <v>582</v>
      </c>
      <c r="C585" s="27" t="n">
        <v>536</v>
      </c>
      <c r="D585" s="8" t="inlineStr">
        <is>
          <t>같은 번호·같은 학생</t>
        </is>
      </c>
      <c r="E585" s="28">
        <f>IF(C585="","",INDEX(통합명단!$B:$B,C585+4)&amp;"")</f>
        <v/>
      </c>
      <c r="F585" s="28">
        <f>IF(C585="","",INDEX(통합명단!$F:$F,C585+4)&amp;"")</f>
        <v/>
      </c>
    </row>
    <row r="586">
      <c r="A586" s="8" t="inlineStr">
        <is>
          <t>전화</t>
        </is>
      </c>
      <c r="B586" s="27" t="n">
        <v>583</v>
      </c>
      <c r="C586" s="27" t="n">
        <v>247</v>
      </c>
      <c r="D586" s="8" t="inlineStr">
        <is>
          <t>새 사람</t>
        </is>
      </c>
      <c r="E586" s="28">
        <f>IF(C586="","",INDEX(통합명단!$B:$B,C586+4)&amp;"")</f>
        <v/>
      </c>
      <c r="F586" s="28">
        <f>IF(C586="","",INDEX(통합명단!$F:$F,C586+4)&amp;"")</f>
        <v/>
      </c>
    </row>
    <row r="587">
      <c r="A587" s="8" t="inlineStr">
        <is>
          <t>전화</t>
        </is>
      </c>
      <c r="B587" s="27" t="n">
        <v>584</v>
      </c>
      <c r="C587" s="27" t="n">
        <v>817</v>
      </c>
      <c r="D587" s="8" t="inlineStr">
        <is>
          <t>새 사람</t>
        </is>
      </c>
      <c r="E587" s="28">
        <f>IF(C587="","",INDEX(통합명단!$B:$B,C587+4)&amp;"")</f>
        <v/>
      </c>
      <c r="F587" s="28">
        <f>IF(C587="","",INDEX(통합명단!$F:$F,C587+4)&amp;"")</f>
        <v/>
      </c>
    </row>
    <row r="588">
      <c r="A588" s="8" t="inlineStr">
        <is>
          <t>전화</t>
        </is>
      </c>
      <c r="B588" s="27" t="n">
        <v>585</v>
      </c>
      <c r="C588" s="27" t="n">
        <v>487</v>
      </c>
      <c r="D588" s="8" t="inlineStr">
        <is>
          <t>새 사람</t>
        </is>
      </c>
      <c r="E588" s="28">
        <f>IF(C588="","",INDEX(통합명단!$B:$B,C588+4)&amp;"")</f>
        <v/>
      </c>
      <c r="F588" s="28">
        <f>IF(C588="","",INDEX(통합명단!$F:$F,C588+4)&amp;"")</f>
        <v/>
      </c>
    </row>
    <row r="589">
      <c r="A589" s="8" t="inlineStr">
        <is>
          <t>전화</t>
        </is>
      </c>
      <c r="B589" s="27" t="n">
        <v>586</v>
      </c>
      <c r="C589" s="27" t="n">
        <v>163</v>
      </c>
      <c r="D589" s="8" t="inlineStr">
        <is>
          <t>새 사람</t>
        </is>
      </c>
      <c r="E589" s="28">
        <f>IF(C589="","",INDEX(통합명단!$B:$B,C589+4)&amp;"")</f>
        <v/>
      </c>
      <c r="F589" s="28">
        <f>IF(C589="","",INDEX(통합명단!$F:$F,C589+4)&amp;"")</f>
        <v/>
      </c>
    </row>
    <row r="590">
      <c r="A590" s="8" t="inlineStr">
        <is>
          <t>전화</t>
        </is>
      </c>
      <c r="B590" s="27" t="n">
        <v>587</v>
      </c>
      <c r="C590" s="27" t="n">
        <v>264</v>
      </c>
      <c r="D590" s="8" t="inlineStr">
        <is>
          <t>같은 번호·같은 학생</t>
        </is>
      </c>
      <c r="E590" s="28">
        <f>IF(C590="","",INDEX(통합명단!$B:$B,C590+4)&amp;"")</f>
        <v/>
      </c>
      <c r="F590" s="28">
        <f>IF(C590="","",INDEX(통합명단!$F:$F,C590+4)&amp;"")</f>
        <v/>
      </c>
    </row>
    <row r="591">
      <c r="A591" s="8" t="inlineStr">
        <is>
          <t>전화</t>
        </is>
      </c>
      <c r="B591" s="27" t="n">
        <v>588</v>
      </c>
      <c r="C591" s="27" t="n">
        <v>638</v>
      </c>
      <c r="D591" s="8" t="inlineStr">
        <is>
          <t>같은 번호·같은 학생</t>
        </is>
      </c>
      <c r="E591" s="28">
        <f>IF(C591="","",INDEX(통합명단!$B:$B,C591+4)&amp;"")</f>
        <v/>
      </c>
      <c r="F591" s="28">
        <f>IF(C591="","",INDEX(통합명단!$F:$F,C591+4)&amp;"")</f>
        <v/>
      </c>
    </row>
    <row r="592">
      <c r="A592" s="8" t="inlineStr">
        <is>
          <t>전화</t>
        </is>
      </c>
      <c r="B592" s="27" t="n">
        <v>589</v>
      </c>
      <c r="C592" s="27" t="n">
        <v>500</v>
      </c>
      <c r="D592" s="8" t="inlineStr">
        <is>
          <t>같은 번호·같은 학생</t>
        </is>
      </c>
      <c r="E592" s="28">
        <f>IF(C592="","",INDEX(통합명단!$B:$B,C592+4)&amp;"")</f>
        <v/>
      </c>
      <c r="F592" s="28">
        <f>IF(C592="","",INDEX(통합명단!$F:$F,C592+4)&amp;"")</f>
        <v/>
      </c>
    </row>
    <row r="593">
      <c r="A593" s="8" t="inlineStr">
        <is>
          <t>전화</t>
        </is>
      </c>
      <c r="B593" s="27" t="n">
        <v>590</v>
      </c>
      <c r="C593" s="27" t="n">
        <v>5</v>
      </c>
      <c r="D593" s="8" t="inlineStr">
        <is>
          <t>새 사람</t>
        </is>
      </c>
      <c r="E593" s="28">
        <f>IF(C593="","",INDEX(통합명단!$B:$B,C593+4)&amp;"")</f>
        <v/>
      </c>
      <c r="F593" s="28">
        <f>IF(C593="","",INDEX(통합명단!$F:$F,C593+4)&amp;"")</f>
        <v/>
      </c>
    </row>
    <row r="594">
      <c r="A594" s="8" t="inlineStr">
        <is>
          <t>전화</t>
        </is>
      </c>
      <c r="B594" s="27" t="n">
        <v>591</v>
      </c>
      <c r="C594" s="27" t="n">
        <v>257</v>
      </c>
      <c r="D594" s="8" t="inlineStr">
        <is>
          <t>같은 번호·같은 학생</t>
        </is>
      </c>
      <c r="E594" s="28">
        <f>IF(C594="","",INDEX(통합명단!$B:$B,C594+4)&amp;"")</f>
        <v/>
      </c>
      <c r="F594" s="28">
        <f>IF(C594="","",INDEX(통합명단!$F:$F,C594+4)&amp;"")</f>
        <v/>
      </c>
    </row>
    <row r="595">
      <c r="A595" s="8" t="inlineStr">
        <is>
          <t>전화</t>
        </is>
      </c>
      <c r="B595" s="27" t="n">
        <v>592</v>
      </c>
      <c r="C595" s="27" t="n">
        <v>157</v>
      </c>
      <c r="D595" s="8" t="inlineStr">
        <is>
          <t>같은 번호·같은 학생</t>
        </is>
      </c>
      <c r="E595" s="28">
        <f>IF(C595="","",INDEX(통합명단!$B:$B,C595+4)&amp;"")</f>
        <v/>
      </c>
      <c r="F595" s="28">
        <f>IF(C595="","",INDEX(통합명단!$F:$F,C595+4)&amp;"")</f>
        <v/>
      </c>
    </row>
    <row r="596">
      <c r="A596" s="8" t="inlineStr">
        <is>
          <t>전화</t>
        </is>
      </c>
      <c r="B596" s="27" t="n">
        <v>593</v>
      </c>
      <c r="C596" s="27" t="n">
        <v>687</v>
      </c>
      <c r="D596" s="8" t="inlineStr">
        <is>
          <t>같은 번호·같은 학생</t>
        </is>
      </c>
      <c r="E596" s="28">
        <f>IF(C596="","",INDEX(통합명단!$B:$B,C596+4)&amp;"")</f>
        <v/>
      </c>
      <c r="F596" s="28">
        <f>IF(C596="","",INDEX(통합명단!$F:$F,C596+4)&amp;"")</f>
        <v/>
      </c>
    </row>
    <row r="597">
      <c r="A597" s="8" t="inlineStr">
        <is>
          <t>전화</t>
        </is>
      </c>
      <c r="B597" s="27" t="n">
        <v>594</v>
      </c>
      <c r="C597" s="27" t="n">
        <v>1059</v>
      </c>
      <c r="D597" s="8" t="inlineStr">
        <is>
          <t>새 사람</t>
        </is>
      </c>
      <c r="E597" s="28">
        <f>IF(C597="","",INDEX(통합명단!$B:$B,C597+4)&amp;"")</f>
        <v/>
      </c>
      <c r="F597" s="28">
        <f>IF(C597="","",INDEX(통합명단!$F:$F,C597+4)&amp;"")</f>
        <v/>
      </c>
    </row>
    <row r="598">
      <c r="A598" s="8" t="inlineStr">
        <is>
          <t>전화</t>
        </is>
      </c>
      <c r="B598" s="27" t="n">
        <v>595</v>
      </c>
      <c r="C598" s="27" t="n">
        <v>944</v>
      </c>
      <c r="D598" s="8" t="inlineStr">
        <is>
          <t>새 사람</t>
        </is>
      </c>
      <c r="E598" s="28">
        <f>IF(C598="","",INDEX(통합명단!$B:$B,C598+4)&amp;"")</f>
        <v/>
      </c>
      <c r="F598" s="28">
        <f>IF(C598="","",INDEX(통합명단!$F:$F,C598+4)&amp;"")</f>
        <v/>
      </c>
    </row>
    <row r="599">
      <c r="A599" s="8" t="inlineStr">
        <is>
          <t>전화</t>
        </is>
      </c>
      <c r="B599" s="27" t="n">
        <v>596</v>
      </c>
      <c r="C599" s="27" t="n">
        <v>748</v>
      </c>
      <c r="D599" s="8" t="inlineStr">
        <is>
          <t>새 사람</t>
        </is>
      </c>
      <c r="E599" s="28">
        <f>IF(C599="","",INDEX(통합명단!$B:$B,C599+4)&amp;"")</f>
        <v/>
      </c>
      <c r="F599" s="28">
        <f>IF(C599="","",INDEX(통합명단!$F:$F,C599+4)&amp;"")</f>
        <v/>
      </c>
    </row>
    <row r="600">
      <c r="A600" s="8" t="inlineStr">
        <is>
          <t>전화</t>
        </is>
      </c>
      <c r="B600" s="27" t="n">
        <v>597</v>
      </c>
      <c r="C600" s="27" t="n">
        <v>467</v>
      </c>
      <c r="D600" s="8" t="inlineStr">
        <is>
          <t>같은 번호·같은 학생</t>
        </is>
      </c>
      <c r="E600" s="28">
        <f>IF(C600="","",INDEX(통합명단!$B:$B,C600+4)&amp;"")</f>
        <v/>
      </c>
      <c r="F600" s="28">
        <f>IF(C600="","",INDEX(통합명단!$F:$F,C600+4)&amp;"")</f>
        <v/>
      </c>
    </row>
    <row r="601">
      <c r="A601" s="8" t="inlineStr">
        <is>
          <t>전화</t>
        </is>
      </c>
      <c r="B601" s="27" t="n">
        <v>598</v>
      </c>
      <c r="C601" s="27" t="n">
        <v>354</v>
      </c>
      <c r="D601" s="8" t="inlineStr">
        <is>
          <t>새 사람</t>
        </is>
      </c>
      <c r="E601" s="28">
        <f>IF(C601="","",INDEX(통합명단!$B:$B,C601+4)&amp;"")</f>
        <v/>
      </c>
      <c r="F601" s="28">
        <f>IF(C601="","",INDEX(통합명단!$F:$F,C601+4)&amp;"")</f>
        <v/>
      </c>
    </row>
    <row r="602">
      <c r="A602" s="8" t="inlineStr">
        <is>
          <t>전화</t>
        </is>
      </c>
      <c r="B602" s="27" t="n">
        <v>599</v>
      </c>
      <c r="C602" s="27" t="n">
        <v>1043</v>
      </c>
      <c r="D602" s="8" t="inlineStr">
        <is>
          <t>새 사람</t>
        </is>
      </c>
      <c r="E602" s="28">
        <f>IF(C602="","",INDEX(통합명단!$B:$B,C602+4)&amp;"")</f>
        <v/>
      </c>
      <c r="F602" s="28">
        <f>IF(C602="","",INDEX(통합명단!$F:$F,C602+4)&amp;"")</f>
        <v/>
      </c>
    </row>
    <row r="603">
      <c r="A603" s="8" t="inlineStr">
        <is>
          <t>전화</t>
        </is>
      </c>
      <c r="B603" s="27" t="n">
        <v>600</v>
      </c>
      <c r="C603" s="27" t="n">
        <v>28</v>
      </c>
      <c r="D603" s="8" t="inlineStr">
        <is>
          <t>새 사람</t>
        </is>
      </c>
      <c r="E603" s="28">
        <f>IF(C603="","",INDEX(통합명단!$B:$B,C603+4)&amp;"")</f>
        <v/>
      </c>
      <c r="F603" s="28">
        <f>IF(C603="","",INDEX(통합명단!$F:$F,C603+4)&amp;"")</f>
        <v/>
      </c>
    </row>
    <row r="604">
      <c r="A604" s="8" t="inlineStr">
        <is>
          <t>전화</t>
        </is>
      </c>
      <c r="B604" s="27" t="n">
        <v>601</v>
      </c>
      <c r="C604" s="27" t="n">
        <v>556</v>
      </c>
      <c r="D604" s="8" t="inlineStr">
        <is>
          <t>새 사람</t>
        </is>
      </c>
      <c r="E604" s="28">
        <f>IF(C604="","",INDEX(통합명단!$B:$B,C604+4)&amp;"")</f>
        <v/>
      </c>
      <c r="F604" s="28">
        <f>IF(C604="","",INDEX(통합명단!$F:$F,C604+4)&amp;"")</f>
        <v/>
      </c>
    </row>
    <row r="605">
      <c r="A605" s="8" t="inlineStr">
        <is>
          <t>전화</t>
        </is>
      </c>
      <c r="B605" s="27" t="n">
        <v>602</v>
      </c>
      <c r="C605" s="27" t="n">
        <v>360</v>
      </c>
      <c r="D605" s="8" t="inlineStr">
        <is>
          <t>새 사람</t>
        </is>
      </c>
      <c r="E605" s="28">
        <f>IF(C605="","",INDEX(통합명단!$B:$B,C605+4)&amp;"")</f>
        <v/>
      </c>
      <c r="F605" s="28">
        <f>IF(C605="","",INDEX(통합명단!$F:$F,C605+4)&amp;"")</f>
        <v/>
      </c>
    </row>
    <row r="606">
      <c r="A606" s="8" t="inlineStr">
        <is>
          <t>전화</t>
        </is>
      </c>
      <c r="B606" s="27" t="n">
        <v>603</v>
      </c>
      <c r="C606" s="27" t="n">
        <v>406</v>
      </c>
      <c r="D606" s="8" t="inlineStr">
        <is>
          <t>새 사람</t>
        </is>
      </c>
      <c r="E606" s="28">
        <f>IF(C606="","",INDEX(통합명단!$B:$B,C606+4)&amp;"")</f>
        <v/>
      </c>
      <c r="F606" s="28">
        <f>IF(C606="","",INDEX(통합명단!$F:$F,C606+4)&amp;"")</f>
        <v/>
      </c>
    </row>
    <row r="607">
      <c r="A607" s="8" t="inlineStr">
        <is>
          <t>전화</t>
        </is>
      </c>
      <c r="B607" s="27" t="n">
        <v>604</v>
      </c>
      <c r="C607" s="27" t="n">
        <v>664</v>
      </c>
      <c r="D607" s="8" t="inlineStr">
        <is>
          <t>새 사람</t>
        </is>
      </c>
      <c r="E607" s="28">
        <f>IF(C607="","",INDEX(통합명단!$B:$B,C607+4)&amp;"")</f>
        <v/>
      </c>
      <c r="F607" s="28">
        <f>IF(C607="","",INDEX(통합명단!$F:$F,C607+4)&amp;"")</f>
        <v/>
      </c>
    </row>
    <row r="608">
      <c r="A608" s="8" t="inlineStr">
        <is>
          <t>전화</t>
        </is>
      </c>
      <c r="B608" s="27" t="n">
        <v>605</v>
      </c>
      <c r="C608" s="27" t="n">
        <v>1087</v>
      </c>
      <c r="D608" s="8" t="inlineStr">
        <is>
          <t>새 사람</t>
        </is>
      </c>
      <c r="E608" s="28">
        <f>IF(C608="","",INDEX(통합명단!$B:$B,C608+4)&amp;"")</f>
        <v/>
      </c>
      <c r="F608" s="28">
        <f>IF(C608="","",INDEX(통합명단!$F:$F,C608+4)&amp;"")</f>
        <v/>
      </c>
    </row>
    <row r="609">
      <c r="A609" s="8" t="inlineStr">
        <is>
          <t>전화</t>
        </is>
      </c>
      <c r="B609" s="27" t="n">
        <v>606</v>
      </c>
      <c r="C609" s="27" t="n">
        <v>891</v>
      </c>
      <c r="D609" s="8" t="inlineStr">
        <is>
          <t>새 사람</t>
        </is>
      </c>
      <c r="E609" s="28">
        <f>IF(C609="","",INDEX(통합명단!$B:$B,C609+4)&amp;"")</f>
        <v/>
      </c>
      <c r="F609" s="28">
        <f>IF(C609="","",INDEX(통합명단!$F:$F,C609+4)&amp;"")</f>
        <v/>
      </c>
    </row>
    <row r="610">
      <c r="A610" s="8" t="inlineStr">
        <is>
          <t>전화</t>
        </is>
      </c>
      <c r="B610" s="27" t="n">
        <v>607</v>
      </c>
      <c r="C610" s="27" t="n">
        <v>269</v>
      </c>
      <c r="D610" s="8" t="inlineStr">
        <is>
          <t>새 사람</t>
        </is>
      </c>
      <c r="E610" s="28">
        <f>IF(C610="","",INDEX(통합명단!$B:$B,C610+4)&amp;"")</f>
        <v/>
      </c>
      <c r="F610" s="28">
        <f>IF(C610="","",INDEX(통합명단!$F:$F,C610+4)&amp;"")</f>
        <v/>
      </c>
    </row>
    <row r="611">
      <c r="A611" s="8" t="inlineStr">
        <is>
          <t>전화</t>
        </is>
      </c>
      <c r="B611" s="27" t="n">
        <v>608</v>
      </c>
      <c r="C611" s="27" t="n">
        <v>193</v>
      </c>
      <c r="D611" s="8" t="inlineStr">
        <is>
          <t>같은 번호·같은 학생</t>
        </is>
      </c>
      <c r="E611" s="28">
        <f>IF(C611="","",INDEX(통합명단!$B:$B,C611+4)&amp;"")</f>
        <v/>
      </c>
      <c r="F611" s="28">
        <f>IF(C611="","",INDEX(통합명단!$F:$F,C611+4)&amp;"")</f>
        <v/>
      </c>
    </row>
    <row r="612">
      <c r="A612" s="8" t="inlineStr">
        <is>
          <t>전화</t>
        </is>
      </c>
      <c r="B612" s="27" t="n">
        <v>609</v>
      </c>
      <c r="C612" s="27" t="n">
        <v>172</v>
      </c>
      <c r="D612" s="8" t="inlineStr">
        <is>
          <t>같은 번호·같은 학생</t>
        </is>
      </c>
      <c r="E612" s="28">
        <f>IF(C612="","",INDEX(통합명단!$B:$B,C612+4)&amp;"")</f>
        <v/>
      </c>
      <c r="F612" s="28">
        <f>IF(C612="","",INDEX(통합명단!$F:$F,C612+4)&amp;"")</f>
        <v/>
      </c>
    </row>
    <row r="613">
      <c r="A613" s="8" t="inlineStr">
        <is>
          <t>전화</t>
        </is>
      </c>
      <c r="B613" s="27" t="n">
        <v>610</v>
      </c>
      <c r="C613" s="27" t="n">
        <v>501</v>
      </c>
      <c r="D613" s="8" t="inlineStr">
        <is>
          <t>같은 번호·같은 학생</t>
        </is>
      </c>
      <c r="E613" s="28">
        <f>IF(C613="","",INDEX(통합명단!$B:$B,C613+4)&amp;"")</f>
        <v/>
      </c>
      <c r="F613" s="28">
        <f>IF(C613="","",INDEX(통합명단!$F:$F,C613+4)&amp;"")</f>
        <v/>
      </c>
    </row>
    <row r="614">
      <c r="A614" s="8" t="inlineStr">
        <is>
          <t>전화</t>
        </is>
      </c>
      <c r="B614" s="27" t="n">
        <v>611</v>
      </c>
      <c r="C614" s="27" t="n">
        <v>138</v>
      </c>
      <c r="D614" s="8" t="inlineStr">
        <is>
          <t>새 사람</t>
        </is>
      </c>
      <c r="E614" s="28">
        <f>IF(C614="","",INDEX(통합명단!$B:$B,C614+4)&amp;"")</f>
        <v/>
      </c>
      <c r="F614" s="28">
        <f>IF(C614="","",INDEX(통합명단!$F:$F,C614+4)&amp;"")</f>
        <v/>
      </c>
    </row>
    <row r="615">
      <c r="A615" s="8" t="inlineStr">
        <is>
          <t>전화</t>
        </is>
      </c>
      <c r="B615" s="27" t="n">
        <v>612</v>
      </c>
      <c r="C615" s="27" t="n">
        <v>1091</v>
      </c>
      <c r="D615" s="8" t="inlineStr">
        <is>
          <t>새 사람</t>
        </is>
      </c>
      <c r="E615" s="28">
        <f>IF(C615="","",INDEX(통합명단!$B:$B,C615+4)&amp;"")</f>
        <v/>
      </c>
      <c r="F615" s="28">
        <f>IF(C615="","",INDEX(통합명단!$F:$F,C615+4)&amp;"")</f>
        <v/>
      </c>
    </row>
    <row r="616">
      <c r="A616" s="8" t="inlineStr">
        <is>
          <t>전화</t>
        </is>
      </c>
      <c r="B616" s="27" t="n">
        <v>613</v>
      </c>
      <c r="C616" s="27" t="n">
        <v>47</v>
      </c>
      <c r="D616" s="8" t="inlineStr">
        <is>
          <t>같은 번호·같은 학생</t>
        </is>
      </c>
      <c r="E616" s="28">
        <f>IF(C616="","",INDEX(통합명단!$B:$B,C616+4)&amp;"")</f>
        <v/>
      </c>
      <c r="F616" s="28">
        <f>IF(C616="","",INDEX(통합명단!$F:$F,C616+4)&amp;"")</f>
        <v/>
      </c>
    </row>
    <row r="617">
      <c r="A617" s="8" t="inlineStr">
        <is>
          <t>전화</t>
        </is>
      </c>
      <c r="B617" s="27" t="n">
        <v>614</v>
      </c>
      <c r="C617" s="27" t="n">
        <v>350</v>
      </c>
      <c r="D617" s="8" t="inlineStr">
        <is>
          <t>같은 번호·같은 학생</t>
        </is>
      </c>
      <c r="E617" s="28">
        <f>IF(C617="","",INDEX(통합명단!$B:$B,C617+4)&amp;"")</f>
        <v/>
      </c>
      <c r="F617" s="28">
        <f>IF(C617="","",INDEX(통합명단!$F:$F,C617+4)&amp;"")</f>
        <v/>
      </c>
    </row>
    <row r="618">
      <c r="A618" s="8" t="inlineStr">
        <is>
          <t>전화</t>
        </is>
      </c>
      <c r="B618" s="27" t="n">
        <v>615</v>
      </c>
      <c r="C618" s="27" t="n">
        <v>41</v>
      </c>
      <c r="D618" s="8" t="inlineStr">
        <is>
          <t>새 사람</t>
        </is>
      </c>
      <c r="E618" s="28">
        <f>IF(C618="","",INDEX(통합명단!$B:$B,C618+4)&amp;"")</f>
        <v/>
      </c>
      <c r="F618" s="28">
        <f>IF(C618="","",INDEX(통합명단!$F:$F,C618+4)&amp;"")</f>
        <v/>
      </c>
    </row>
    <row r="619">
      <c r="A619" s="8" t="inlineStr">
        <is>
          <t>전화</t>
        </is>
      </c>
      <c r="B619" s="27" t="n">
        <v>616</v>
      </c>
      <c r="C619" s="27" t="n">
        <v>29</v>
      </c>
      <c r="D619" s="8" t="inlineStr">
        <is>
          <t>같은 번호·같은 학생</t>
        </is>
      </c>
      <c r="E619" s="28">
        <f>IF(C619="","",INDEX(통합명단!$B:$B,C619+4)&amp;"")</f>
        <v/>
      </c>
      <c r="F619" s="28">
        <f>IF(C619="","",INDEX(통합명단!$F:$F,C619+4)&amp;"")</f>
        <v/>
      </c>
    </row>
    <row r="620">
      <c r="A620" s="8" t="inlineStr">
        <is>
          <t>전화</t>
        </is>
      </c>
      <c r="B620" s="27" t="n">
        <v>617</v>
      </c>
      <c r="C620" s="27" t="n">
        <v>448</v>
      </c>
      <c r="D620" s="8" t="inlineStr">
        <is>
          <t>같은 번호·같은 학생</t>
        </is>
      </c>
      <c r="E620" s="28">
        <f>IF(C620="","",INDEX(통합명단!$B:$B,C620+4)&amp;"")</f>
        <v/>
      </c>
      <c r="F620" s="28">
        <f>IF(C620="","",INDEX(통합명단!$F:$F,C620+4)&amp;"")</f>
        <v/>
      </c>
    </row>
    <row r="621">
      <c r="A621" s="8" t="inlineStr">
        <is>
          <t>전화</t>
        </is>
      </c>
      <c r="B621" s="27" t="n">
        <v>618</v>
      </c>
      <c r="C621" s="27" t="n">
        <v>792</v>
      </c>
      <c r="D621" s="8" t="inlineStr">
        <is>
          <t>새 사람</t>
        </is>
      </c>
      <c r="E621" s="28">
        <f>IF(C621="","",INDEX(통합명단!$B:$B,C621+4)&amp;"")</f>
        <v/>
      </c>
      <c r="F621" s="28">
        <f>IF(C621="","",INDEX(통합명단!$F:$F,C621+4)&amp;"")</f>
        <v/>
      </c>
    </row>
    <row r="622">
      <c r="A622" s="8" t="inlineStr">
        <is>
          <t>전화</t>
        </is>
      </c>
      <c r="B622" s="27" t="n">
        <v>619</v>
      </c>
      <c r="C622" s="27" t="n">
        <v>364</v>
      </c>
      <c r="D622" s="8" t="inlineStr">
        <is>
          <t>같은 번호·같은 학생</t>
        </is>
      </c>
      <c r="E622" s="28">
        <f>IF(C622="","",INDEX(통합명단!$B:$B,C622+4)&amp;"")</f>
        <v/>
      </c>
      <c r="F622" s="28">
        <f>IF(C622="","",INDEX(통합명단!$F:$F,C622+4)&amp;"")</f>
        <v/>
      </c>
    </row>
    <row r="623">
      <c r="A623" s="8" t="inlineStr">
        <is>
          <t>전화</t>
        </is>
      </c>
      <c r="B623" s="27" t="n">
        <v>620</v>
      </c>
      <c r="C623" s="27" t="n">
        <v>715</v>
      </c>
      <c r="D623" s="8" t="inlineStr">
        <is>
          <t>같은 번호·같은 학생</t>
        </is>
      </c>
      <c r="E623" s="28">
        <f>IF(C623="","",INDEX(통합명단!$B:$B,C623+4)&amp;"")</f>
        <v/>
      </c>
      <c r="F623" s="28">
        <f>IF(C623="","",INDEX(통합명단!$F:$F,C623+4)&amp;"")</f>
        <v/>
      </c>
    </row>
    <row r="624">
      <c r="A624" s="8" t="inlineStr">
        <is>
          <t>전화</t>
        </is>
      </c>
      <c r="B624" s="27" t="n">
        <v>621</v>
      </c>
      <c r="C624" s="27" t="n">
        <v>8</v>
      </c>
      <c r="D624" s="8" t="inlineStr">
        <is>
          <t>새 사람</t>
        </is>
      </c>
      <c r="E624" s="28">
        <f>IF(C624="","",INDEX(통합명단!$B:$B,C624+4)&amp;"")</f>
        <v/>
      </c>
      <c r="F624" s="28">
        <f>IF(C624="","",INDEX(통합명단!$F:$F,C624+4)&amp;"")</f>
        <v/>
      </c>
    </row>
    <row r="625">
      <c r="A625" s="8" t="inlineStr">
        <is>
          <t>전화</t>
        </is>
      </c>
      <c r="B625" s="27" t="n">
        <v>622</v>
      </c>
      <c r="C625" s="27" t="n">
        <v>901</v>
      </c>
      <c r="D625" s="8" t="inlineStr">
        <is>
          <t>새 사람</t>
        </is>
      </c>
      <c r="E625" s="28">
        <f>IF(C625="","",INDEX(통합명단!$B:$B,C625+4)&amp;"")</f>
        <v/>
      </c>
      <c r="F625" s="28">
        <f>IF(C625="","",INDEX(통합명단!$F:$F,C625+4)&amp;"")</f>
        <v/>
      </c>
    </row>
    <row r="626">
      <c r="A626" s="8" t="inlineStr">
        <is>
          <t>전화</t>
        </is>
      </c>
      <c r="B626" s="27" t="n">
        <v>623</v>
      </c>
      <c r="C626" s="27" t="n">
        <v>679</v>
      </c>
      <c r="D626" s="8" t="inlineStr">
        <is>
          <t>같은 번호·같은 학생</t>
        </is>
      </c>
      <c r="E626" s="28">
        <f>IF(C626="","",INDEX(통합명단!$B:$B,C626+4)&amp;"")</f>
        <v/>
      </c>
      <c r="F626" s="28">
        <f>IF(C626="","",INDEX(통합명단!$F:$F,C626+4)&amp;"")</f>
        <v/>
      </c>
    </row>
    <row r="627">
      <c r="A627" s="8" t="inlineStr">
        <is>
          <t>전화</t>
        </is>
      </c>
      <c r="B627" s="27" t="n">
        <v>624</v>
      </c>
      <c r="C627" s="27" t="n">
        <v>646</v>
      </c>
      <c r="D627" s="8" t="inlineStr">
        <is>
          <t>같은 번호·같은 학생</t>
        </is>
      </c>
      <c r="E627" s="28">
        <f>IF(C627="","",INDEX(통합명단!$B:$B,C627+4)&amp;"")</f>
        <v/>
      </c>
      <c r="F627" s="28">
        <f>IF(C627="","",INDEX(통합명단!$F:$F,C627+4)&amp;"")</f>
        <v/>
      </c>
    </row>
    <row r="628">
      <c r="A628" s="8" t="inlineStr">
        <is>
          <t>전화</t>
        </is>
      </c>
      <c r="B628" s="27" t="n">
        <v>625</v>
      </c>
      <c r="C628" s="27" t="n">
        <v>789</v>
      </c>
      <c r="D628" s="8" t="inlineStr">
        <is>
          <t>새 사람</t>
        </is>
      </c>
      <c r="E628" s="28">
        <f>IF(C628="","",INDEX(통합명단!$B:$B,C628+4)&amp;"")</f>
        <v/>
      </c>
      <c r="F628" s="28">
        <f>IF(C628="","",INDEX(통합명단!$F:$F,C628+4)&amp;"")</f>
        <v/>
      </c>
    </row>
    <row r="629">
      <c r="A629" s="8" t="inlineStr">
        <is>
          <t>전화</t>
        </is>
      </c>
      <c r="B629" s="27" t="n">
        <v>626</v>
      </c>
      <c r="C629" s="27" t="n">
        <v>31</v>
      </c>
      <c r="D629" s="8" t="inlineStr">
        <is>
          <t>새 사람</t>
        </is>
      </c>
      <c r="E629" s="28">
        <f>IF(C629="","",INDEX(통합명단!$B:$B,C629+4)&amp;"")</f>
        <v/>
      </c>
      <c r="F629" s="28">
        <f>IF(C629="","",INDEX(통합명단!$F:$F,C629+4)&amp;"")</f>
        <v/>
      </c>
    </row>
    <row r="630">
      <c r="A630" s="8" t="inlineStr">
        <is>
          <t>전화</t>
        </is>
      </c>
      <c r="B630" s="27" t="n">
        <v>627</v>
      </c>
      <c r="C630" s="27" t="n">
        <v>530</v>
      </c>
      <c r="D630" s="8" t="inlineStr">
        <is>
          <t>같은 번호·같은 학생</t>
        </is>
      </c>
      <c r="E630" s="28">
        <f>IF(C630="","",INDEX(통합명단!$B:$B,C630+4)&amp;"")</f>
        <v/>
      </c>
      <c r="F630" s="28">
        <f>IF(C630="","",INDEX(통합명단!$F:$F,C630+4)&amp;"")</f>
        <v/>
      </c>
    </row>
    <row r="631">
      <c r="A631" s="8" t="inlineStr">
        <is>
          <t>전화</t>
        </is>
      </c>
      <c r="B631" s="27" t="n">
        <v>628</v>
      </c>
      <c r="C631" s="27" t="n">
        <v>271</v>
      </c>
      <c r="D631" s="8" t="inlineStr">
        <is>
          <t>같은 번호·같은 학생</t>
        </is>
      </c>
      <c r="E631" s="28">
        <f>IF(C631="","",INDEX(통합명단!$B:$B,C631+4)&amp;"")</f>
        <v/>
      </c>
      <c r="F631" s="28">
        <f>IF(C631="","",INDEX(통합명단!$F:$F,C631+4)&amp;"")</f>
        <v/>
      </c>
    </row>
    <row r="632">
      <c r="A632" s="8" t="inlineStr">
        <is>
          <t>전화</t>
        </is>
      </c>
      <c r="B632" s="27" t="n">
        <v>629</v>
      </c>
      <c r="C632" s="27" t="n">
        <v>531</v>
      </c>
      <c r="D632" s="8" t="inlineStr">
        <is>
          <t>새 사람</t>
        </is>
      </c>
      <c r="E632" s="28">
        <f>IF(C632="","",INDEX(통합명단!$B:$B,C632+4)&amp;"")</f>
        <v/>
      </c>
      <c r="F632" s="28">
        <f>IF(C632="","",INDEX(통합명단!$F:$F,C632+4)&amp;"")</f>
        <v/>
      </c>
    </row>
    <row r="633">
      <c r="A633" s="8" t="inlineStr">
        <is>
          <t>전화</t>
        </is>
      </c>
      <c r="B633" s="27" t="n">
        <v>630</v>
      </c>
      <c r="C633" s="27" t="n">
        <v>305</v>
      </c>
      <c r="D633" s="8" t="inlineStr">
        <is>
          <t>같은 번호·같은 학생</t>
        </is>
      </c>
      <c r="E633" s="28">
        <f>IF(C633="","",INDEX(통합명단!$B:$B,C633+4)&amp;"")</f>
        <v/>
      </c>
      <c r="F633" s="28">
        <f>IF(C633="","",INDEX(통합명단!$F:$F,C633+4)&amp;"")</f>
        <v/>
      </c>
    </row>
    <row r="634">
      <c r="A634" s="8" t="inlineStr">
        <is>
          <t>전화</t>
        </is>
      </c>
      <c r="B634" s="27" t="n">
        <v>631</v>
      </c>
      <c r="C634" s="27" t="n">
        <v>1020</v>
      </c>
      <c r="D634" s="8" t="inlineStr">
        <is>
          <t>새 사람</t>
        </is>
      </c>
      <c r="E634" s="28">
        <f>IF(C634="","",INDEX(통합명단!$B:$B,C634+4)&amp;"")</f>
        <v/>
      </c>
      <c r="F634" s="28">
        <f>IF(C634="","",INDEX(통합명단!$F:$F,C634+4)&amp;"")</f>
        <v/>
      </c>
    </row>
    <row r="635">
      <c r="A635" s="8" t="inlineStr">
        <is>
          <t>전화</t>
        </is>
      </c>
      <c r="B635" s="27" t="n">
        <v>632</v>
      </c>
      <c r="C635" s="27" t="n">
        <v>486</v>
      </c>
      <c r="D635" s="8" t="inlineStr">
        <is>
          <t>새 사람</t>
        </is>
      </c>
      <c r="E635" s="28">
        <f>IF(C635="","",INDEX(통합명단!$B:$B,C635+4)&amp;"")</f>
        <v/>
      </c>
      <c r="F635" s="28">
        <f>IF(C635="","",INDEX(통합명단!$F:$F,C635+4)&amp;"")</f>
        <v/>
      </c>
    </row>
    <row r="636">
      <c r="A636" s="8" t="inlineStr">
        <is>
          <t>전화</t>
        </is>
      </c>
      <c r="B636" s="27" t="n">
        <v>633</v>
      </c>
      <c r="C636" s="27" t="n">
        <v>279</v>
      </c>
      <c r="D636" s="8" t="inlineStr">
        <is>
          <t>새 사람</t>
        </is>
      </c>
      <c r="E636" s="28">
        <f>IF(C636="","",INDEX(통합명단!$B:$B,C636+4)&amp;"")</f>
        <v/>
      </c>
      <c r="F636" s="28">
        <f>IF(C636="","",INDEX(통합명단!$F:$F,C636+4)&amp;"")</f>
        <v/>
      </c>
    </row>
    <row r="637">
      <c r="A637" s="8" t="inlineStr">
        <is>
          <t>전화</t>
        </is>
      </c>
      <c r="B637" s="27" t="n">
        <v>634</v>
      </c>
      <c r="C637" s="27" t="n">
        <v>458</v>
      </c>
      <c r="D637" s="8" t="inlineStr">
        <is>
          <t>같은 번호·같은 학생</t>
        </is>
      </c>
      <c r="E637" s="28">
        <f>IF(C637="","",INDEX(통합명단!$B:$B,C637+4)&amp;"")</f>
        <v/>
      </c>
      <c r="F637" s="28">
        <f>IF(C637="","",INDEX(통합명단!$F:$F,C637+4)&amp;"")</f>
        <v/>
      </c>
    </row>
    <row r="638">
      <c r="A638" s="8" t="inlineStr">
        <is>
          <t>전화</t>
        </is>
      </c>
      <c r="B638" s="27" t="n">
        <v>635</v>
      </c>
      <c r="C638" s="27" t="n">
        <v>796</v>
      </c>
      <c r="D638" s="8" t="inlineStr">
        <is>
          <t>같은 번호·같은 학생</t>
        </is>
      </c>
      <c r="E638" s="28">
        <f>IF(C638="","",INDEX(통합명단!$B:$B,C638+4)&amp;"")</f>
        <v/>
      </c>
      <c r="F638" s="28">
        <f>IF(C638="","",INDEX(통합명단!$F:$F,C638+4)&amp;"")</f>
        <v/>
      </c>
    </row>
    <row r="639">
      <c r="A639" s="8" t="inlineStr">
        <is>
          <t>전화</t>
        </is>
      </c>
      <c r="B639" s="27" t="n">
        <v>636</v>
      </c>
      <c r="C639" s="27" t="n">
        <v>557</v>
      </c>
      <c r="D639" s="8" t="inlineStr">
        <is>
          <t>새 사람</t>
        </is>
      </c>
      <c r="E639" s="28">
        <f>IF(C639="","",INDEX(통합명단!$B:$B,C639+4)&amp;"")</f>
        <v/>
      </c>
      <c r="F639" s="28">
        <f>IF(C639="","",INDEX(통합명단!$F:$F,C639+4)&amp;"")</f>
        <v/>
      </c>
    </row>
    <row r="640">
      <c r="A640" s="8" t="inlineStr">
        <is>
          <t>전화</t>
        </is>
      </c>
      <c r="B640" s="27" t="n">
        <v>637</v>
      </c>
      <c r="C640" s="27" t="n">
        <v>79</v>
      </c>
      <c r="D640" s="8" t="inlineStr">
        <is>
          <t>새 사람</t>
        </is>
      </c>
      <c r="E640" s="28">
        <f>IF(C640="","",INDEX(통합명단!$B:$B,C640+4)&amp;"")</f>
        <v/>
      </c>
      <c r="F640" s="28">
        <f>IF(C640="","",INDEX(통합명단!$F:$F,C640+4)&amp;"")</f>
        <v/>
      </c>
    </row>
    <row r="641">
      <c r="A641" s="8" t="inlineStr">
        <is>
          <t>전화</t>
        </is>
      </c>
      <c r="B641" s="27" t="n">
        <v>638</v>
      </c>
      <c r="C641" s="27" t="n">
        <v>492</v>
      </c>
      <c r="D641" s="8" t="inlineStr">
        <is>
          <t>새 사람</t>
        </is>
      </c>
      <c r="E641" s="28">
        <f>IF(C641="","",INDEX(통합명단!$B:$B,C641+4)&amp;"")</f>
        <v/>
      </c>
      <c r="F641" s="28">
        <f>IF(C641="","",INDEX(통합명단!$F:$F,C641+4)&amp;"")</f>
        <v/>
      </c>
    </row>
    <row r="642">
      <c r="A642" s="8" t="inlineStr">
        <is>
          <t>전화</t>
        </is>
      </c>
      <c r="B642" s="27" t="n">
        <v>639</v>
      </c>
      <c r="C642" s="27" t="n">
        <v>826</v>
      </c>
      <c r="D642" s="8" t="inlineStr">
        <is>
          <t>같은 번호·같은 학생</t>
        </is>
      </c>
      <c r="E642" s="28">
        <f>IF(C642="","",INDEX(통합명단!$B:$B,C642+4)&amp;"")</f>
        <v/>
      </c>
      <c r="F642" s="28">
        <f>IF(C642="","",INDEX(통합명단!$F:$F,C642+4)&amp;"")</f>
        <v/>
      </c>
    </row>
    <row r="643">
      <c r="A643" s="8" t="inlineStr">
        <is>
          <t>전화</t>
        </is>
      </c>
      <c r="B643" s="27" t="n">
        <v>640</v>
      </c>
      <c r="C643" s="27" t="n">
        <v>232</v>
      </c>
      <c r="D643" s="8" t="inlineStr">
        <is>
          <t>새 사람</t>
        </is>
      </c>
      <c r="E643" s="28">
        <f>IF(C643="","",INDEX(통합명단!$B:$B,C643+4)&amp;"")</f>
        <v/>
      </c>
      <c r="F643" s="28">
        <f>IF(C643="","",INDEX(통합명단!$F:$F,C643+4)&amp;"")</f>
        <v/>
      </c>
    </row>
    <row r="644">
      <c r="A644" s="8" t="inlineStr">
        <is>
          <t>전화</t>
        </is>
      </c>
      <c r="B644" s="27" t="n">
        <v>641</v>
      </c>
      <c r="C644" s="27" t="n">
        <v>273</v>
      </c>
      <c r="D644" s="8" t="inlineStr">
        <is>
          <t>새 사람</t>
        </is>
      </c>
      <c r="E644" s="28">
        <f>IF(C644="","",INDEX(통합명단!$B:$B,C644+4)&amp;"")</f>
        <v/>
      </c>
      <c r="F644" s="28">
        <f>IF(C644="","",INDEX(통합명단!$F:$F,C644+4)&amp;"")</f>
        <v/>
      </c>
    </row>
    <row r="645">
      <c r="A645" s="8" t="inlineStr">
        <is>
          <t>전화</t>
        </is>
      </c>
      <c r="B645" s="27" t="n">
        <v>642</v>
      </c>
      <c r="C645" s="27" t="n">
        <v>620</v>
      </c>
      <c r="D645" s="8" t="inlineStr">
        <is>
          <t>같은 번호·같은 학생</t>
        </is>
      </c>
      <c r="E645" s="28">
        <f>IF(C645="","",INDEX(통합명단!$B:$B,C645+4)&amp;"")</f>
        <v/>
      </c>
      <c r="F645" s="28">
        <f>IF(C645="","",INDEX(통합명단!$F:$F,C645+4)&amp;"")</f>
        <v/>
      </c>
    </row>
    <row r="646">
      <c r="A646" s="8" t="inlineStr">
        <is>
          <t>전화</t>
        </is>
      </c>
      <c r="B646" s="27" t="n">
        <v>643</v>
      </c>
      <c r="C646" s="27" t="n">
        <v>306</v>
      </c>
      <c r="D646" s="8" t="inlineStr">
        <is>
          <t>새 사람</t>
        </is>
      </c>
      <c r="E646" s="28">
        <f>IF(C646="","",INDEX(통합명단!$B:$B,C646+4)&amp;"")</f>
        <v/>
      </c>
      <c r="F646" s="28">
        <f>IF(C646="","",INDEX(통합명단!$F:$F,C646+4)&amp;"")</f>
        <v/>
      </c>
    </row>
    <row r="647">
      <c r="A647" s="8" t="inlineStr">
        <is>
          <t>전화</t>
        </is>
      </c>
      <c r="B647" s="27" t="n">
        <v>644</v>
      </c>
      <c r="C647" s="27" t="n">
        <v>1226</v>
      </c>
      <c r="D647" s="8" t="inlineStr">
        <is>
          <t>새 사람</t>
        </is>
      </c>
      <c r="E647" s="28">
        <f>IF(C647="","",INDEX(통합명단!$B:$B,C647+4)&amp;"")</f>
        <v/>
      </c>
      <c r="F647" s="28">
        <f>IF(C647="","",INDEX(통합명단!$F:$F,C647+4)&amp;"")</f>
        <v/>
      </c>
    </row>
    <row r="648">
      <c r="A648" s="8" t="inlineStr">
        <is>
          <t>전화</t>
        </is>
      </c>
      <c r="B648" s="27" t="n">
        <v>645</v>
      </c>
      <c r="C648" s="27" t="n">
        <v>20</v>
      </c>
      <c r="D648" s="8" t="inlineStr">
        <is>
          <t>같은 번호·같은 학생</t>
        </is>
      </c>
      <c r="E648" s="28">
        <f>IF(C648="","",INDEX(통합명단!$B:$B,C648+4)&amp;"")</f>
        <v/>
      </c>
      <c r="F648" s="28">
        <f>IF(C648="","",INDEX(통합명단!$F:$F,C648+4)&amp;"")</f>
        <v/>
      </c>
    </row>
    <row r="649">
      <c r="A649" s="8" t="inlineStr">
        <is>
          <t>전화</t>
        </is>
      </c>
      <c r="B649" s="27" t="n">
        <v>646</v>
      </c>
      <c r="C649" s="27" t="n">
        <v>573</v>
      </c>
      <c r="D649" s="8" t="inlineStr">
        <is>
          <t>같은 번호·같은 학생</t>
        </is>
      </c>
      <c r="E649" s="28">
        <f>IF(C649="","",INDEX(통합명단!$B:$B,C649+4)&amp;"")</f>
        <v/>
      </c>
      <c r="F649" s="28">
        <f>IF(C649="","",INDEX(통합명단!$F:$F,C649+4)&amp;"")</f>
        <v/>
      </c>
    </row>
    <row r="650">
      <c r="A650" s="8" t="inlineStr">
        <is>
          <t>전화</t>
        </is>
      </c>
      <c r="B650" s="27" t="n">
        <v>647</v>
      </c>
      <c r="C650" s="27" t="n">
        <v>76</v>
      </c>
      <c r="D650" s="8" t="inlineStr">
        <is>
          <t>새 사람</t>
        </is>
      </c>
      <c r="E650" s="28">
        <f>IF(C650="","",INDEX(통합명단!$B:$B,C650+4)&amp;"")</f>
        <v/>
      </c>
      <c r="F650" s="28">
        <f>IF(C650="","",INDEX(통합명단!$F:$F,C650+4)&amp;"")</f>
        <v/>
      </c>
    </row>
    <row r="651">
      <c r="A651" s="8" t="inlineStr">
        <is>
          <t>전화</t>
        </is>
      </c>
      <c r="B651" s="27" t="n">
        <v>648</v>
      </c>
      <c r="C651" s="27" t="n">
        <v>302</v>
      </c>
      <c r="D651" s="8" t="inlineStr">
        <is>
          <t>새 사람</t>
        </is>
      </c>
      <c r="E651" s="28">
        <f>IF(C651="","",INDEX(통합명단!$B:$B,C651+4)&amp;"")</f>
        <v/>
      </c>
      <c r="F651" s="28">
        <f>IF(C651="","",INDEX(통합명단!$F:$F,C651+4)&amp;"")</f>
        <v/>
      </c>
    </row>
    <row r="652">
      <c r="A652" s="8" t="inlineStr">
        <is>
          <t>전화</t>
        </is>
      </c>
      <c r="B652" s="27" t="n">
        <v>649</v>
      </c>
      <c r="C652" s="27" t="n">
        <v>502</v>
      </c>
      <c r="D652" s="8" t="inlineStr">
        <is>
          <t>새 사람</t>
        </is>
      </c>
      <c r="E652" s="28">
        <f>IF(C652="","",INDEX(통합명단!$B:$B,C652+4)&amp;"")</f>
        <v/>
      </c>
      <c r="F652" s="28">
        <f>IF(C652="","",INDEX(통합명단!$F:$F,C652+4)&amp;"")</f>
        <v/>
      </c>
    </row>
    <row r="653">
      <c r="A653" s="8" t="inlineStr">
        <is>
          <t>전화</t>
        </is>
      </c>
      <c r="B653" s="27" t="n">
        <v>650</v>
      </c>
      <c r="C653" s="27" t="n">
        <v>579</v>
      </c>
      <c r="D653" s="8" t="inlineStr">
        <is>
          <t>새 사람</t>
        </is>
      </c>
      <c r="E653" s="28">
        <f>IF(C653="","",INDEX(통합명단!$B:$B,C653+4)&amp;"")</f>
        <v/>
      </c>
      <c r="F653" s="28">
        <f>IF(C653="","",INDEX(통합명단!$F:$F,C653+4)&amp;"")</f>
        <v/>
      </c>
    </row>
    <row r="654">
      <c r="A654" s="8" t="inlineStr">
        <is>
          <t>전화</t>
        </is>
      </c>
      <c r="B654" s="27" t="n">
        <v>651</v>
      </c>
      <c r="C654" s="27" t="n">
        <v>42</v>
      </c>
      <c r="D654" s="8" t="inlineStr">
        <is>
          <t>새 사람</t>
        </is>
      </c>
      <c r="E654" s="28">
        <f>IF(C654="","",INDEX(통합명단!$B:$B,C654+4)&amp;"")</f>
        <v/>
      </c>
      <c r="F654" s="28">
        <f>IF(C654="","",INDEX(통합명단!$F:$F,C654+4)&amp;"")</f>
        <v/>
      </c>
    </row>
    <row r="655">
      <c r="A655" s="8" t="inlineStr">
        <is>
          <t>전화</t>
        </is>
      </c>
      <c r="B655" s="27" t="n">
        <v>652</v>
      </c>
      <c r="C655" s="27" t="n">
        <v>511</v>
      </c>
      <c r="D655" s="8" t="inlineStr">
        <is>
          <t>같은 번호·같은 학생</t>
        </is>
      </c>
      <c r="E655" s="28">
        <f>IF(C655="","",INDEX(통합명단!$B:$B,C655+4)&amp;"")</f>
        <v/>
      </c>
      <c r="F655" s="28">
        <f>IF(C655="","",INDEX(통합명단!$F:$F,C655+4)&amp;"")</f>
        <v/>
      </c>
    </row>
    <row r="656">
      <c r="A656" s="8" t="inlineStr">
        <is>
          <t>전화</t>
        </is>
      </c>
      <c r="B656" s="27" t="n">
        <v>653</v>
      </c>
      <c r="C656" s="27" t="n">
        <v>426</v>
      </c>
      <c r="D656" s="8" t="inlineStr">
        <is>
          <t>새 사람</t>
        </is>
      </c>
      <c r="E656" s="28">
        <f>IF(C656="","",INDEX(통합명단!$B:$B,C656+4)&amp;"")</f>
        <v/>
      </c>
      <c r="F656" s="28">
        <f>IF(C656="","",INDEX(통합명단!$F:$F,C656+4)&amp;"")</f>
        <v/>
      </c>
    </row>
    <row r="657">
      <c r="A657" s="8" t="inlineStr">
        <is>
          <t>전화</t>
        </is>
      </c>
      <c r="B657" s="27" t="n">
        <v>654</v>
      </c>
      <c r="C657" s="27" t="n">
        <v>855</v>
      </c>
      <c r="D657" s="8" t="inlineStr">
        <is>
          <t>새 사람</t>
        </is>
      </c>
      <c r="E657" s="28">
        <f>IF(C657="","",INDEX(통합명단!$B:$B,C657+4)&amp;"")</f>
        <v/>
      </c>
      <c r="F657" s="28">
        <f>IF(C657="","",INDEX(통합명단!$F:$F,C657+4)&amp;"")</f>
        <v/>
      </c>
    </row>
    <row r="658">
      <c r="A658" s="8" t="inlineStr">
        <is>
          <t>전화</t>
        </is>
      </c>
      <c r="B658" s="27" t="n">
        <v>655</v>
      </c>
      <c r="C658" s="27" t="n">
        <v>405</v>
      </c>
      <c r="D658" s="8" t="inlineStr">
        <is>
          <t>같은 번호·같은 학생</t>
        </is>
      </c>
      <c r="E658" s="28">
        <f>IF(C658="","",INDEX(통합명단!$B:$B,C658+4)&amp;"")</f>
        <v/>
      </c>
      <c r="F658" s="28">
        <f>IF(C658="","",INDEX(통합명단!$F:$F,C658+4)&amp;"")</f>
        <v/>
      </c>
    </row>
    <row r="659">
      <c r="A659" s="8" t="inlineStr">
        <is>
          <t>전화</t>
        </is>
      </c>
      <c r="B659" s="27" t="n">
        <v>656</v>
      </c>
      <c r="C659" s="27" t="n">
        <v>364</v>
      </c>
      <c r="D659" s="8" t="inlineStr">
        <is>
          <t>같은 번호·같은 학생</t>
        </is>
      </c>
      <c r="E659" s="28">
        <f>IF(C659="","",INDEX(통합명단!$B:$B,C659+4)&amp;"")</f>
        <v/>
      </c>
      <c r="F659" s="28">
        <f>IF(C659="","",INDEX(통합명단!$F:$F,C659+4)&amp;"")</f>
        <v/>
      </c>
    </row>
    <row r="660">
      <c r="A660" s="8" t="inlineStr">
        <is>
          <t>전화</t>
        </is>
      </c>
      <c r="B660" s="27" t="n">
        <v>657</v>
      </c>
      <c r="C660" s="27" t="n">
        <v>461</v>
      </c>
      <c r="D660" s="8" t="inlineStr">
        <is>
          <t>같은 번호·같은 학생</t>
        </is>
      </c>
      <c r="E660" s="28">
        <f>IF(C660="","",INDEX(통합명단!$B:$B,C660+4)&amp;"")</f>
        <v/>
      </c>
      <c r="F660" s="28">
        <f>IF(C660="","",INDEX(통합명단!$F:$F,C660+4)&amp;"")</f>
        <v/>
      </c>
    </row>
    <row r="661">
      <c r="A661" s="8" t="inlineStr">
        <is>
          <t>전화</t>
        </is>
      </c>
      <c r="B661" s="27" t="n">
        <v>658</v>
      </c>
      <c r="C661" s="27" t="n">
        <v>781</v>
      </c>
      <c r="D661" s="8" t="inlineStr">
        <is>
          <t>새 사람</t>
        </is>
      </c>
      <c r="E661" s="28">
        <f>IF(C661="","",INDEX(통합명단!$B:$B,C661+4)&amp;"")</f>
        <v/>
      </c>
      <c r="F661" s="28">
        <f>IF(C661="","",INDEX(통합명단!$F:$F,C661+4)&amp;"")</f>
        <v/>
      </c>
    </row>
    <row r="662">
      <c r="A662" s="8" t="inlineStr">
        <is>
          <t>전화</t>
        </is>
      </c>
      <c r="B662" s="27" t="n">
        <v>659</v>
      </c>
      <c r="C662" s="27" t="n">
        <v>334</v>
      </c>
      <c r="D662" s="8" t="inlineStr">
        <is>
          <t>새 사람</t>
        </is>
      </c>
      <c r="E662" s="28">
        <f>IF(C662="","",INDEX(통합명단!$B:$B,C662+4)&amp;"")</f>
        <v/>
      </c>
      <c r="F662" s="28">
        <f>IF(C662="","",INDEX(통합명단!$F:$F,C662+4)&amp;"")</f>
        <v/>
      </c>
    </row>
    <row r="663">
      <c r="A663" s="8" t="inlineStr">
        <is>
          <t>전화</t>
        </is>
      </c>
      <c r="B663" s="27" t="n">
        <v>660</v>
      </c>
      <c r="C663" s="27" t="n">
        <v>243</v>
      </c>
      <c r="D663" s="8" t="inlineStr">
        <is>
          <t>새 사람</t>
        </is>
      </c>
      <c r="E663" s="28">
        <f>IF(C663="","",INDEX(통합명단!$B:$B,C663+4)&amp;"")</f>
        <v/>
      </c>
      <c r="F663" s="28">
        <f>IF(C663="","",INDEX(통합명단!$F:$F,C663+4)&amp;"")</f>
        <v/>
      </c>
    </row>
    <row r="664">
      <c r="A664" s="8" t="inlineStr">
        <is>
          <t>전화</t>
        </is>
      </c>
      <c r="B664" s="27" t="n">
        <v>661</v>
      </c>
      <c r="C664" s="27" t="n">
        <v>614</v>
      </c>
      <c r="D664" s="8" t="inlineStr">
        <is>
          <t>새 사람</t>
        </is>
      </c>
      <c r="E664" s="28">
        <f>IF(C664="","",INDEX(통합명단!$B:$B,C664+4)&amp;"")</f>
        <v/>
      </c>
      <c r="F664" s="28">
        <f>IF(C664="","",INDEX(통합명단!$F:$F,C664+4)&amp;"")</f>
        <v/>
      </c>
    </row>
    <row r="665">
      <c r="A665" s="8" t="inlineStr">
        <is>
          <t>전화</t>
        </is>
      </c>
      <c r="B665" s="27" t="n">
        <v>662</v>
      </c>
      <c r="C665" s="27" t="n">
        <v>1182</v>
      </c>
      <c r="D665" s="8" t="inlineStr">
        <is>
          <t>새 사람</t>
        </is>
      </c>
      <c r="E665" s="28">
        <f>IF(C665="","",INDEX(통합명단!$B:$B,C665+4)&amp;"")</f>
        <v/>
      </c>
      <c r="F665" s="28">
        <f>IF(C665="","",INDEX(통합명단!$F:$F,C665+4)&amp;"")</f>
        <v/>
      </c>
    </row>
    <row r="666">
      <c r="A666" s="8" t="inlineStr">
        <is>
          <t>전화</t>
        </is>
      </c>
      <c r="B666" s="27" t="n">
        <v>663</v>
      </c>
      <c r="C666" s="27" t="n">
        <v>527</v>
      </c>
      <c r="D666" s="8" t="inlineStr">
        <is>
          <t>같은 번호·같은 학생</t>
        </is>
      </c>
      <c r="E666" s="28">
        <f>IF(C666="","",INDEX(통합명단!$B:$B,C666+4)&amp;"")</f>
        <v/>
      </c>
      <c r="F666" s="28">
        <f>IF(C666="","",INDEX(통합명단!$F:$F,C666+4)&amp;"")</f>
        <v/>
      </c>
    </row>
    <row r="667">
      <c r="A667" s="8" t="inlineStr">
        <is>
          <t>전화</t>
        </is>
      </c>
      <c r="B667" s="27" t="n">
        <v>664</v>
      </c>
      <c r="C667" s="27" t="n">
        <v>410</v>
      </c>
      <c r="D667" s="8" t="inlineStr">
        <is>
          <t>새 사람</t>
        </is>
      </c>
      <c r="E667" s="28">
        <f>IF(C667="","",INDEX(통합명단!$B:$B,C667+4)&amp;"")</f>
        <v/>
      </c>
      <c r="F667" s="28">
        <f>IF(C667="","",INDEX(통합명단!$F:$F,C667+4)&amp;"")</f>
        <v/>
      </c>
    </row>
    <row r="668">
      <c r="A668" s="8" t="inlineStr">
        <is>
          <t>전화</t>
        </is>
      </c>
      <c r="B668" s="27" t="n">
        <v>665</v>
      </c>
      <c r="C668" s="27" t="n">
        <v>439</v>
      </c>
      <c r="D668" s="8" t="inlineStr">
        <is>
          <t>새 사람</t>
        </is>
      </c>
      <c r="E668" s="28">
        <f>IF(C668="","",INDEX(통합명단!$B:$B,C668+4)&amp;"")</f>
        <v/>
      </c>
      <c r="F668" s="28">
        <f>IF(C668="","",INDEX(통합명단!$F:$F,C668+4)&amp;"")</f>
        <v/>
      </c>
    </row>
    <row r="669">
      <c r="A669" s="8" t="inlineStr">
        <is>
          <t>전화</t>
        </is>
      </c>
      <c r="B669" s="27" t="n">
        <v>666</v>
      </c>
      <c r="C669" s="27" t="n">
        <v>162</v>
      </c>
      <c r="D669" s="8" t="inlineStr">
        <is>
          <t>같은 번호·같은 학생</t>
        </is>
      </c>
      <c r="E669" s="28">
        <f>IF(C669="","",INDEX(통합명단!$B:$B,C669+4)&amp;"")</f>
        <v/>
      </c>
      <c r="F669" s="28">
        <f>IF(C669="","",INDEX(통합명단!$F:$F,C669+4)&amp;"")</f>
        <v/>
      </c>
    </row>
    <row r="670">
      <c r="A670" s="8" t="inlineStr">
        <is>
          <t>전화</t>
        </is>
      </c>
      <c r="B670" s="27" t="n">
        <v>667</v>
      </c>
      <c r="C670" s="27" t="n">
        <v>919</v>
      </c>
      <c r="D670" s="8" t="inlineStr">
        <is>
          <t>새 사람</t>
        </is>
      </c>
      <c r="E670" s="28">
        <f>IF(C670="","",INDEX(통합명단!$B:$B,C670+4)&amp;"")</f>
        <v/>
      </c>
      <c r="F670" s="28">
        <f>IF(C670="","",INDEX(통합명단!$F:$F,C670+4)&amp;"")</f>
        <v/>
      </c>
    </row>
    <row r="671">
      <c r="A671" s="8" t="inlineStr">
        <is>
          <t>전화</t>
        </is>
      </c>
      <c r="B671" s="27" t="n">
        <v>668</v>
      </c>
      <c r="C671" s="27" t="n">
        <v>800</v>
      </c>
      <c r="D671" s="8" t="inlineStr">
        <is>
          <t>같은 번호·같은 학생</t>
        </is>
      </c>
      <c r="E671" s="28">
        <f>IF(C671="","",INDEX(통합명단!$B:$B,C671+4)&amp;"")</f>
        <v/>
      </c>
      <c r="F671" s="28">
        <f>IF(C671="","",INDEX(통합명단!$F:$F,C671+4)&amp;"")</f>
        <v/>
      </c>
    </row>
    <row r="672">
      <c r="A672" s="8" t="inlineStr">
        <is>
          <t>전화</t>
        </is>
      </c>
      <c r="B672" s="27" t="n">
        <v>669</v>
      </c>
      <c r="C672" s="27" t="n">
        <v>67</v>
      </c>
      <c r="D672" s="8" t="inlineStr">
        <is>
          <t>같은 번호·같은 학생</t>
        </is>
      </c>
      <c r="E672" s="28">
        <f>IF(C672="","",INDEX(통합명단!$B:$B,C672+4)&amp;"")</f>
        <v/>
      </c>
      <c r="F672" s="28">
        <f>IF(C672="","",INDEX(통합명단!$F:$F,C672+4)&amp;"")</f>
        <v/>
      </c>
    </row>
    <row r="673">
      <c r="A673" s="8" t="inlineStr">
        <is>
          <t>전화</t>
        </is>
      </c>
      <c r="B673" s="27" t="n">
        <v>670</v>
      </c>
      <c r="C673" s="27" t="n">
        <v>136</v>
      </c>
      <c r="D673" s="8" t="inlineStr">
        <is>
          <t>같은 번호·같은 학생</t>
        </is>
      </c>
      <c r="E673" s="28">
        <f>IF(C673="","",INDEX(통합명단!$B:$B,C673+4)&amp;"")</f>
        <v/>
      </c>
      <c r="F673" s="28">
        <f>IF(C673="","",INDEX(통합명단!$F:$F,C673+4)&amp;"")</f>
        <v/>
      </c>
    </row>
    <row r="674">
      <c r="A674" s="8" t="inlineStr">
        <is>
          <t>전화</t>
        </is>
      </c>
      <c r="B674" s="27" t="n">
        <v>671</v>
      </c>
      <c r="C674" s="27" t="n">
        <v>295</v>
      </c>
      <c r="D674" s="8" t="inlineStr">
        <is>
          <t>같은 번호·같은 학생</t>
        </is>
      </c>
      <c r="E674" s="28">
        <f>IF(C674="","",INDEX(통합명단!$B:$B,C674+4)&amp;"")</f>
        <v/>
      </c>
      <c r="F674" s="28">
        <f>IF(C674="","",INDEX(통합명단!$F:$F,C674+4)&amp;"")</f>
        <v/>
      </c>
    </row>
    <row r="675">
      <c r="A675" s="8" t="inlineStr">
        <is>
          <t>전화</t>
        </is>
      </c>
      <c r="B675" s="27" t="n">
        <v>672</v>
      </c>
      <c r="C675" s="27" t="n">
        <v>51</v>
      </c>
      <c r="D675" s="8" t="inlineStr">
        <is>
          <t>같은 번호·같은 학생</t>
        </is>
      </c>
      <c r="E675" s="28">
        <f>IF(C675="","",INDEX(통합명단!$B:$B,C675+4)&amp;"")</f>
        <v/>
      </c>
      <c r="F675" s="28">
        <f>IF(C675="","",INDEX(통합명단!$F:$F,C675+4)&amp;"")</f>
        <v/>
      </c>
    </row>
    <row r="676">
      <c r="A676" s="8" t="inlineStr">
        <is>
          <t>전화</t>
        </is>
      </c>
      <c r="B676" s="27" t="n">
        <v>673</v>
      </c>
      <c r="C676" s="27" t="n">
        <v>295</v>
      </c>
      <c r="D676" s="8" t="inlineStr">
        <is>
          <t>새 사람</t>
        </is>
      </c>
      <c r="E676" s="28">
        <f>IF(C676="","",INDEX(통합명단!$B:$B,C676+4)&amp;"")</f>
        <v/>
      </c>
      <c r="F676" s="28">
        <f>IF(C676="","",INDEX(통합명단!$F:$F,C676+4)&amp;"")</f>
        <v/>
      </c>
    </row>
    <row r="677">
      <c r="A677" s="8" t="inlineStr">
        <is>
          <t>전화</t>
        </is>
      </c>
      <c r="B677" s="27" t="n">
        <v>674</v>
      </c>
      <c r="C677" s="27" t="n">
        <v>1119</v>
      </c>
      <c r="D677" s="8" t="inlineStr">
        <is>
          <t>새 사람</t>
        </is>
      </c>
      <c r="E677" s="28">
        <f>IF(C677="","",INDEX(통합명단!$B:$B,C677+4)&amp;"")</f>
        <v/>
      </c>
      <c r="F677" s="28">
        <f>IF(C677="","",INDEX(통합명단!$F:$F,C677+4)&amp;"")</f>
        <v/>
      </c>
    </row>
    <row r="678">
      <c r="A678" s="8" t="inlineStr">
        <is>
          <t>전화</t>
        </is>
      </c>
      <c r="B678" s="27" t="n">
        <v>675</v>
      </c>
      <c r="C678" s="27" t="n">
        <v>1092</v>
      </c>
      <c r="D678" s="8" t="inlineStr">
        <is>
          <t>새 사람</t>
        </is>
      </c>
      <c r="E678" s="28">
        <f>IF(C678="","",INDEX(통합명단!$B:$B,C678+4)&amp;"")</f>
        <v/>
      </c>
      <c r="F678" s="28">
        <f>IF(C678="","",INDEX(통합명단!$F:$F,C678+4)&amp;"")</f>
        <v/>
      </c>
    </row>
    <row r="679">
      <c r="A679" s="8" t="inlineStr">
        <is>
          <t>전화</t>
        </is>
      </c>
      <c r="B679" s="27" t="n">
        <v>676</v>
      </c>
      <c r="C679" s="27" t="n">
        <v>364</v>
      </c>
      <c r="D679" s="8" t="inlineStr">
        <is>
          <t>새 사람</t>
        </is>
      </c>
      <c r="E679" s="28">
        <f>IF(C679="","",INDEX(통합명단!$B:$B,C679+4)&amp;"")</f>
        <v/>
      </c>
      <c r="F679" s="28">
        <f>IF(C679="","",INDEX(통합명단!$F:$F,C679+4)&amp;"")</f>
        <v/>
      </c>
    </row>
    <row r="680">
      <c r="A680" s="8" t="inlineStr">
        <is>
          <t>전화</t>
        </is>
      </c>
      <c r="B680" s="27" t="n">
        <v>677</v>
      </c>
      <c r="C680" s="27" t="n">
        <v>14</v>
      </c>
      <c r="D680" s="8" t="inlineStr">
        <is>
          <t>같은 번호·같은 학생</t>
        </is>
      </c>
      <c r="E680" s="28">
        <f>IF(C680="","",INDEX(통합명단!$B:$B,C680+4)&amp;"")</f>
        <v/>
      </c>
      <c r="F680" s="28">
        <f>IF(C680="","",INDEX(통합명단!$F:$F,C680+4)&amp;"")</f>
        <v/>
      </c>
    </row>
    <row r="681">
      <c r="A681" s="8" t="inlineStr">
        <is>
          <t>전화</t>
        </is>
      </c>
      <c r="B681" s="27" t="n">
        <v>678</v>
      </c>
      <c r="C681" s="27" t="n">
        <v>373</v>
      </c>
      <c r="D681" s="8" t="inlineStr">
        <is>
          <t>새 사람</t>
        </is>
      </c>
      <c r="E681" s="28">
        <f>IF(C681="","",INDEX(통합명단!$B:$B,C681+4)&amp;"")</f>
        <v/>
      </c>
      <c r="F681" s="28">
        <f>IF(C681="","",INDEX(통합명단!$F:$F,C681+4)&amp;"")</f>
        <v/>
      </c>
    </row>
    <row r="682">
      <c r="A682" s="8" t="inlineStr">
        <is>
          <t>전화</t>
        </is>
      </c>
      <c r="B682" s="27" t="n">
        <v>679</v>
      </c>
      <c r="C682" s="27" t="n">
        <v>40</v>
      </c>
      <c r="D682" s="8" t="inlineStr">
        <is>
          <t>새 사람</t>
        </is>
      </c>
      <c r="E682" s="28">
        <f>IF(C682="","",INDEX(통합명단!$B:$B,C682+4)&amp;"")</f>
        <v/>
      </c>
      <c r="F682" s="28">
        <f>IF(C682="","",INDEX(통합명단!$F:$F,C682+4)&amp;"")</f>
        <v/>
      </c>
    </row>
    <row r="683">
      <c r="A683" s="8" t="inlineStr">
        <is>
          <t>전화</t>
        </is>
      </c>
      <c r="B683" s="27" t="n">
        <v>680</v>
      </c>
      <c r="C683" s="27" t="n">
        <v>178</v>
      </c>
      <c r="D683" s="8" t="inlineStr">
        <is>
          <t>같은 번호·같은 학생</t>
        </is>
      </c>
      <c r="E683" s="28">
        <f>IF(C683="","",INDEX(통합명단!$B:$B,C683+4)&amp;"")</f>
        <v/>
      </c>
      <c r="F683" s="28">
        <f>IF(C683="","",INDEX(통합명단!$F:$F,C683+4)&amp;"")</f>
        <v/>
      </c>
    </row>
    <row r="684">
      <c r="A684" s="8" t="inlineStr">
        <is>
          <t>전화</t>
        </is>
      </c>
      <c r="B684" s="27" t="n">
        <v>681</v>
      </c>
      <c r="C684" s="27" t="n">
        <v>784</v>
      </c>
      <c r="D684" s="8" t="inlineStr">
        <is>
          <t>새 사람</t>
        </is>
      </c>
      <c r="E684" s="28">
        <f>IF(C684="","",INDEX(통합명단!$B:$B,C684+4)&amp;"")</f>
        <v/>
      </c>
      <c r="F684" s="28">
        <f>IF(C684="","",INDEX(통합명단!$F:$F,C684+4)&amp;"")</f>
        <v/>
      </c>
    </row>
    <row r="685">
      <c r="A685" s="8" t="inlineStr">
        <is>
          <t>전화</t>
        </is>
      </c>
      <c r="B685" s="27" t="n">
        <v>682</v>
      </c>
      <c r="C685" s="27" t="n">
        <v>325</v>
      </c>
      <c r="D685" s="8" t="inlineStr">
        <is>
          <t>같은 번호·같은 학생</t>
        </is>
      </c>
      <c r="E685" s="28">
        <f>IF(C685="","",INDEX(통합명단!$B:$B,C685+4)&amp;"")</f>
        <v/>
      </c>
      <c r="F685" s="28">
        <f>IF(C685="","",INDEX(통합명단!$F:$F,C685+4)&amp;"")</f>
        <v/>
      </c>
    </row>
    <row r="686">
      <c r="A686" s="8" t="inlineStr">
        <is>
          <t>전화</t>
        </is>
      </c>
      <c r="B686" s="27" t="n">
        <v>683</v>
      </c>
      <c r="C686" s="27" t="n">
        <v>1106</v>
      </c>
      <c r="D686" s="8" t="inlineStr">
        <is>
          <t>새 사람</t>
        </is>
      </c>
      <c r="E686" s="28">
        <f>IF(C686="","",INDEX(통합명단!$B:$B,C686+4)&amp;"")</f>
        <v/>
      </c>
      <c r="F686" s="28">
        <f>IF(C686="","",INDEX(통합명단!$F:$F,C686+4)&amp;"")</f>
        <v/>
      </c>
    </row>
    <row r="687">
      <c r="A687" s="8" t="inlineStr">
        <is>
          <t>전화</t>
        </is>
      </c>
      <c r="B687" s="27" t="n">
        <v>684</v>
      </c>
      <c r="C687" s="27" t="n">
        <v>406</v>
      </c>
      <c r="D687" s="8" t="inlineStr">
        <is>
          <t>같은 번호·같은 학생</t>
        </is>
      </c>
      <c r="E687" s="28">
        <f>IF(C687="","",INDEX(통합명단!$B:$B,C687+4)&amp;"")</f>
        <v/>
      </c>
      <c r="F687" s="28">
        <f>IF(C687="","",INDEX(통합명단!$F:$F,C687+4)&amp;"")</f>
        <v/>
      </c>
    </row>
    <row r="688">
      <c r="A688" s="8" t="inlineStr">
        <is>
          <t>전화</t>
        </is>
      </c>
      <c r="B688" s="27" t="n">
        <v>685</v>
      </c>
      <c r="C688" s="27" t="n">
        <v>1046</v>
      </c>
      <c r="D688" s="8" t="inlineStr">
        <is>
          <t>새 사람</t>
        </is>
      </c>
      <c r="E688" s="28">
        <f>IF(C688="","",INDEX(통합명단!$B:$B,C688+4)&amp;"")</f>
        <v/>
      </c>
      <c r="F688" s="28">
        <f>IF(C688="","",INDEX(통합명단!$F:$F,C688+4)&amp;"")</f>
        <v/>
      </c>
    </row>
    <row r="689">
      <c r="A689" s="8" t="inlineStr">
        <is>
          <t>전화</t>
        </is>
      </c>
      <c r="B689" s="27" t="n">
        <v>686</v>
      </c>
      <c r="C689" s="27" t="n">
        <v>126</v>
      </c>
      <c r="D689" s="8" t="inlineStr">
        <is>
          <t>새 사람</t>
        </is>
      </c>
      <c r="E689" s="28">
        <f>IF(C689="","",INDEX(통합명단!$B:$B,C689+4)&amp;"")</f>
        <v/>
      </c>
      <c r="F689" s="28">
        <f>IF(C689="","",INDEX(통합명단!$F:$F,C689+4)&amp;"")</f>
        <v/>
      </c>
    </row>
    <row r="690">
      <c r="A690" s="8" t="inlineStr">
        <is>
          <t>전화</t>
        </is>
      </c>
      <c r="B690" s="27" t="n">
        <v>687</v>
      </c>
      <c r="C690" s="27" t="n">
        <v>165</v>
      </c>
      <c r="D690" s="8" t="inlineStr">
        <is>
          <t>새 사람</t>
        </is>
      </c>
      <c r="E690" s="28">
        <f>IF(C690="","",INDEX(통합명단!$B:$B,C690+4)&amp;"")</f>
        <v/>
      </c>
      <c r="F690" s="28">
        <f>IF(C690="","",INDEX(통합명단!$F:$F,C690+4)&amp;"")</f>
        <v/>
      </c>
    </row>
    <row r="691">
      <c r="A691" s="8" t="inlineStr">
        <is>
          <t>전화</t>
        </is>
      </c>
      <c r="B691" s="27" t="n">
        <v>688</v>
      </c>
      <c r="C691" s="27" t="n">
        <v>568</v>
      </c>
      <c r="D691" s="8" t="inlineStr">
        <is>
          <t>같은 번호·같은 학생</t>
        </is>
      </c>
      <c r="E691" s="28">
        <f>IF(C691="","",INDEX(통합명단!$B:$B,C691+4)&amp;"")</f>
        <v/>
      </c>
      <c r="F691" s="28">
        <f>IF(C691="","",INDEX(통합명단!$F:$F,C691+4)&amp;"")</f>
        <v/>
      </c>
    </row>
    <row r="692">
      <c r="A692" s="8" t="inlineStr">
        <is>
          <t>전화</t>
        </is>
      </c>
      <c r="B692" s="27" t="n">
        <v>689</v>
      </c>
      <c r="C692" s="27" t="n">
        <v>1220</v>
      </c>
      <c r="D692" s="8" t="inlineStr">
        <is>
          <t>새 사람</t>
        </is>
      </c>
      <c r="E692" s="28">
        <f>IF(C692="","",INDEX(통합명단!$B:$B,C692+4)&amp;"")</f>
        <v/>
      </c>
      <c r="F692" s="28">
        <f>IF(C692="","",INDEX(통합명단!$F:$F,C692+4)&amp;"")</f>
        <v/>
      </c>
    </row>
    <row r="693">
      <c r="A693" s="8" t="inlineStr">
        <is>
          <t>전화</t>
        </is>
      </c>
      <c r="B693" s="27" t="n">
        <v>690</v>
      </c>
      <c r="C693" s="27" t="n">
        <v>644</v>
      </c>
      <c r="D693" s="8" t="inlineStr">
        <is>
          <t>새 사람</t>
        </is>
      </c>
      <c r="E693" s="28">
        <f>IF(C693="","",INDEX(통합명단!$B:$B,C693+4)&amp;"")</f>
        <v/>
      </c>
      <c r="F693" s="28">
        <f>IF(C693="","",INDEX(통합명단!$F:$F,C693+4)&amp;"")</f>
        <v/>
      </c>
    </row>
    <row r="694">
      <c r="A694" s="8" t="inlineStr">
        <is>
          <t>전화</t>
        </is>
      </c>
      <c r="B694" s="27" t="n">
        <v>691</v>
      </c>
      <c r="C694" s="27" t="n">
        <v>897</v>
      </c>
      <c r="D694" s="8" t="inlineStr">
        <is>
          <t>새 사람</t>
        </is>
      </c>
      <c r="E694" s="28">
        <f>IF(C694="","",INDEX(통합명단!$B:$B,C694+4)&amp;"")</f>
        <v/>
      </c>
      <c r="F694" s="28">
        <f>IF(C694="","",INDEX(통합명단!$F:$F,C694+4)&amp;"")</f>
        <v/>
      </c>
    </row>
    <row r="695">
      <c r="A695" s="8" t="inlineStr">
        <is>
          <t>전화</t>
        </is>
      </c>
      <c r="B695" s="27" t="n">
        <v>692</v>
      </c>
      <c r="C695" s="27" t="n">
        <v>545</v>
      </c>
      <c r="D695" s="8" t="inlineStr">
        <is>
          <t>같은 번호·같은 학생</t>
        </is>
      </c>
      <c r="E695" s="28">
        <f>IF(C695="","",INDEX(통합명단!$B:$B,C695+4)&amp;"")</f>
        <v/>
      </c>
      <c r="F695" s="28">
        <f>IF(C695="","",INDEX(통합명단!$F:$F,C695+4)&amp;"")</f>
        <v/>
      </c>
    </row>
    <row r="696">
      <c r="A696" s="8" t="inlineStr">
        <is>
          <t>전화</t>
        </is>
      </c>
      <c r="B696" s="27" t="n">
        <v>693</v>
      </c>
      <c r="C696" s="27" t="n">
        <v>760</v>
      </c>
      <c r="D696" s="8" t="inlineStr">
        <is>
          <t>새 사람</t>
        </is>
      </c>
      <c r="E696" s="28">
        <f>IF(C696="","",INDEX(통합명단!$B:$B,C696+4)&amp;"")</f>
        <v/>
      </c>
      <c r="F696" s="28">
        <f>IF(C696="","",INDEX(통합명단!$F:$F,C696+4)&amp;"")</f>
        <v/>
      </c>
    </row>
    <row r="697">
      <c r="A697" s="8" t="inlineStr">
        <is>
          <t>전화</t>
        </is>
      </c>
      <c r="B697" s="27" t="n">
        <v>694</v>
      </c>
      <c r="C697" s="27" t="n">
        <v>317</v>
      </c>
      <c r="D697" s="8" t="inlineStr">
        <is>
          <t>같은 번호·같은 학생</t>
        </is>
      </c>
      <c r="E697" s="28">
        <f>IF(C697="","",INDEX(통합명단!$B:$B,C697+4)&amp;"")</f>
        <v/>
      </c>
      <c r="F697" s="28">
        <f>IF(C697="","",INDEX(통합명단!$F:$F,C697+4)&amp;"")</f>
        <v/>
      </c>
    </row>
    <row r="698">
      <c r="A698" s="8" t="inlineStr">
        <is>
          <t>전화</t>
        </is>
      </c>
      <c r="B698" s="27" t="n">
        <v>695</v>
      </c>
      <c r="C698" s="27" t="n">
        <v>740</v>
      </c>
      <c r="D698" s="8" t="inlineStr">
        <is>
          <t>새 사람</t>
        </is>
      </c>
      <c r="E698" s="28">
        <f>IF(C698="","",INDEX(통합명단!$B:$B,C698+4)&amp;"")</f>
        <v/>
      </c>
      <c r="F698" s="28">
        <f>IF(C698="","",INDEX(통합명단!$F:$F,C698+4)&amp;"")</f>
        <v/>
      </c>
    </row>
    <row r="699">
      <c r="A699" s="8" t="inlineStr">
        <is>
          <t>전화</t>
        </is>
      </c>
      <c r="B699" s="27" t="n">
        <v>696</v>
      </c>
      <c r="C699" s="27" t="n">
        <v>59</v>
      </c>
      <c r="D699" s="8" t="inlineStr">
        <is>
          <t>같은 번호·같은 학생</t>
        </is>
      </c>
      <c r="E699" s="28">
        <f>IF(C699="","",INDEX(통합명단!$B:$B,C699+4)&amp;"")</f>
        <v/>
      </c>
      <c r="F699" s="28">
        <f>IF(C699="","",INDEX(통합명단!$F:$F,C699+4)&amp;"")</f>
        <v/>
      </c>
    </row>
    <row r="700">
      <c r="A700" s="8" t="inlineStr">
        <is>
          <t>전화</t>
        </is>
      </c>
      <c r="B700" s="27" t="n">
        <v>697</v>
      </c>
      <c r="C700" s="27" t="n">
        <v>386</v>
      </c>
      <c r="D700" s="8" t="inlineStr">
        <is>
          <t>새 사람</t>
        </is>
      </c>
      <c r="E700" s="28">
        <f>IF(C700="","",INDEX(통합명단!$B:$B,C700+4)&amp;"")</f>
        <v/>
      </c>
      <c r="F700" s="28">
        <f>IF(C700="","",INDEX(통합명단!$F:$F,C700+4)&amp;"")</f>
        <v/>
      </c>
    </row>
    <row r="701">
      <c r="A701" s="8" t="inlineStr">
        <is>
          <t>전화</t>
        </is>
      </c>
      <c r="B701" s="27" t="n">
        <v>698</v>
      </c>
      <c r="C701" s="27" t="n">
        <v>202</v>
      </c>
      <c r="D701" s="8" t="inlineStr">
        <is>
          <t>새 사람</t>
        </is>
      </c>
      <c r="E701" s="28">
        <f>IF(C701="","",INDEX(통합명단!$B:$B,C701+4)&amp;"")</f>
        <v/>
      </c>
      <c r="F701" s="28">
        <f>IF(C701="","",INDEX(통합명단!$F:$F,C701+4)&amp;"")</f>
        <v/>
      </c>
    </row>
    <row r="702">
      <c r="A702" s="8" t="inlineStr">
        <is>
          <t>전화</t>
        </is>
      </c>
      <c r="B702" s="27" t="n">
        <v>699</v>
      </c>
      <c r="C702" s="27" t="n">
        <v>172</v>
      </c>
      <c r="D702" s="8" t="inlineStr">
        <is>
          <t>새 사람</t>
        </is>
      </c>
      <c r="E702" s="28">
        <f>IF(C702="","",INDEX(통합명단!$B:$B,C702+4)&amp;"")</f>
        <v/>
      </c>
      <c r="F702" s="28">
        <f>IF(C702="","",INDEX(통합명단!$F:$F,C702+4)&amp;"")</f>
        <v/>
      </c>
    </row>
    <row r="703">
      <c r="A703" s="8" t="inlineStr">
        <is>
          <t>전화</t>
        </is>
      </c>
      <c r="B703" s="27" t="n">
        <v>700</v>
      </c>
      <c r="C703" s="27" t="n">
        <v>65</v>
      </c>
      <c r="D703" s="8" t="inlineStr">
        <is>
          <t>새 사람</t>
        </is>
      </c>
      <c r="E703" s="28">
        <f>IF(C703="","",INDEX(통합명단!$B:$B,C703+4)&amp;"")</f>
        <v/>
      </c>
      <c r="F703" s="28">
        <f>IF(C703="","",INDEX(통합명단!$F:$F,C703+4)&amp;"")</f>
        <v/>
      </c>
    </row>
    <row r="704">
      <c r="A704" s="8" t="inlineStr">
        <is>
          <t>전화</t>
        </is>
      </c>
      <c r="B704" s="27" t="n">
        <v>701</v>
      </c>
      <c r="C704" s="27" t="n">
        <v>365</v>
      </c>
      <c r="D704" s="8" t="inlineStr">
        <is>
          <t>새 사람</t>
        </is>
      </c>
      <c r="E704" s="28">
        <f>IF(C704="","",INDEX(통합명단!$B:$B,C704+4)&amp;"")</f>
        <v/>
      </c>
      <c r="F704" s="28">
        <f>IF(C704="","",INDEX(통합명단!$F:$F,C704+4)&amp;"")</f>
        <v/>
      </c>
    </row>
    <row r="705">
      <c r="A705" s="8" t="inlineStr">
        <is>
          <t>전화</t>
        </is>
      </c>
      <c r="B705" s="27" t="n">
        <v>702</v>
      </c>
      <c r="C705" s="27" t="n">
        <v>1116</v>
      </c>
      <c r="D705" s="8" t="inlineStr">
        <is>
          <t>새 사람</t>
        </is>
      </c>
      <c r="E705" s="28">
        <f>IF(C705="","",INDEX(통합명단!$B:$B,C705+4)&amp;"")</f>
        <v/>
      </c>
      <c r="F705" s="28">
        <f>IF(C705="","",INDEX(통합명단!$F:$F,C705+4)&amp;"")</f>
        <v/>
      </c>
    </row>
    <row r="706">
      <c r="A706" s="8" t="inlineStr">
        <is>
          <t>전화</t>
        </is>
      </c>
      <c r="B706" s="27" t="n">
        <v>703</v>
      </c>
      <c r="C706" s="27" t="n">
        <v>659</v>
      </c>
      <c r="D706" s="8" t="inlineStr">
        <is>
          <t>같은 번호·같은 학생</t>
        </is>
      </c>
      <c r="E706" s="28">
        <f>IF(C706="","",INDEX(통합명단!$B:$B,C706+4)&amp;"")</f>
        <v/>
      </c>
      <c r="F706" s="28">
        <f>IF(C706="","",INDEX(통합명단!$F:$F,C706+4)&amp;"")</f>
        <v/>
      </c>
    </row>
    <row r="707">
      <c r="A707" s="8" t="inlineStr">
        <is>
          <t>전화</t>
        </is>
      </c>
      <c r="B707" s="27" t="n">
        <v>704</v>
      </c>
      <c r="C707" s="27" t="n">
        <v>1157</v>
      </c>
      <c r="D707" s="8" t="inlineStr">
        <is>
          <t>새 사람</t>
        </is>
      </c>
      <c r="E707" s="28">
        <f>IF(C707="","",INDEX(통합명단!$B:$B,C707+4)&amp;"")</f>
        <v/>
      </c>
      <c r="F707" s="28">
        <f>IF(C707="","",INDEX(통합명단!$F:$F,C707+4)&amp;"")</f>
        <v/>
      </c>
    </row>
    <row r="708">
      <c r="A708" s="8" t="inlineStr">
        <is>
          <t>전화</t>
        </is>
      </c>
      <c r="B708" s="27" t="n">
        <v>705</v>
      </c>
      <c r="C708" s="27" t="n">
        <v>113</v>
      </c>
      <c r="D708" s="8" t="inlineStr">
        <is>
          <t>새 사람</t>
        </is>
      </c>
      <c r="E708" s="28">
        <f>IF(C708="","",INDEX(통합명단!$B:$B,C708+4)&amp;"")</f>
        <v/>
      </c>
      <c r="F708" s="28">
        <f>IF(C708="","",INDEX(통합명단!$F:$F,C708+4)&amp;"")</f>
        <v/>
      </c>
    </row>
    <row r="709">
      <c r="A709" s="8" t="inlineStr">
        <is>
          <t>전화</t>
        </is>
      </c>
      <c r="B709" s="27" t="n">
        <v>706</v>
      </c>
      <c r="C709" s="27" t="n">
        <v>463</v>
      </c>
      <c r="D709" s="8" t="inlineStr">
        <is>
          <t>새 사람</t>
        </is>
      </c>
      <c r="E709" s="28">
        <f>IF(C709="","",INDEX(통합명단!$B:$B,C709+4)&amp;"")</f>
        <v/>
      </c>
      <c r="F709" s="28">
        <f>IF(C709="","",INDEX(통합명단!$F:$F,C709+4)&amp;"")</f>
        <v/>
      </c>
    </row>
    <row r="710">
      <c r="A710" s="8" t="inlineStr">
        <is>
          <t>전화</t>
        </is>
      </c>
      <c r="B710" s="27" t="n">
        <v>707</v>
      </c>
      <c r="C710" s="27" t="n">
        <v>395</v>
      </c>
      <c r="D710" s="8" t="inlineStr">
        <is>
          <t>새 사람</t>
        </is>
      </c>
      <c r="E710" s="28">
        <f>IF(C710="","",INDEX(통합명단!$B:$B,C710+4)&amp;"")</f>
        <v/>
      </c>
      <c r="F710" s="28">
        <f>IF(C710="","",INDEX(통합명단!$F:$F,C710+4)&amp;"")</f>
        <v/>
      </c>
    </row>
    <row r="711">
      <c r="A711" s="8" t="inlineStr">
        <is>
          <t>전화</t>
        </is>
      </c>
      <c r="B711" s="27" t="n">
        <v>708</v>
      </c>
      <c r="C711" s="27" t="n">
        <v>983</v>
      </c>
      <c r="D711" s="8" t="inlineStr">
        <is>
          <t>새 사람</t>
        </is>
      </c>
      <c r="E711" s="28">
        <f>IF(C711="","",INDEX(통합명단!$B:$B,C711+4)&amp;"")</f>
        <v/>
      </c>
      <c r="F711" s="28">
        <f>IF(C711="","",INDEX(통합명단!$F:$F,C711+4)&amp;"")</f>
        <v/>
      </c>
    </row>
    <row r="712">
      <c r="A712" s="8" t="inlineStr">
        <is>
          <t>전화</t>
        </is>
      </c>
      <c r="B712" s="27" t="n">
        <v>709</v>
      </c>
      <c r="C712" s="27" t="n">
        <v>620</v>
      </c>
      <c r="D712" s="8" t="inlineStr">
        <is>
          <t>새 사람</t>
        </is>
      </c>
      <c r="E712" s="28">
        <f>IF(C712="","",INDEX(통합명단!$B:$B,C712+4)&amp;"")</f>
        <v/>
      </c>
      <c r="F712" s="28">
        <f>IF(C712="","",INDEX(통합명단!$F:$F,C712+4)&amp;"")</f>
        <v/>
      </c>
    </row>
    <row r="713">
      <c r="A713" s="8" t="inlineStr">
        <is>
          <t>전화</t>
        </is>
      </c>
      <c r="B713" s="27" t="n">
        <v>710</v>
      </c>
      <c r="C713" s="27" t="n">
        <v>19</v>
      </c>
      <c r="D713" s="8" t="inlineStr">
        <is>
          <t>새 사람</t>
        </is>
      </c>
      <c r="E713" s="28">
        <f>IF(C713="","",INDEX(통합명단!$B:$B,C713+4)&amp;"")</f>
        <v/>
      </c>
      <c r="F713" s="28">
        <f>IF(C713="","",INDEX(통합명단!$F:$F,C713+4)&amp;"")</f>
        <v/>
      </c>
    </row>
    <row r="714">
      <c r="A714" s="8" t="inlineStr">
        <is>
          <t>전화</t>
        </is>
      </c>
      <c r="B714" s="27" t="n">
        <v>711</v>
      </c>
      <c r="C714" s="27" t="n">
        <v>87</v>
      </c>
      <c r="D714" s="8" t="inlineStr">
        <is>
          <t>새 사람</t>
        </is>
      </c>
      <c r="E714" s="28">
        <f>IF(C714="","",INDEX(통합명단!$B:$B,C714+4)&amp;"")</f>
        <v/>
      </c>
      <c r="F714" s="28">
        <f>IF(C714="","",INDEX(통합명단!$F:$F,C714+4)&amp;"")</f>
        <v/>
      </c>
    </row>
    <row r="715">
      <c r="A715" s="8" t="inlineStr">
        <is>
          <t>전화</t>
        </is>
      </c>
      <c r="B715" s="27" t="n">
        <v>712</v>
      </c>
      <c r="C715" s="27" t="n">
        <v>45</v>
      </c>
      <c r="D715" s="8" t="inlineStr">
        <is>
          <t>새 사람</t>
        </is>
      </c>
      <c r="E715" s="28">
        <f>IF(C715="","",INDEX(통합명단!$B:$B,C715+4)&amp;"")</f>
        <v/>
      </c>
      <c r="F715" s="28">
        <f>IF(C715="","",INDEX(통합명단!$F:$F,C715+4)&amp;"")</f>
        <v/>
      </c>
    </row>
    <row r="716">
      <c r="A716" s="8" t="inlineStr">
        <is>
          <t>전화</t>
        </is>
      </c>
      <c r="B716" s="27" t="n">
        <v>713</v>
      </c>
      <c r="C716" s="27" t="n">
        <v>372</v>
      </c>
      <c r="D716" s="8" t="inlineStr">
        <is>
          <t>같은 번호·같은 학생</t>
        </is>
      </c>
      <c r="E716" s="28">
        <f>IF(C716="","",INDEX(통합명단!$B:$B,C716+4)&amp;"")</f>
        <v/>
      </c>
      <c r="F716" s="28">
        <f>IF(C716="","",INDEX(통합명단!$F:$F,C716+4)&amp;"")</f>
        <v/>
      </c>
    </row>
    <row r="717">
      <c r="A717" s="8" t="inlineStr">
        <is>
          <t>설명회</t>
        </is>
      </c>
      <c r="B717" s="27" t="n">
        <v>2</v>
      </c>
      <c r="C717" s="27" t="n">
        <v>1202</v>
      </c>
      <c r="D717" s="8" t="inlineStr">
        <is>
          <t>새 사람</t>
        </is>
      </c>
      <c r="E717" s="28">
        <f>IF(C717="","",INDEX(통합명단!$B:$B,C717+4)&amp;"")</f>
        <v/>
      </c>
      <c r="F717" s="28">
        <f>IF(C717="","",INDEX(통합명단!$F:$F,C717+4)&amp;"")</f>
        <v/>
      </c>
    </row>
    <row r="718">
      <c r="A718" s="8" t="inlineStr">
        <is>
          <t>설명회</t>
        </is>
      </c>
      <c r="B718" s="27" t="n">
        <v>3</v>
      </c>
      <c r="C718" s="27" t="n">
        <v>505</v>
      </c>
      <c r="D718" s="8" t="inlineStr">
        <is>
          <t>같은 번호(학생 이름 없는 신청)</t>
        </is>
      </c>
      <c r="E718" s="28">
        <f>IF(C718="","",INDEX(통합명단!$B:$B,C718+4)&amp;"")</f>
        <v/>
      </c>
      <c r="F718" s="28">
        <f>IF(C718="","",INDEX(통합명단!$F:$F,C718+4)&amp;"")</f>
        <v/>
      </c>
    </row>
    <row r="719">
      <c r="A719" s="8" t="inlineStr">
        <is>
          <t>설명회</t>
        </is>
      </c>
      <c r="B719" s="27" t="n">
        <v>4</v>
      </c>
      <c r="C719" s="27" t="n">
        <v>717</v>
      </c>
      <c r="D719" s="8" t="inlineStr">
        <is>
          <t>같은 번호(학생 이름 없는 신청)</t>
        </is>
      </c>
      <c r="E719" s="28">
        <f>IF(C719="","",INDEX(통합명단!$B:$B,C719+4)&amp;"")</f>
        <v/>
      </c>
      <c r="F719" s="28">
        <f>IF(C719="","",INDEX(통합명단!$F:$F,C719+4)&amp;"")</f>
        <v/>
      </c>
    </row>
    <row r="720">
      <c r="A720" s="8" t="inlineStr">
        <is>
          <t>설명회</t>
        </is>
      </c>
      <c r="B720" s="27" t="n">
        <v>5</v>
      </c>
      <c r="C720" s="27" t="n">
        <v>1179</v>
      </c>
      <c r="D720" s="8" t="inlineStr">
        <is>
          <t>새 사람</t>
        </is>
      </c>
      <c r="E720" s="28">
        <f>IF(C720="","",INDEX(통합명단!$B:$B,C720+4)&amp;"")</f>
        <v/>
      </c>
      <c r="F720" s="28">
        <f>IF(C720="","",INDEX(통합명단!$F:$F,C720+4)&amp;"")</f>
        <v/>
      </c>
    </row>
    <row r="721">
      <c r="A721" s="8" t="inlineStr">
        <is>
          <t>설명회</t>
        </is>
      </c>
      <c r="B721" s="27" t="n">
        <v>6</v>
      </c>
      <c r="C721" s="27" t="n">
        <v>734</v>
      </c>
      <c r="D721" s="8" t="inlineStr">
        <is>
          <t>새 사람</t>
        </is>
      </c>
      <c r="E721" s="28">
        <f>IF(C721="","",INDEX(통합명단!$B:$B,C721+4)&amp;"")</f>
        <v/>
      </c>
      <c r="F721" s="28">
        <f>IF(C721="","",INDEX(통합명단!$F:$F,C721+4)&amp;"")</f>
        <v/>
      </c>
    </row>
    <row r="722">
      <c r="A722" s="8" t="inlineStr">
        <is>
          <t>설명회</t>
        </is>
      </c>
      <c r="B722" s="27" t="n">
        <v>7</v>
      </c>
      <c r="C722" s="27" t="n">
        <v>331</v>
      </c>
      <c r="D722" s="8" t="inlineStr">
        <is>
          <t>같은 번호(학생 이름 없는 신청)</t>
        </is>
      </c>
      <c r="E722" s="28">
        <f>IF(C722="","",INDEX(통합명단!$B:$B,C722+4)&amp;"")</f>
        <v/>
      </c>
      <c r="F722" s="28">
        <f>IF(C722="","",INDEX(통합명단!$F:$F,C722+4)&amp;"")</f>
        <v/>
      </c>
    </row>
    <row r="723">
      <c r="A723" s="8" t="inlineStr">
        <is>
          <t>설명회</t>
        </is>
      </c>
      <c r="B723" s="27" t="n">
        <v>8</v>
      </c>
      <c r="C723" s="27" t="n">
        <v>530</v>
      </c>
      <c r="D723" s="8" t="inlineStr">
        <is>
          <t>같은 번호·같은 학년(형제 중)</t>
        </is>
      </c>
      <c r="E723" s="28">
        <f>IF(C723="","",INDEX(통합명단!$B:$B,C723+4)&amp;"")</f>
        <v/>
      </c>
      <c r="F723" s="28">
        <f>IF(C723="","",INDEX(통합명단!$F:$F,C723+4)&amp;"")</f>
        <v/>
      </c>
    </row>
    <row r="724">
      <c r="A724" s="8" t="inlineStr">
        <is>
          <t>설명회</t>
        </is>
      </c>
      <c r="B724" s="27" t="n">
        <v>9</v>
      </c>
      <c r="C724" s="27" t="n">
        <v>112</v>
      </c>
      <c r="D724" s="8" t="inlineStr">
        <is>
          <t>같은 번호(학생 이름 없는 신청)</t>
        </is>
      </c>
      <c r="E724" s="28">
        <f>IF(C724="","",INDEX(통합명단!$B:$B,C724+4)&amp;"")</f>
        <v/>
      </c>
      <c r="F724" s="28">
        <f>IF(C724="","",INDEX(통합명단!$F:$F,C724+4)&amp;"")</f>
        <v/>
      </c>
    </row>
    <row r="725">
      <c r="A725" s="8" t="inlineStr">
        <is>
          <t>설명회</t>
        </is>
      </c>
      <c r="B725" s="27" t="n">
        <v>10</v>
      </c>
      <c r="C725" s="27" t="n">
        <v>956</v>
      </c>
      <c r="D725" s="8" t="inlineStr">
        <is>
          <t>같은 번호(학생 이름 없는 신청)</t>
        </is>
      </c>
      <c r="E725" s="28">
        <f>IF(C725="","",INDEX(통합명단!$B:$B,C725+4)&amp;"")</f>
        <v/>
      </c>
      <c r="F725" s="28">
        <f>IF(C725="","",INDEX(통합명단!$F:$F,C725+4)&amp;"")</f>
        <v/>
      </c>
    </row>
    <row r="726">
      <c r="A726" s="8" t="inlineStr">
        <is>
          <t>설명회</t>
        </is>
      </c>
      <c r="B726" s="27" t="n">
        <v>11</v>
      </c>
      <c r="C726" s="27" t="n">
        <v>697</v>
      </c>
      <c r="D726" s="8" t="inlineStr">
        <is>
          <t>같은 번호(학생 이름 없는 신청)</t>
        </is>
      </c>
      <c r="E726" s="28">
        <f>IF(C726="","",INDEX(통합명단!$B:$B,C726+4)&amp;"")</f>
        <v/>
      </c>
      <c r="F726" s="28">
        <f>IF(C726="","",INDEX(통합명단!$F:$F,C726+4)&amp;"")</f>
        <v/>
      </c>
    </row>
    <row r="727">
      <c r="A727" s="8" t="inlineStr">
        <is>
          <t>설명회</t>
        </is>
      </c>
      <c r="B727" s="27" t="n">
        <v>12</v>
      </c>
      <c r="C727" s="27" t="n">
        <v>622</v>
      </c>
      <c r="D727" s="8" t="inlineStr">
        <is>
          <t>같은 번호(학생 이름 없는 신청)</t>
        </is>
      </c>
      <c r="E727" s="28">
        <f>IF(C727="","",INDEX(통합명단!$B:$B,C727+4)&amp;"")</f>
        <v/>
      </c>
      <c r="F727" s="28">
        <f>IF(C727="","",INDEX(통합명단!$F:$F,C727+4)&amp;"")</f>
        <v/>
      </c>
    </row>
    <row r="728">
      <c r="A728" s="8" t="inlineStr">
        <is>
          <t>설명회</t>
        </is>
      </c>
      <c r="B728" s="27" t="n">
        <v>13</v>
      </c>
      <c r="C728" s="27" t="n">
        <v>31</v>
      </c>
      <c r="D728" s="8" t="inlineStr">
        <is>
          <t>같은 번호(학생 이름 없는 신청)</t>
        </is>
      </c>
      <c r="E728" s="28">
        <f>IF(C728="","",INDEX(통합명단!$B:$B,C728+4)&amp;"")</f>
        <v/>
      </c>
      <c r="F728" s="28">
        <f>IF(C728="","",INDEX(통합명단!$F:$F,C728+4)&amp;"")</f>
        <v/>
      </c>
    </row>
    <row r="729">
      <c r="A729" s="8" t="inlineStr">
        <is>
          <t>설명회</t>
        </is>
      </c>
      <c r="B729" s="27" t="n">
        <v>14</v>
      </c>
      <c r="C729" s="27" t="n">
        <v>565</v>
      </c>
      <c r="D729" s="8" t="inlineStr">
        <is>
          <t>같은 번호(학생 이름 없는 신청)</t>
        </is>
      </c>
      <c r="E729" s="28">
        <f>IF(C729="","",INDEX(통합명단!$B:$B,C729+4)&amp;"")</f>
        <v/>
      </c>
      <c r="F729" s="28">
        <f>IF(C729="","",INDEX(통합명단!$F:$F,C729+4)&amp;"")</f>
        <v/>
      </c>
    </row>
    <row r="730">
      <c r="A730" s="8" t="inlineStr">
        <is>
          <t>설명회</t>
        </is>
      </c>
      <c r="B730" s="27" t="n">
        <v>15</v>
      </c>
      <c r="C730" s="27" t="n">
        <v>1199</v>
      </c>
      <c r="D730" s="8" t="inlineStr">
        <is>
          <t>새 사람</t>
        </is>
      </c>
      <c r="E730" s="28">
        <f>IF(C730="","",INDEX(통합명단!$B:$B,C730+4)&amp;"")</f>
        <v/>
      </c>
      <c r="F730" s="28">
        <f>IF(C730="","",INDEX(통합명단!$F:$F,C730+4)&amp;"")</f>
        <v/>
      </c>
    </row>
    <row r="731">
      <c r="A731" s="8" t="inlineStr">
        <is>
          <t>설명회</t>
        </is>
      </c>
      <c r="B731" s="27" t="n">
        <v>16</v>
      </c>
      <c r="C731" s="27" t="n">
        <v>169</v>
      </c>
      <c r="D731" s="8" t="inlineStr">
        <is>
          <t>같은 번호(학생 이름 없는 신청)</t>
        </is>
      </c>
      <c r="E731" s="28">
        <f>IF(C731="","",INDEX(통합명단!$B:$B,C731+4)&amp;"")</f>
        <v/>
      </c>
      <c r="F731" s="28">
        <f>IF(C731="","",INDEX(통합명단!$F:$F,C731+4)&amp;"")</f>
        <v/>
      </c>
    </row>
    <row r="732">
      <c r="A732" s="8" t="inlineStr">
        <is>
          <t>설명회</t>
        </is>
      </c>
      <c r="B732" s="27" t="n">
        <v>17</v>
      </c>
      <c r="C732" s="27" t="n">
        <v>188</v>
      </c>
      <c r="D732" s="8" t="inlineStr">
        <is>
          <t>같은 번호(학생 이름 없는 신청)</t>
        </is>
      </c>
      <c r="E732" s="28">
        <f>IF(C732="","",INDEX(통합명단!$B:$B,C732+4)&amp;"")</f>
        <v/>
      </c>
      <c r="F732" s="28">
        <f>IF(C732="","",INDEX(통합명단!$F:$F,C732+4)&amp;"")</f>
        <v/>
      </c>
    </row>
    <row r="733">
      <c r="A733" s="8" t="inlineStr">
        <is>
          <t>설명회</t>
        </is>
      </c>
      <c r="B733" s="27" t="n">
        <v>18</v>
      </c>
      <c r="C733" s="27" t="n">
        <v>151</v>
      </c>
      <c r="D733" s="8" t="inlineStr">
        <is>
          <t>같은 번호(학생 이름 없는 신청)</t>
        </is>
      </c>
      <c r="E733" s="28">
        <f>IF(C733="","",INDEX(통합명단!$B:$B,C733+4)&amp;"")</f>
        <v/>
      </c>
      <c r="F733" s="28">
        <f>IF(C733="","",INDEX(통합명단!$F:$F,C733+4)&amp;"")</f>
        <v/>
      </c>
    </row>
    <row r="734">
      <c r="A734" s="8" t="inlineStr">
        <is>
          <t>설명회</t>
        </is>
      </c>
      <c r="B734" s="27" t="n">
        <v>19</v>
      </c>
      <c r="C734" s="27" t="n">
        <v>1019</v>
      </c>
      <c r="D734" s="8" t="inlineStr">
        <is>
          <t>같은 번호(학생 이름 없는 신청)</t>
        </is>
      </c>
      <c r="E734" s="28">
        <f>IF(C734="","",INDEX(통합명단!$B:$B,C734+4)&amp;"")</f>
        <v/>
      </c>
      <c r="F734" s="28">
        <f>IF(C734="","",INDEX(통합명단!$F:$F,C734+4)&amp;"")</f>
        <v/>
      </c>
    </row>
    <row r="735">
      <c r="A735" s="8" t="inlineStr">
        <is>
          <t>설명회</t>
        </is>
      </c>
      <c r="B735" s="27" t="n">
        <v>20</v>
      </c>
      <c r="C735" s="27" t="n">
        <v>710</v>
      </c>
      <c r="D735" s="8" t="inlineStr">
        <is>
          <t>같은 번호(학생 이름 없는 신청)</t>
        </is>
      </c>
      <c r="E735" s="28">
        <f>IF(C735="","",INDEX(통합명단!$B:$B,C735+4)&amp;"")</f>
        <v/>
      </c>
      <c r="F735" s="28">
        <f>IF(C735="","",INDEX(통합명단!$F:$F,C735+4)&amp;"")</f>
        <v/>
      </c>
    </row>
    <row r="736">
      <c r="A736" s="8" t="inlineStr">
        <is>
          <t>설명회</t>
        </is>
      </c>
      <c r="B736" s="27" t="n">
        <v>21</v>
      </c>
      <c r="C736" s="27" t="n">
        <v>865</v>
      </c>
      <c r="D736" s="8" t="inlineStr">
        <is>
          <t>같은 번호(학생 이름 없는 신청)</t>
        </is>
      </c>
      <c r="E736" s="28">
        <f>IF(C736="","",INDEX(통합명단!$B:$B,C736+4)&amp;"")</f>
        <v/>
      </c>
      <c r="F736" s="28">
        <f>IF(C736="","",INDEX(통합명단!$F:$F,C736+4)&amp;"")</f>
        <v/>
      </c>
    </row>
    <row r="737">
      <c r="A737" s="8" t="inlineStr">
        <is>
          <t>설명회</t>
        </is>
      </c>
      <c r="B737" s="27" t="n">
        <v>22</v>
      </c>
      <c r="C737" s="27" t="n">
        <v>70</v>
      </c>
      <c r="D737" s="8" t="inlineStr">
        <is>
          <t>같은 번호(학생 이름 없는 신청)</t>
        </is>
      </c>
      <c r="E737" s="28">
        <f>IF(C737="","",INDEX(통합명단!$B:$B,C737+4)&amp;"")</f>
        <v/>
      </c>
      <c r="F737" s="28">
        <f>IF(C737="","",INDEX(통합명단!$F:$F,C737+4)&amp;"")</f>
        <v/>
      </c>
    </row>
    <row r="738">
      <c r="A738" s="8" t="inlineStr">
        <is>
          <t>설명회</t>
        </is>
      </c>
      <c r="B738" s="27" t="n">
        <v>23</v>
      </c>
      <c r="C738" s="27" t="n">
        <v>795</v>
      </c>
      <c r="D738" s="8" t="inlineStr">
        <is>
          <t>새 사람</t>
        </is>
      </c>
      <c r="E738" s="28">
        <f>IF(C738="","",INDEX(통합명단!$B:$B,C738+4)&amp;"")</f>
        <v/>
      </c>
      <c r="F738" s="28">
        <f>IF(C738="","",INDEX(통합명단!$F:$F,C738+4)&amp;"")</f>
        <v/>
      </c>
    </row>
    <row r="739">
      <c r="A739" s="8" t="inlineStr">
        <is>
          <t>설명회</t>
        </is>
      </c>
      <c r="B739" s="27" t="n">
        <v>24</v>
      </c>
      <c r="C739" s="27" t="n">
        <v>212</v>
      </c>
      <c r="D739" s="8" t="inlineStr">
        <is>
          <t>같은 번호(학생 이름 없는 신청)</t>
        </is>
      </c>
      <c r="E739" s="28">
        <f>IF(C739="","",INDEX(통합명단!$B:$B,C739+4)&amp;"")</f>
        <v/>
      </c>
      <c r="F739" s="28">
        <f>IF(C739="","",INDEX(통합명단!$F:$F,C739+4)&amp;"")</f>
        <v/>
      </c>
    </row>
    <row r="740">
      <c r="A740" s="8" t="inlineStr">
        <is>
          <t>설명회</t>
        </is>
      </c>
      <c r="B740" s="27" t="n">
        <v>25</v>
      </c>
      <c r="C740" s="27" t="n">
        <v>53</v>
      </c>
      <c r="D740" s="8" t="inlineStr">
        <is>
          <t>같은 번호(학생 이름 없는 신청)</t>
        </is>
      </c>
      <c r="E740" s="28">
        <f>IF(C740="","",INDEX(통합명단!$B:$B,C740+4)&amp;"")</f>
        <v/>
      </c>
      <c r="F740" s="28">
        <f>IF(C740="","",INDEX(통합명단!$F:$F,C740+4)&amp;"")</f>
        <v/>
      </c>
    </row>
    <row r="741">
      <c r="A741" s="8" t="inlineStr">
        <is>
          <t>설명회</t>
        </is>
      </c>
      <c r="B741" s="27" t="n">
        <v>26</v>
      </c>
      <c r="C741" s="27" t="n">
        <v>367</v>
      </c>
      <c r="D741" s="8" t="inlineStr">
        <is>
          <t>같은 번호(학생 이름 없는 신청)</t>
        </is>
      </c>
      <c r="E741" s="28">
        <f>IF(C741="","",INDEX(통합명단!$B:$B,C741+4)&amp;"")</f>
        <v/>
      </c>
      <c r="F741" s="28">
        <f>IF(C741="","",INDEX(통합명단!$F:$F,C741+4)&amp;"")</f>
        <v/>
      </c>
    </row>
    <row r="742">
      <c r="A742" s="8" t="inlineStr">
        <is>
          <t>설명회</t>
        </is>
      </c>
      <c r="B742" s="27" t="n">
        <v>27</v>
      </c>
      <c r="C742" s="27" t="n">
        <v>800</v>
      </c>
      <c r="D742" s="8" t="inlineStr">
        <is>
          <t>같은 번호(학생 이름 없는 신청)</t>
        </is>
      </c>
      <c r="E742" s="28">
        <f>IF(C742="","",INDEX(통합명단!$B:$B,C742+4)&amp;"")</f>
        <v/>
      </c>
      <c r="F742" s="28">
        <f>IF(C742="","",INDEX(통합명단!$F:$F,C742+4)&amp;"")</f>
        <v/>
      </c>
    </row>
    <row r="743">
      <c r="A743" s="8" t="inlineStr">
        <is>
          <t>설명회</t>
        </is>
      </c>
      <c r="B743" s="27" t="n">
        <v>28</v>
      </c>
      <c r="C743" s="27" t="n">
        <v>1141</v>
      </c>
      <c r="D743" s="8" t="inlineStr">
        <is>
          <t>새 사람</t>
        </is>
      </c>
      <c r="E743" s="28">
        <f>IF(C743="","",INDEX(통합명단!$B:$B,C743+4)&amp;"")</f>
        <v/>
      </c>
      <c r="F743" s="28">
        <f>IF(C743="","",INDEX(통합명단!$F:$F,C743+4)&amp;"")</f>
        <v/>
      </c>
    </row>
    <row r="744">
      <c r="A744" s="8" t="inlineStr">
        <is>
          <t>설명회</t>
        </is>
      </c>
      <c r="B744" s="27" t="n">
        <v>29</v>
      </c>
      <c r="C744" s="27" t="n">
        <v>980</v>
      </c>
      <c r="D744" s="8" t="inlineStr">
        <is>
          <t>새 사람</t>
        </is>
      </c>
      <c r="E744" s="28">
        <f>IF(C744="","",INDEX(통합명단!$B:$B,C744+4)&amp;"")</f>
        <v/>
      </c>
      <c r="F744" s="28">
        <f>IF(C744="","",INDEX(통합명단!$F:$F,C744+4)&amp;"")</f>
        <v/>
      </c>
    </row>
    <row r="745">
      <c r="A745" s="8" t="inlineStr">
        <is>
          <t>설명회</t>
        </is>
      </c>
      <c r="B745" s="27" t="n">
        <v>30</v>
      </c>
      <c r="C745" s="27" t="n">
        <v>590</v>
      </c>
      <c r="D745" s="8" t="inlineStr">
        <is>
          <t>같은 번호(학생 이름 없는 신청)</t>
        </is>
      </c>
      <c r="E745" s="28">
        <f>IF(C745="","",INDEX(통합명단!$B:$B,C745+4)&amp;"")</f>
        <v/>
      </c>
      <c r="F745" s="28">
        <f>IF(C745="","",INDEX(통합명단!$F:$F,C745+4)&amp;"")</f>
        <v/>
      </c>
    </row>
    <row r="746">
      <c r="A746" s="8" t="inlineStr">
        <is>
          <t>설명회</t>
        </is>
      </c>
      <c r="B746" s="27" t="n">
        <v>31</v>
      </c>
      <c r="C746" s="27" t="n">
        <v>293</v>
      </c>
      <c r="D746" s="8" t="inlineStr">
        <is>
          <t>새 사람</t>
        </is>
      </c>
      <c r="E746" s="28">
        <f>IF(C746="","",INDEX(통합명단!$B:$B,C746+4)&amp;"")</f>
        <v/>
      </c>
      <c r="F746" s="28">
        <f>IF(C746="","",INDEX(통합명단!$F:$F,C746+4)&amp;"")</f>
        <v/>
      </c>
    </row>
    <row r="747">
      <c r="A747" s="8" t="inlineStr">
        <is>
          <t>설명회</t>
        </is>
      </c>
      <c r="B747" s="27" t="n">
        <v>32</v>
      </c>
      <c r="C747" s="27" t="n">
        <v>160</v>
      </c>
      <c r="D747" s="8" t="inlineStr">
        <is>
          <t>같은 번호(학생 이름 없는 신청)</t>
        </is>
      </c>
      <c r="E747" s="28">
        <f>IF(C747="","",INDEX(통합명단!$B:$B,C747+4)&amp;"")</f>
        <v/>
      </c>
      <c r="F747" s="28">
        <f>IF(C747="","",INDEX(통합명단!$F:$F,C747+4)&amp;"")</f>
        <v/>
      </c>
    </row>
    <row r="748">
      <c r="A748" s="8" t="inlineStr">
        <is>
          <t>설명회</t>
        </is>
      </c>
      <c r="B748" s="27" t="n">
        <v>33</v>
      </c>
      <c r="C748" s="27" t="n">
        <v>545</v>
      </c>
      <c r="D748" s="8" t="inlineStr">
        <is>
          <t>같은 번호(학생 이름 없는 신청)</t>
        </is>
      </c>
      <c r="E748" s="28">
        <f>IF(C748="","",INDEX(통합명단!$B:$B,C748+4)&amp;"")</f>
        <v/>
      </c>
      <c r="F748" s="28">
        <f>IF(C748="","",INDEX(통합명단!$F:$F,C748+4)&amp;"")</f>
        <v/>
      </c>
    </row>
    <row r="749">
      <c r="A749" s="8" t="inlineStr">
        <is>
          <t>설명회</t>
        </is>
      </c>
      <c r="B749" s="27" t="n">
        <v>34</v>
      </c>
      <c r="C749" s="27" t="n">
        <v>668</v>
      </c>
      <c r="D749" s="8" t="inlineStr">
        <is>
          <t>같은 번호(학생 이름 없는 신청)</t>
        </is>
      </c>
      <c r="E749" s="28">
        <f>IF(C749="","",INDEX(통합명단!$B:$B,C749+4)&amp;"")</f>
        <v/>
      </c>
      <c r="F749" s="28">
        <f>IF(C749="","",INDEX(통합명단!$F:$F,C749+4)&amp;"")</f>
        <v/>
      </c>
    </row>
    <row r="750">
      <c r="A750" s="8" t="inlineStr">
        <is>
          <t>설명회</t>
        </is>
      </c>
      <c r="B750" s="27" t="n">
        <v>35</v>
      </c>
      <c r="C750" s="27" t="n">
        <v>127</v>
      </c>
      <c r="D750" s="8" t="inlineStr">
        <is>
          <t>같은 번호(학생 이름 없는 신청)</t>
        </is>
      </c>
      <c r="E750" s="28">
        <f>IF(C750="","",INDEX(통합명단!$B:$B,C750+4)&amp;"")</f>
        <v/>
      </c>
      <c r="F750" s="28">
        <f>IF(C750="","",INDEX(통합명단!$F:$F,C750+4)&amp;"")</f>
        <v/>
      </c>
    </row>
    <row r="751">
      <c r="A751" s="8" t="inlineStr">
        <is>
          <t>설명회</t>
        </is>
      </c>
      <c r="B751" s="27" t="n">
        <v>36</v>
      </c>
      <c r="C751" s="27" t="n">
        <v>993</v>
      </c>
      <c r="D751" s="8" t="inlineStr">
        <is>
          <t>새 사람</t>
        </is>
      </c>
      <c r="E751" s="28">
        <f>IF(C751="","",INDEX(통합명단!$B:$B,C751+4)&amp;"")</f>
        <v/>
      </c>
      <c r="F751" s="28">
        <f>IF(C751="","",INDEX(통합명단!$F:$F,C751+4)&amp;"")</f>
        <v/>
      </c>
    </row>
    <row r="752">
      <c r="A752" s="8" t="inlineStr">
        <is>
          <t>설명회</t>
        </is>
      </c>
      <c r="B752" s="27" t="n">
        <v>37</v>
      </c>
      <c r="C752" s="27" t="n">
        <v>629</v>
      </c>
      <c r="D752" s="8" t="inlineStr">
        <is>
          <t>같은 번호·같은 학년(형제 중)</t>
        </is>
      </c>
      <c r="E752" s="28">
        <f>IF(C752="","",INDEX(통합명단!$B:$B,C752+4)&amp;"")</f>
        <v/>
      </c>
      <c r="F752" s="28">
        <f>IF(C752="","",INDEX(통합명단!$F:$F,C752+4)&amp;"")</f>
        <v/>
      </c>
    </row>
    <row r="753">
      <c r="A753" s="8" t="inlineStr">
        <is>
          <t>설명회</t>
        </is>
      </c>
      <c r="B753" s="27" t="n">
        <v>38</v>
      </c>
      <c r="C753" s="27" t="n">
        <v>886</v>
      </c>
      <c r="D753" s="8" t="inlineStr">
        <is>
          <t>새 사람</t>
        </is>
      </c>
      <c r="E753" s="28">
        <f>IF(C753="","",INDEX(통합명단!$B:$B,C753+4)&amp;"")</f>
        <v/>
      </c>
      <c r="F753" s="28">
        <f>IF(C753="","",INDEX(통합명단!$F:$F,C753+4)&amp;"")</f>
        <v/>
      </c>
    </row>
    <row r="754">
      <c r="A754" s="8" t="inlineStr">
        <is>
          <t>설명회</t>
        </is>
      </c>
      <c r="B754" s="27" t="n">
        <v>39</v>
      </c>
      <c r="C754" s="27" t="n">
        <v>198</v>
      </c>
      <c r="D754" s="8" t="inlineStr">
        <is>
          <t>같은 번호(학생 이름 없는 신청)</t>
        </is>
      </c>
      <c r="E754" s="28">
        <f>IF(C754="","",INDEX(통합명단!$B:$B,C754+4)&amp;"")</f>
        <v/>
      </c>
      <c r="F754" s="28">
        <f>IF(C754="","",INDEX(통합명단!$F:$F,C754+4)&amp;"")</f>
        <v/>
      </c>
    </row>
    <row r="755">
      <c r="A755" s="8" t="inlineStr">
        <is>
          <t>설명회</t>
        </is>
      </c>
      <c r="B755" s="27" t="n">
        <v>40</v>
      </c>
      <c r="C755" s="27" t="n">
        <v>922</v>
      </c>
      <c r="D755" s="8" t="inlineStr">
        <is>
          <t>같은 번호(학생 이름 없는 신청)</t>
        </is>
      </c>
      <c r="E755" s="28">
        <f>IF(C755="","",INDEX(통합명단!$B:$B,C755+4)&amp;"")</f>
        <v/>
      </c>
      <c r="F755" s="28">
        <f>IF(C755="","",INDEX(통합명단!$F:$F,C755+4)&amp;"")</f>
        <v/>
      </c>
    </row>
    <row r="756">
      <c r="A756" s="8" t="inlineStr">
        <is>
          <t>설명회</t>
        </is>
      </c>
      <c r="B756" s="27" t="n">
        <v>41</v>
      </c>
      <c r="C756" s="27" t="n">
        <v>464</v>
      </c>
      <c r="D756" s="8" t="inlineStr">
        <is>
          <t>새 사람</t>
        </is>
      </c>
      <c r="E756" s="28">
        <f>IF(C756="","",INDEX(통합명단!$B:$B,C756+4)&amp;"")</f>
        <v/>
      </c>
      <c r="F756" s="28">
        <f>IF(C756="","",INDEX(통합명단!$F:$F,C756+4)&amp;"")</f>
        <v/>
      </c>
    </row>
    <row r="757">
      <c r="A757" s="8" t="inlineStr">
        <is>
          <t>설명회</t>
        </is>
      </c>
      <c r="B757" s="27" t="n">
        <v>42</v>
      </c>
      <c r="C757" s="27" t="n">
        <v>805</v>
      </c>
      <c r="D757" s="8" t="inlineStr">
        <is>
          <t>새 사람</t>
        </is>
      </c>
      <c r="E757" s="28">
        <f>IF(C757="","",INDEX(통합명단!$B:$B,C757+4)&amp;"")</f>
        <v/>
      </c>
      <c r="F757" s="28">
        <f>IF(C757="","",INDEX(통합명단!$F:$F,C757+4)&amp;"")</f>
        <v/>
      </c>
    </row>
    <row r="758">
      <c r="A758" s="8" t="inlineStr">
        <is>
          <t>설명회</t>
        </is>
      </c>
      <c r="B758" s="27" t="n">
        <v>43</v>
      </c>
      <c r="C758" s="27" t="n">
        <v>811</v>
      </c>
      <c r="D758" s="8" t="inlineStr">
        <is>
          <t>같은 번호(학생 이름 없는 신청)</t>
        </is>
      </c>
      <c r="E758" s="28">
        <f>IF(C758="","",INDEX(통합명단!$B:$B,C758+4)&amp;"")</f>
        <v/>
      </c>
      <c r="F758" s="28">
        <f>IF(C758="","",INDEX(통합명단!$F:$F,C758+4)&amp;"")</f>
        <v/>
      </c>
    </row>
    <row r="759">
      <c r="A759" s="8" t="inlineStr">
        <is>
          <t>설명회</t>
        </is>
      </c>
      <c r="B759" s="27" t="n">
        <v>44</v>
      </c>
      <c r="C759" s="27" t="n">
        <v>899</v>
      </c>
      <c r="D759" s="8" t="inlineStr">
        <is>
          <t>새 사람</t>
        </is>
      </c>
      <c r="E759" s="28">
        <f>IF(C759="","",INDEX(통합명단!$B:$B,C759+4)&amp;"")</f>
        <v/>
      </c>
      <c r="F759" s="28">
        <f>IF(C759="","",INDEX(통합명단!$F:$F,C759+4)&amp;"")</f>
        <v/>
      </c>
    </row>
    <row r="760">
      <c r="A760" s="8" t="inlineStr">
        <is>
          <t>설명회</t>
        </is>
      </c>
      <c r="B760" s="27" t="n">
        <v>45</v>
      </c>
      <c r="C760" s="27" t="n">
        <v>54</v>
      </c>
      <c r="D760" s="8" t="inlineStr">
        <is>
          <t>같은 번호(학생 이름 없는 신청)</t>
        </is>
      </c>
      <c r="E760" s="28">
        <f>IF(C760="","",INDEX(통합명단!$B:$B,C760+4)&amp;"")</f>
        <v/>
      </c>
      <c r="F760" s="28">
        <f>IF(C760="","",INDEX(통합명단!$F:$F,C760+4)&amp;"")</f>
        <v/>
      </c>
    </row>
    <row r="761">
      <c r="A761" s="8" t="inlineStr">
        <is>
          <t>설명회</t>
        </is>
      </c>
      <c r="B761" s="27" t="n">
        <v>46</v>
      </c>
      <c r="C761" s="27" t="n">
        <v>170</v>
      </c>
      <c r="D761" s="8" t="inlineStr">
        <is>
          <t>새 사람</t>
        </is>
      </c>
      <c r="E761" s="28">
        <f>IF(C761="","",INDEX(통합명단!$B:$B,C761+4)&amp;"")</f>
        <v/>
      </c>
      <c r="F761" s="28">
        <f>IF(C761="","",INDEX(통합명단!$F:$F,C761+4)&amp;"")</f>
        <v/>
      </c>
    </row>
    <row r="762">
      <c r="A762" s="8" t="inlineStr">
        <is>
          <t>설명회</t>
        </is>
      </c>
      <c r="B762" s="27" t="n">
        <v>47</v>
      </c>
      <c r="C762" s="27" t="n">
        <v>656</v>
      </c>
      <c r="D762" s="8" t="inlineStr">
        <is>
          <t>같은 번호(학생 이름 없는 신청)</t>
        </is>
      </c>
      <c r="E762" s="28">
        <f>IF(C762="","",INDEX(통합명단!$B:$B,C762+4)&amp;"")</f>
        <v/>
      </c>
      <c r="F762" s="28">
        <f>IF(C762="","",INDEX(통합명단!$F:$F,C762+4)&amp;"")</f>
        <v/>
      </c>
    </row>
    <row r="763">
      <c r="A763" s="8" t="inlineStr">
        <is>
          <t>설명회</t>
        </is>
      </c>
      <c r="B763" s="27" t="n">
        <v>48</v>
      </c>
      <c r="C763" s="27" t="n">
        <v>299</v>
      </c>
      <c r="D763" s="8" t="inlineStr">
        <is>
          <t>같은 번호(학생 이름 없는 신청)</t>
        </is>
      </c>
      <c r="E763" s="28">
        <f>IF(C763="","",INDEX(통합명단!$B:$B,C763+4)&amp;"")</f>
        <v/>
      </c>
      <c r="F763" s="28">
        <f>IF(C763="","",INDEX(통합명단!$F:$F,C763+4)&amp;"")</f>
        <v/>
      </c>
    </row>
    <row r="764">
      <c r="A764" s="8" t="inlineStr">
        <is>
          <t>설명회</t>
        </is>
      </c>
      <c r="B764" s="27" t="n">
        <v>49</v>
      </c>
      <c r="C764" s="27" t="n">
        <v>381</v>
      </c>
      <c r="D764" s="8" t="inlineStr">
        <is>
          <t>새 사람</t>
        </is>
      </c>
      <c r="E764" s="28">
        <f>IF(C764="","",INDEX(통합명단!$B:$B,C764+4)&amp;"")</f>
        <v/>
      </c>
      <c r="F764" s="28">
        <f>IF(C764="","",INDEX(통합명단!$F:$F,C764+4)&amp;"")</f>
        <v/>
      </c>
    </row>
    <row r="765">
      <c r="A765" s="8" t="inlineStr">
        <is>
          <t>설명회</t>
        </is>
      </c>
      <c r="B765" s="27" t="n">
        <v>50</v>
      </c>
      <c r="C765" s="27" t="n">
        <v>137</v>
      </c>
      <c r="D765" s="8" t="inlineStr">
        <is>
          <t>같은 번호(학생 이름 없는 신청)</t>
        </is>
      </c>
      <c r="E765" s="28">
        <f>IF(C765="","",INDEX(통합명단!$B:$B,C765+4)&amp;"")</f>
        <v/>
      </c>
      <c r="F765" s="28">
        <f>IF(C765="","",INDEX(통합명단!$F:$F,C765+4)&amp;"")</f>
        <v/>
      </c>
    </row>
    <row r="766">
      <c r="A766" s="8" t="inlineStr">
        <is>
          <t>설명회</t>
        </is>
      </c>
      <c r="B766" s="27" t="n">
        <v>51</v>
      </c>
      <c r="C766" s="27" t="n">
        <v>438</v>
      </c>
      <c r="D766" s="8" t="inlineStr">
        <is>
          <t>같은 번호(학생 이름 없는 신청)</t>
        </is>
      </c>
      <c r="E766" s="28">
        <f>IF(C766="","",INDEX(통합명단!$B:$B,C766+4)&amp;"")</f>
        <v/>
      </c>
      <c r="F766" s="28">
        <f>IF(C766="","",INDEX(통합명단!$F:$F,C766+4)&amp;"")</f>
        <v/>
      </c>
    </row>
    <row r="767">
      <c r="A767" s="8" t="inlineStr">
        <is>
          <t>설명회</t>
        </is>
      </c>
      <c r="B767" s="27" t="n">
        <v>52</v>
      </c>
      <c r="C767" s="27" t="n">
        <v>998</v>
      </c>
      <c r="D767" s="8" t="inlineStr">
        <is>
          <t>같은 번호(학생 이름 없는 신청)</t>
        </is>
      </c>
      <c r="E767" s="28">
        <f>IF(C767="","",INDEX(통합명단!$B:$B,C767+4)&amp;"")</f>
        <v/>
      </c>
      <c r="F767" s="28">
        <f>IF(C767="","",INDEX(통합명단!$F:$F,C767+4)&amp;"")</f>
        <v/>
      </c>
    </row>
    <row r="768">
      <c r="A768" s="8" t="inlineStr">
        <is>
          <t>설명회</t>
        </is>
      </c>
      <c r="B768" s="27" t="n">
        <v>53</v>
      </c>
      <c r="C768" s="27" t="n">
        <v>689</v>
      </c>
      <c r="D768" s="8" t="inlineStr">
        <is>
          <t>같은 번호(학생 이름 없는 신청)</t>
        </is>
      </c>
      <c r="E768" s="28">
        <f>IF(C768="","",INDEX(통합명단!$B:$B,C768+4)&amp;"")</f>
        <v/>
      </c>
      <c r="F768" s="28">
        <f>IF(C768="","",INDEX(통합명단!$F:$F,C768+4)&amp;"")</f>
        <v/>
      </c>
    </row>
    <row r="769">
      <c r="A769" s="8" t="inlineStr">
        <is>
          <t>설명회</t>
        </is>
      </c>
      <c r="B769" s="27" t="n">
        <v>54</v>
      </c>
      <c r="C769" s="27" t="n">
        <v>88</v>
      </c>
      <c r="D769" s="8" t="inlineStr">
        <is>
          <t>새 사람</t>
        </is>
      </c>
      <c r="E769" s="28">
        <f>IF(C769="","",INDEX(통합명단!$B:$B,C769+4)&amp;"")</f>
        <v/>
      </c>
      <c r="F769" s="28">
        <f>IF(C769="","",INDEX(통합명단!$F:$F,C769+4)&amp;"")</f>
        <v/>
      </c>
    </row>
    <row r="770">
      <c r="A770" s="8" t="inlineStr">
        <is>
          <t>설명회</t>
        </is>
      </c>
      <c r="B770" s="27" t="n">
        <v>55</v>
      </c>
      <c r="C770" s="27" t="n">
        <v>665</v>
      </c>
      <c r="D770" s="8" t="inlineStr">
        <is>
          <t>같은 번호(학생 이름 없는 신청)</t>
        </is>
      </c>
      <c r="E770" s="28">
        <f>IF(C770="","",INDEX(통합명단!$B:$B,C770+4)&amp;"")</f>
        <v/>
      </c>
      <c r="F770" s="28">
        <f>IF(C770="","",INDEX(통합명단!$F:$F,C770+4)&amp;"")</f>
        <v/>
      </c>
    </row>
    <row r="771">
      <c r="A771" s="8" t="inlineStr">
        <is>
          <t>설명회</t>
        </is>
      </c>
      <c r="B771" s="27" t="n">
        <v>56</v>
      </c>
      <c r="C771" s="27" t="n">
        <v>44</v>
      </c>
      <c r="D771" s="8" t="inlineStr">
        <is>
          <t>같은 번호(학생 이름 없는 신청)</t>
        </is>
      </c>
      <c r="E771" s="28">
        <f>IF(C771="","",INDEX(통합명단!$B:$B,C771+4)&amp;"")</f>
        <v/>
      </c>
      <c r="F771" s="28">
        <f>IF(C771="","",INDEX(통합명단!$F:$F,C771+4)&amp;"")</f>
        <v/>
      </c>
    </row>
    <row r="772">
      <c r="A772" s="8" t="inlineStr">
        <is>
          <t>설명회</t>
        </is>
      </c>
      <c r="B772" s="27" t="n">
        <v>57</v>
      </c>
      <c r="C772" s="27" t="n">
        <v>378</v>
      </c>
      <c r="D772" s="8" t="inlineStr">
        <is>
          <t>같은 번호(학생 이름 없는 신청)</t>
        </is>
      </c>
      <c r="E772" s="28">
        <f>IF(C772="","",INDEX(통합명단!$B:$B,C772+4)&amp;"")</f>
        <v/>
      </c>
      <c r="F772" s="28">
        <f>IF(C772="","",INDEX(통합명단!$F:$F,C772+4)&amp;"")</f>
        <v/>
      </c>
    </row>
    <row r="773">
      <c r="A773" s="8" t="inlineStr">
        <is>
          <t>설명회</t>
        </is>
      </c>
      <c r="B773" s="27" t="n">
        <v>58</v>
      </c>
      <c r="C773" s="27" t="n">
        <v>162</v>
      </c>
      <c r="D773" s="8" t="inlineStr">
        <is>
          <t>같은 번호(학생 이름 없는 신청)</t>
        </is>
      </c>
      <c r="E773" s="28">
        <f>IF(C773="","",INDEX(통합명단!$B:$B,C773+4)&amp;"")</f>
        <v/>
      </c>
      <c r="F773" s="28">
        <f>IF(C773="","",INDEX(통합명단!$F:$F,C773+4)&amp;"")</f>
        <v/>
      </c>
    </row>
    <row r="774">
      <c r="A774" s="8" t="inlineStr">
        <is>
          <t>설명회</t>
        </is>
      </c>
      <c r="B774" s="27" t="n">
        <v>59</v>
      </c>
      <c r="C774" s="27" t="n">
        <v>674</v>
      </c>
      <c r="D774" s="8" t="inlineStr">
        <is>
          <t>새 사람</t>
        </is>
      </c>
      <c r="E774" s="28">
        <f>IF(C774="","",INDEX(통합명단!$B:$B,C774+4)&amp;"")</f>
        <v/>
      </c>
      <c r="F774" s="28">
        <f>IF(C774="","",INDEX(통합명단!$F:$F,C774+4)&amp;"")</f>
        <v/>
      </c>
    </row>
    <row r="775">
      <c r="A775" s="8" t="inlineStr">
        <is>
          <t>설명회</t>
        </is>
      </c>
      <c r="B775" s="27" t="n">
        <v>60</v>
      </c>
      <c r="C775" s="27" t="n">
        <v>335</v>
      </c>
      <c r="D775" s="8" t="inlineStr">
        <is>
          <t>같은 번호(학생 이름 없는 신청)</t>
        </is>
      </c>
      <c r="E775" s="28">
        <f>IF(C775="","",INDEX(통합명단!$B:$B,C775+4)&amp;"")</f>
        <v/>
      </c>
      <c r="F775" s="28">
        <f>IF(C775="","",INDEX(통합명단!$F:$F,C775+4)&amp;"")</f>
        <v/>
      </c>
    </row>
    <row r="776">
      <c r="A776" s="8" t="inlineStr">
        <is>
          <t>설명회</t>
        </is>
      </c>
      <c r="B776" s="27" t="n">
        <v>61</v>
      </c>
      <c r="C776" s="27" t="n">
        <v>850</v>
      </c>
      <c r="D776" s="8" t="inlineStr">
        <is>
          <t>같은 번호(학생 이름 없는 신청)</t>
        </is>
      </c>
      <c r="E776" s="28">
        <f>IF(C776="","",INDEX(통합명단!$B:$B,C776+4)&amp;"")</f>
        <v/>
      </c>
      <c r="F776" s="28">
        <f>IF(C776="","",INDEX(통합명단!$F:$F,C776+4)&amp;"")</f>
        <v/>
      </c>
    </row>
    <row r="777">
      <c r="A777" s="8" t="inlineStr">
        <is>
          <t>설명회</t>
        </is>
      </c>
      <c r="B777" s="27" t="n">
        <v>62</v>
      </c>
      <c r="C777" s="27" t="n">
        <v>122</v>
      </c>
      <c r="D777" s="8" t="inlineStr">
        <is>
          <t>같은 번호(학생 이름 없는 신청)</t>
        </is>
      </c>
      <c r="E777" s="28">
        <f>IF(C777="","",INDEX(통합명단!$B:$B,C777+4)&amp;"")</f>
        <v/>
      </c>
      <c r="F777" s="28">
        <f>IF(C777="","",INDEX(통합명단!$F:$F,C777+4)&amp;"")</f>
        <v/>
      </c>
    </row>
    <row r="778">
      <c r="A778" s="8" t="inlineStr">
        <is>
          <t>설명회</t>
        </is>
      </c>
      <c r="B778" s="27" t="n">
        <v>63</v>
      </c>
      <c r="C778" s="27" t="n">
        <v>403</v>
      </c>
      <c r="D778" s="8" t="inlineStr">
        <is>
          <t>새 사람</t>
        </is>
      </c>
      <c r="E778" s="28">
        <f>IF(C778="","",INDEX(통합명단!$B:$B,C778+4)&amp;"")</f>
        <v/>
      </c>
      <c r="F778" s="28">
        <f>IF(C778="","",INDEX(통합명단!$F:$F,C778+4)&amp;"")</f>
        <v/>
      </c>
    </row>
    <row r="779">
      <c r="A779" s="8" t="inlineStr">
        <is>
          <t>설명회</t>
        </is>
      </c>
      <c r="B779" s="27" t="n">
        <v>64</v>
      </c>
      <c r="C779" s="27" t="n">
        <v>135</v>
      </c>
      <c r="D779" s="8" t="inlineStr">
        <is>
          <t>같은 번호(학생 이름 없는 신청)</t>
        </is>
      </c>
      <c r="E779" s="28">
        <f>IF(C779="","",INDEX(통합명단!$B:$B,C779+4)&amp;"")</f>
        <v/>
      </c>
      <c r="F779" s="28">
        <f>IF(C779="","",INDEX(통합명단!$F:$F,C779+4)&amp;"")</f>
        <v/>
      </c>
    </row>
    <row r="780">
      <c r="A780" s="8" t="inlineStr">
        <is>
          <t>설명회</t>
        </is>
      </c>
      <c r="B780" s="27" t="n">
        <v>65</v>
      </c>
      <c r="C780" s="27" t="n">
        <v>834</v>
      </c>
      <c r="D780" s="8" t="inlineStr">
        <is>
          <t>같은 번호(학생 이름 없는 신청)</t>
        </is>
      </c>
      <c r="E780" s="28">
        <f>IF(C780="","",INDEX(통합명단!$B:$B,C780+4)&amp;"")</f>
        <v/>
      </c>
      <c r="F780" s="28">
        <f>IF(C780="","",INDEX(통합명단!$F:$F,C780+4)&amp;"")</f>
        <v/>
      </c>
    </row>
    <row r="781">
      <c r="A781" s="8" t="inlineStr">
        <is>
          <t>설명회</t>
        </is>
      </c>
      <c r="B781" s="27" t="n">
        <v>66</v>
      </c>
      <c r="C781" s="27" t="n">
        <v>602</v>
      </c>
      <c r="D781" s="8" t="inlineStr">
        <is>
          <t>같은 번호(학생 이름 없는 신청)</t>
        </is>
      </c>
      <c r="E781" s="28">
        <f>IF(C781="","",INDEX(통합명단!$B:$B,C781+4)&amp;"")</f>
        <v/>
      </c>
      <c r="F781" s="28">
        <f>IF(C781="","",INDEX(통합명단!$F:$F,C781+4)&amp;"")</f>
        <v/>
      </c>
    </row>
    <row r="782">
      <c r="A782" s="8" t="inlineStr">
        <is>
          <t>설명회</t>
        </is>
      </c>
      <c r="B782" s="27" t="n">
        <v>67</v>
      </c>
      <c r="C782" s="27" t="n">
        <v>1035</v>
      </c>
      <c r="D782" s="8" t="inlineStr">
        <is>
          <t>새 사람</t>
        </is>
      </c>
      <c r="E782" s="28">
        <f>IF(C782="","",INDEX(통합명단!$B:$B,C782+4)&amp;"")</f>
        <v/>
      </c>
      <c r="F782" s="28">
        <f>IF(C782="","",INDEX(통합명단!$F:$F,C782+4)&amp;"")</f>
        <v/>
      </c>
    </row>
    <row r="783">
      <c r="A783" s="8" t="inlineStr">
        <is>
          <t>설명회</t>
        </is>
      </c>
      <c r="B783" s="27" t="n">
        <v>68</v>
      </c>
      <c r="C783" s="27" t="n">
        <v>278</v>
      </c>
      <c r="D783" s="8" t="inlineStr">
        <is>
          <t>새 사람</t>
        </is>
      </c>
      <c r="E783" s="28">
        <f>IF(C783="","",INDEX(통합명단!$B:$B,C783+4)&amp;"")</f>
        <v/>
      </c>
      <c r="F783" s="28">
        <f>IF(C783="","",INDEX(통합명단!$F:$F,C783+4)&amp;"")</f>
        <v/>
      </c>
    </row>
    <row r="784">
      <c r="A784" s="8" t="inlineStr">
        <is>
          <t>설명회</t>
        </is>
      </c>
      <c r="B784" s="27" t="n">
        <v>69</v>
      </c>
      <c r="C784" s="27" t="n">
        <v>1004</v>
      </c>
      <c r="D784" s="8" t="inlineStr">
        <is>
          <t>새 사람</t>
        </is>
      </c>
      <c r="E784" s="28">
        <f>IF(C784="","",INDEX(통합명단!$B:$B,C784+4)&amp;"")</f>
        <v/>
      </c>
      <c r="F784" s="28">
        <f>IF(C784="","",INDEX(통합명단!$F:$F,C784+4)&amp;"")</f>
        <v/>
      </c>
    </row>
    <row r="785">
      <c r="A785" s="8" t="inlineStr">
        <is>
          <t>설명회</t>
        </is>
      </c>
      <c r="B785" s="27" t="n">
        <v>70</v>
      </c>
      <c r="C785" s="27" t="n">
        <v>196</v>
      </c>
      <c r="D785" s="8" t="inlineStr">
        <is>
          <t>같은 번호(학생 이름 없는 신청)</t>
        </is>
      </c>
      <c r="E785" s="28">
        <f>IF(C785="","",INDEX(통합명단!$B:$B,C785+4)&amp;"")</f>
        <v/>
      </c>
      <c r="F785" s="28">
        <f>IF(C785="","",INDEX(통합명단!$F:$F,C785+4)&amp;"")</f>
        <v/>
      </c>
    </row>
    <row r="786">
      <c r="A786" s="8" t="inlineStr">
        <is>
          <t>설명회</t>
        </is>
      </c>
      <c r="B786" s="27" t="n">
        <v>71</v>
      </c>
      <c r="C786" s="27" t="n">
        <v>889</v>
      </c>
      <c r="D786" s="8" t="inlineStr">
        <is>
          <t>새 사람</t>
        </is>
      </c>
      <c r="E786" s="28">
        <f>IF(C786="","",INDEX(통합명단!$B:$B,C786+4)&amp;"")</f>
        <v/>
      </c>
      <c r="F786" s="28">
        <f>IF(C786="","",INDEX(통합명단!$F:$F,C786+4)&amp;"")</f>
        <v/>
      </c>
    </row>
    <row r="787">
      <c r="A787" s="8" t="inlineStr">
        <is>
          <t>설명회</t>
        </is>
      </c>
      <c r="B787" s="27" t="n">
        <v>72</v>
      </c>
      <c r="C787" s="27" t="n">
        <v>583</v>
      </c>
      <c r="D787" s="8" t="inlineStr">
        <is>
          <t>새 사람</t>
        </is>
      </c>
      <c r="E787" s="28">
        <f>IF(C787="","",INDEX(통합명단!$B:$B,C787+4)&amp;"")</f>
        <v/>
      </c>
      <c r="F787" s="28">
        <f>IF(C787="","",INDEX(통합명단!$F:$F,C787+4)&amp;"")</f>
        <v/>
      </c>
    </row>
    <row r="788">
      <c r="A788" s="8" t="inlineStr">
        <is>
          <t>설명회</t>
        </is>
      </c>
      <c r="B788" s="27" t="n">
        <v>73</v>
      </c>
      <c r="C788" s="27" t="n">
        <v>1036</v>
      </c>
      <c r="D788" s="8" t="inlineStr">
        <is>
          <t>새 사람</t>
        </is>
      </c>
      <c r="E788" s="28">
        <f>IF(C788="","",INDEX(통합명단!$B:$B,C788+4)&amp;"")</f>
        <v/>
      </c>
      <c r="F788" s="28">
        <f>IF(C788="","",INDEX(통합명단!$F:$F,C788+4)&amp;"")</f>
        <v/>
      </c>
    </row>
    <row r="789">
      <c r="A789" s="8" t="inlineStr">
        <is>
          <t>설명회</t>
        </is>
      </c>
      <c r="B789" s="27" t="n">
        <v>74</v>
      </c>
      <c r="C789" s="27" t="n">
        <v>566</v>
      </c>
      <c r="D789" s="8" t="inlineStr">
        <is>
          <t>같은 번호(학생 이름 없는 신청)</t>
        </is>
      </c>
      <c r="E789" s="28">
        <f>IF(C789="","",INDEX(통합명단!$B:$B,C789+4)&amp;"")</f>
        <v/>
      </c>
      <c r="F789" s="28">
        <f>IF(C789="","",INDEX(통합명단!$F:$F,C789+4)&amp;"")</f>
        <v/>
      </c>
    </row>
    <row r="790">
      <c r="A790" s="8" t="inlineStr">
        <is>
          <t>설명회</t>
        </is>
      </c>
      <c r="B790" s="27" t="n">
        <v>75</v>
      </c>
      <c r="C790" s="27" t="n">
        <v>979</v>
      </c>
      <c r="D790" s="8" t="inlineStr">
        <is>
          <t>같은 번호(학생 이름 없는 신청)</t>
        </is>
      </c>
      <c r="E790" s="28">
        <f>IF(C790="","",INDEX(통합명단!$B:$B,C790+4)&amp;"")</f>
        <v/>
      </c>
      <c r="F790" s="28">
        <f>IF(C790="","",INDEX(통합명단!$F:$F,C790+4)&amp;"")</f>
        <v/>
      </c>
    </row>
    <row r="791">
      <c r="A791" s="8" t="inlineStr">
        <is>
          <t>설명회</t>
        </is>
      </c>
      <c r="B791" s="27" t="n">
        <v>76</v>
      </c>
      <c r="C791" s="27" t="n">
        <v>832</v>
      </c>
      <c r="D791" s="8" t="inlineStr">
        <is>
          <t>새 사람</t>
        </is>
      </c>
      <c r="E791" s="28">
        <f>IF(C791="","",INDEX(통합명단!$B:$B,C791+4)&amp;"")</f>
        <v/>
      </c>
      <c r="F791" s="28">
        <f>IF(C791="","",INDEX(통합명단!$F:$F,C791+4)&amp;"")</f>
        <v/>
      </c>
    </row>
    <row r="792">
      <c r="A792" s="8" t="inlineStr">
        <is>
          <t>설명회</t>
        </is>
      </c>
      <c r="B792" s="27" t="n">
        <v>77</v>
      </c>
      <c r="C792" s="27" t="n">
        <v>977</v>
      </c>
      <c r="D792" s="8" t="inlineStr">
        <is>
          <t>새 사람</t>
        </is>
      </c>
      <c r="E792" s="28">
        <f>IF(C792="","",INDEX(통합명단!$B:$B,C792+4)&amp;"")</f>
        <v/>
      </c>
      <c r="F792" s="28">
        <f>IF(C792="","",INDEX(통합명단!$F:$F,C792+4)&amp;"")</f>
        <v/>
      </c>
    </row>
    <row r="793">
      <c r="A793" s="8" t="inlineStr">
        <is>
          <t>설명회</t>
        </is>
      </c>
      <c r="B793" s="27" t="n">
        <v>78</v>
      </c>
      <c r="C793" s="27" t="n">
        <v>788</v>
      </c>
      <c r="D793" s="8" t="inlineStr">
        <is>
          <t>같은 번호(학생 이름 없는 신청)</t>
        </is>
      </c>
      <c r="E793" s="28">
        <f>IF(C793="","",INDEX(통합명단!$B:$B,C793+4)&amp;"")</f>
        <v/>
      </c>
      <c r="F793" s="28">
        <f>IF(C793="","",INDEX(통합명단!$F:$F,C793+4)&amp;"")</f>
        <v/>
      </c>
    </row>
    <row r="794">
      <c r="A794" s="8" t="inlineStr">
        <is>
          <t>설명회</t>
        </is>
      </c>
      <c r="B794" s="27" t="n">
        <v>79</v>
      </c>
      <c r="C794" s="27" t="n">
        <v>950</v>
      </c>
      <c r="D794" s="8" t="inlineStr">
        <is>
          <t>새 사람</t>
        </is>
      </c>
      <c r="E794" s="28">
        <f>IF(C794="","",INDEX(통합명단!$B:$B,C794+4)&amp;"")</f>
        <v/>
      </c>
      <c r="F794" s="28">
        <f>IF(C794="","",INDEX(통합명단!$F:$F,C794+4)&amp;"")</f>
        <v/>
      </c>
    </row>
    <row r="795">
      <c r="A795" s="8" t="inlineStr">
        <is>
          <t>설명회</t>
        </is>
      </c>
      <c r="B795" s="27" t="n">
        <v>80</v>
      </c>
      <c r="C795" s="27" t="n">
        <v>340</v>
      </c>
      <c r="D795" s="8" t="inlineStr">
        <is>
          <t>같은 번호(학생 이름 없는 신청)</t>
        </is>
      </c>
      <c r="E795" s="28">
        <f>IF(C795="","",INDEX(통합명단!$B:$B,C795+4)&amp;"")</f>
        <v/>
      </c>
      <c r="F795" s="28">
        <f>IF(C795="","",INDEX(통합명단!$F:$F,C795+4)&amp;"")</f>
        <v/>
      </c>
    </row>
    <row r="796">
      <c r="A796" s="8" t="inlineStr">
        <is>
          <t>설명회</t>
        </is>
      </c>
      <c r="B796" s="27" t="n">
        <v>81</v>
      </c>
      <c r="C796" s="27" t="n">
        <v>60</v>
      </c>
      <c r="D796" s="8" t="inlineStr">
        <is>
          <t>같은 번호(학생 이름 없는 신청)</t>
        </is>
      </c>
      <c r="E796" s="28">
        <f>IF(C796="","",INDEX(통합명단!$B:$B,C796+4)&amp;"")</f>
        <v/>
      </c>
      <c r="F796" s="28">
        <f>IF(C796="","",INDEX(통합명단!$F:$F,C796+4)&amp;"")</f>
        <v/>
      </c>
    </row>
    <row r="797">
      <c r="A797" s="8" t="inlineStr">
        <is>
          <t>설명회</t>
        </is>
      </c>
      <c r="B797" s="27" t="n">
        <v>82</v>
      </c>
      <c r="C797" s="27" t="n">
        <v>806</v>
      </c>
      <c r="D797" s="8" t="inlineStr">
        <is>
          <t>새 사람</t>
        </is>
      </c>
      <c r="E797" s="28">
        <f>IF(C797="","",INDEX(통합명단!$B:$B,C797+4)&amp;"")</f>
        <v/>
      </c>
      <c r="F797" s="28">
        <f>IF(C797="","",INDEX(통합명단!$F:$F,C797+4)&amp;"")</f>
        <v/>
      </c>
    </row>
    <row r="798">
      <c r="A798" s="8" t="inlineStr">
        <is>
          <t>설명회</t>
        </is>
      </c>
      <c r="B798" s="27" t="n">
        <v>83</v>
      </c>
      <c r="C798" s="27" t="n">
        <v>809</v>
      </c>
      <c r="D798" s="8" t="inlineStr">
        <is>
          <t>같은 번호(학생 이름 없는 신청)</t>
        </is>
      </c>
      <c r="E798" s="28">
        <f>IF(C798="","",INDEX(통합명단!$B:$B,C798+4)&amp;"")</f>
        <v/>
      </c>
      <c r="F798" s="28">
        <f>IF(C798="","",INDEX(통합명단!$F:$F,C798+4)&amp;"")</f>
        <v/>
      </c>
    </row>
    <row r="799">
      <c r="A799" s="8" t="inlineStr">
        <is>
          <t>설명회</t>
        </is>
      </c>
      <c r="B799" s="27" t="n">
        <v>84</v>
      </c>
      <c r="C799" s="27" t="n">
        <v>641</v>
      </c>
      <c r="D799" s="8" t="inlineStr">
        <is>
          <t>새 사람</t>
        </is>
      </c>
      <c r="E799" s="28">
        <f>IF(C799="","",INDEX(통합명단!$B:$B,C799+4)&amp;"")</f>
        <v/>
      </c>
      <c r="F799" s="28">
        <f>IF(C799="","",INDEX(통합명단!$F:$F,C799+4)&amp;"")</f>
        <v/>
      </c>
    </row>
    <row r="800">
      <c r="A800" s="8" t="inlineStr">
        <is>
          <t>설명회</t>
        </is>
      </c>
      <c r="B800" s="27" t="n">
        <v>85</v>
      </c>
      <c r="C800" s="27" t="n">
        <v>482</v>
      </c>
      <c r="D800" s="8" t="inlineStr">
        <is>
          <t>같은 번호(학생 이름 없는 신청)</t>
        </is>
      </c>
      <c r="E800" s="28">
        <f>IF(C800="","",INDEX(통합명단!$B:$B,C800+4)&amp;"")</f>
        <v/>
      </c>
      <c r="F800" s="28">
        <f>IF(C800="","",INDEX(통합명단!$F:$F,C800+4)&amp;"")</f>
        <v/>
      </c>
    </row>
    <row r="801">
      <c r="A801" s="8" t="inlineStr">
        <is>
          <t>설명회</t>
        </is>
      </c>
      <c r="B801" s="27" t="n">
        <v>86</v>
      </c>
      <c r="C801" s="27" t="n">
        <v>563</v>
      </c>
      <c r="D801" s="8" t="inlineStr">
        <is>
          <t>같은 번호(학생 이름 없는 신청)</t>
        </is>
      </c>
      <c r="E801" s="28">
        <f>IF(C801="","",INDEX(통합명단!$B:$B,C801+4)&amp;"")</f>
        <v/>
      </c>
      <c r="F801" s="28">
        <f>IF(C801="","",INDEX(통합명단!$F:$F,C801+4)&amp;"")</f>
        <v/>
      </c>
    </row>
    <row r="802">
      <c r="A802" s="8" t="inlineStr">
        <is>
          <t>설명회</t>
        </is>
      </c>
      <c r="B802" s="27" t="n">
        <v>87</v>
      </c>
      <c r="C802" s="27" t="n">
        <v>126</v>
      </c>
      <c r="D802" s="8" t="inlineStr">
        <is>
          <t>같은 번호(학생 이름 없는 신청)</t>
        </is>
      </c>
      <c r="E802" s="28">
        <f>IF(C802="","",INDEX(통합명단!$B:$B,C802+4)&amp;"")</f>
        <v/>
      </c>
      <c r="F802" s="28">
        <f>IF(C802="","",INDEX(통합명단!$F:$F,C802+4)&amp;"")</f>
        <v/>
      </c>
    </row>
    <row r="803">
      <c r="A803" s="8" t="inlineStr">
        <is>
          <t>설명회</t>
        </is>
      </c>
      <c r="B803" s="27" t="n">
        <v>88</v>
      </c>
      <c r="C803" s="27" t="n">
        <v>994</v>
      </c>
      <c r="D803" s="8" t="inlineStr">
        <is>
          <t>새 사람</t>
        </is>
      </c>
      <c r="E803" s="28">
        <f>IF(C803="","",INDEX(통합명단!$B:$B,C803+4)&amp;"")</f>
        <v/>
      </c>
      <c r="F803" s="28">
        <f>IF(C803="","",INDEX(통합명단!$F:$F,C803+4)&amp;"")</f>
        <v/>
      </c>
    </row>
    <row r="804">
      <c r="A804" s="8" t="inlineStr">
        <is>
          <t>설명회</t>
        </is>
      </c>
      <c r="B804" s="27" t="n">
        <v>89</v>
      </c>
      <c r="C804" s="27" t="n">
        <v>231</v>
      </c>
      <c r="D804" s="8" t="inlineStr">
        <is>
          <t>같은 번호(학생 이름 없는 신청)</t>
        </is>
      </c>
      <c r="E804" s="28">
        <f>IF(C804="","",INDEX(통합명단!$B:$B,C804+4)&amp;"")</f>
        <v/>
      </c>
      <c r="F804" s="28">
        <f>IF(C804="","",INDEX(통합명단!$F:$F,C804+4)&amp;"")</f>
        <v/>
      </c>
    </row>
    <row r="805">
      <c r="A805" s="8" t="inlineStr">
        <is>
          <t>설명회</t>
        </is>
      </c>
      <c r="B805" s="27" t="n">
        <v>90</v>
      </c>
      <c r="C805" s="27" t="n">
        <v>751</v>
      </c>
      <c r="D805" s="8" t="inlineStr">
        <is>
          <t>새 사람</t>
        </is>
      </c>
      <c r="E805" s="28">
        <f>IF(C805="","",INDEX(통합명단!$B:$B,C805+4)&amp;"")</f>
        <v/>
      </c>
      <c r="F805" s="28">
        <f>IF(C805="","",INDEX(통합명단!$F:$F,C805+4)&amp;"")</f>
        <v/>
      </c>
    </row>
    <row r="806">
      <c r="A806" s="8" t="inlineStr">
        <is>
          <t>설명회</t>
        </is>
      </c>
      <c r="B806" s="27" t="n">
        <v>91</v>
      </c>
      <c r="C806" s="27" t="n">
        <v>676</v>
      </c>
      <c r="D806" s="8" t="inlineStr">
        <is>
          <t>같은 번호(학생 이름 없는 신청)</t>
        </is>
      </c>
      <c r="E806" s="28">
        <f>IF(C806="","",INDEX(통합명단!$B:$B,C806+4)&amp;"")</f>
        <v/>
      </c>
      <c r="F806" s="28">
        <f>IF(C806="","",INDEX(통합명단!$F:$F,C806+4)&amp;"")</f>
        <v/>
      </c>
    </row>
    <row r="807">
      <c r="A807" s="8" t="inlineStr">
        <is>
          <t>설명회</t>
        </is>
      </c>
      <c r="B807" s="27" t="n">
        <v>92</v>
      </c>
      <c r="C807" s="27" t="n">
        <v>544</v>
      </c>
      <c r="D807" s="8" t="inlineStr">
        <is>
          <t>같은 번호(학생 이름 없는 신청)</t>
        </is>
      </c>
      <c r="E807" s="28">
        <f>IF(C807="","",INDEX(통합명단!$B:$B,C807+4)&amp;"")</f>
        <v/>
      </c>
      <c r="F807" s="28">
        <f>IF(C807="","",INDEX(통합명단!$F:$F,C807+4)&amp;"")</f>
        <v/>
      </c>
    </row>
    <row r="808">
      <c r="A808" s="8" t="inlineStr">
        <is>
          <t>설명회</t>
        </is>
      </c>
      <c r="B808" s="27" t="n">
        <v>93</v>
      </c>
      <c r="C808" s="27" t="n">
        <v>351</v>
      </c>
      <c r="D808" s="8" t="inlineStr">
        <is>
          <t>같은 번호(학생 이름 없는 신청)</t>
        </is>
      </c>
      <c r="E808" s="28">
        <f>IF(C808="","",INDEX(통합명단!$B:$B,C808+4)&amp;"")</f>
        <v/>
      </c>
      <c r="F808" s="28">
        <f>IF(C808="","",INDEX(통합명단!$F:$F,C808+4)&amp;"")</f>
        <v/>
      </c>
    </row>
    <row r="809">
      <c r="A809" s="8" t="inlineStr">
        <is>
          <t>설명회</t>
        </is>
      </c>
      <c r="B809" s="27" t="n">
        <v>94</v>
      </c>
      <c r="C809" s="27" t="n">
        <v>249</v>
      </c>
      <c r="D809" s="8" t="inlineStr">
        <is>
          <t>새 사람</t>
        </is>
      </c>
      <c r="E809" s="28">
        <f>IF(C809="","",INDEX(통합명단!$B:$B,C809+4)&amp;"")</f>
        <v/>
      </c>
      <c r="F809" s="28">
        <f>IF(C809="","",INDEX(통합명단!$F:$F,C809+4)&amp;"")</f>
        <v/>
      </c>
    </row>
    <row r="810">
      <c r="A810" s="8" t="inlineStr">
        <is>
          <t>설명회</t>
        </is>
      </c>
      <c r="B810" s="27" t="n">
        <v>95</v>
      </c>
      <c r="C810" s="27" t="n">
        <v>604</v>
      </c>
      <c r="D810" s="8" t="inlineStr">
        <is>
          <t>같은 번호(학생 이름 없는 신청)</t>
        </is>
      </c>
      <c r="E810" s="28">
        <f>IF(C810="","",INDEX(통합명단!$B:$B,C810+4)&amp;"")</f>
        <v/>
      </c>
      <c r="F810" s="28">
        <f>IF(C810="","",INDEX(통합명단!$F:$F,C810+4)&amp;"")</f>
        <v/>
      </c>
    </row>
    <row r="811">
      <c r="A811" s="8" t="inlineStr">
        <is>
          <t>설명회</t>
        </is>
      </c>
      <c r="B811" s="27" t="n">
        <v>96</v>
      </c>
      <c r="C811" s="27" t="n">
        <v>618</v>
      </c>
      <c r="D811" s="8" t="inlineStr">
        <is>
          <t>새 사람</t>
        </is>
      </c>
      <c r="E811" s="28">
        <f>IF(C811="","",INDEX(통합명단!$B:$B,C811+4)&amp;"")</f>
        <v/>
      </c>
      <c r="F811" s="28">
        <f>IF(C811="","",INDEX(통합명단!$F:$F,C811+4)&amp;"")</f>
        <v/>
      </c>
    </row>
    <row r="812">
      <c r="A812" s="8" t="inlineStr">
        <is>
          <t>설명회</t>
        </is>
      </c>
      <c r="B812" s="27" t="n">
        <v>97</v>
      </c>
      <c r="C812" s="27" t="n">
        <v>179</v>
      </c>
      <c r="D812" s="8" t="inlineStr">
        <is>
          <t>같은 번호(학생 이름 없는 신청)</t>
        </is>
      </c>
      <c r="E812" s="28">
        <f>IF(C812="","",INDEX(통합명단!$B:$B,C812+4)&amp;"")</f>
        <v/>
      </c>
      <c r="F812" s="28">
        <f>IF(C812="","",INDEX(통합명단!$F:$F,C812+4)&amp;"")</f>
        <v/>
      </c>
    </row>
    <row r="813">
      <c r="A813" s="8" t="inlineStr">
        <is>
          <t>설명회</t>
        </is>
      </c>
      <c r="B813" s="27" t="n">
        <v>98</v>
      </c>
      <c r="C813" s="27" t="n">
        <v>510</v>
      </c>
      <c r="D813" s="8" t="inlineStr">
        <is>
          <t>같은 번호(학생 이름 없는 신청)</t>
        </is>
      </c>
      <c r="E813" s="28">
        <f>IF(C813="","",INDEX(통합명단!$B:$B,C813+4)&amp;"")</f>
        <v/>
      </c>
      <c r="F813" s="28">
        <f>IF(C813="","",INDEX(통합명단!$F:$F,C813+4)&amp;"")</f>
        <v/>
      </c>
    </row>
    <row r="814">
      <c r="A814" s="8" t="inlineStr">
        <is>
          <t>설명회</t>
        </is>
      </c>
      <c r="B814" s="27" t="n">
        <v>99</v>
      </c>
      <c r="C814" s="27" t="n">
        <v>298</v>
      </c>
      <c r="D814" s="8" t="inlineStr">
        <is>
          <t>같은 번호(학생 이름 없는 신청)</t>
        </is>
      </c>
      <c r="E814" s="28">
        <f>IF(C814="","",INDEX(통합명단!$B:$B,C814+4)&amp;"")</f>
        <v/>
      </c>
      <c r="F814" s="28">
        <f>IF(C814="","",INDEX(통합명단!$F:$F,C814+4)&amp;"")</f>
        <v/>
      </c>
    </row>
    <row r="815">
      <c r="A815" s="8" t="inlineStr">
        <is>
          <t>설명회</t>
        </is>
      </c>
      <c r="B815" s="27" t="n">
        <v>100</v>
      </c>
      <c r="C815" s="27" t="n">
        <v>404</v>
      </c>
      <c r="D815" s="8" t="inlineStr">
        <is>
          <t>새 사람</t>
        </is>
      </c>
      <c r="E815" s="28">
        <f>IF(C815="","",INDEX(통합명단!$B:$B,C815+4)&amp;"")</f>
        <v/>
      </c>
      <c r="F815" s="28">
        <f>IF(C815="","",INDEX(통합명단!$F:$F,C815+4)&amp;"")</f>
        <v/>
      </c>
    </row>
    <row r="816">
      <c r="A816" s="8" t="inlineStr">
        <is>
          <t>설명회</t>
        </is>
      </c>
      <c r="B816" s="27" t="n">
        <v>101</v>
      </c>
      <c r="C816" s="27" t="n">
        <v>25</v>
      </c>
      <c r="D816" s="8" t="inlineStr">
        <is>
          <t>같은 번호(학생 이름 없는 신청)</t>
        </is>
      </c>
      <c r="E816" s="28">
        <f>IF(C816="","",INDEX(통합명단!$B:$B,C816+4)&amp;"")</f>
        <v/>
      </c>
      <c r="F816" s="28">
        <f>IF(C816="","",INDEX(통합명단!$F:$F,C816+4)&amp;"")</f>
        <v/>
      </c>
    </row>
    <row r="817">
      <c r="A817" s="8" t="inlineStr">
        <is>
          <t>설명회</t>
        </is>
      </c>
      <c r="B817" s="27" t="n">
        <v>102</v>
      </c>
      <c r="C817" s="27" t="n">
        <v>889</v>
      </c>
      <c r="D817" s="8" t="inlineStr">
        <is>
          <t>같은 번호(학생 이름 없는 신청)</t>
        </is>
      </c>
      <c r="E817" s="28">
        <f>IF(C817="","",INDEX(통합명단!$B:$B,C817+4)&amp;"")</f>
        <v/>
      </c>
      <c r="F817" s="28">
        <f>IF(C817="","",INDEX(통합명단!$F:$F,C817+4)&amp;"")</f>
        <v/>
      </c>
    </row>
    <row r="818">
      <c r="A818" s="8" t="inlineStr">
        <is>
          <t>설명회</t>
        </is>
      </c>
      <c r="B818" s="27" t="n">
        <v>103</v>
      </c>
      <c r="C818" s="27" t="n">
        <v>1029</v>
      </c>
      <c r="D818" s="8" t="inlineStr">
        <is>
          <t>같은 번호(학생 이름 없는 신청)</t>
        </is>
      </c>
      <c r="E818" s="28">
        <f>IF(C818="","",INDEX(통합명단!$B:$B,C818+4)&amp;"")</f>
        <v/>
      </c>
      <c r="F818" s="28">
        <f>IF(C818="","",INDEX(통합명단!$F:$F,C818+4)&amp;"")</f>
        <v/>
      </c>
    </row>
    <row r="819">
      <c r="A819" s="8" t="inlineStr">
        <is>
          <t>설명회</t>
        </is>
      </c>
      <c r="B819" s="27" t="n">
        <v>104</v>
      </c>
      <c r="C819" s="27" t="n">
        <v>739</v>
      </c>
      <c r="D819" s="8" t="inlineStr">
        <is>
          <t>같은 번호(학생 이름 없는 신청)</t>
        </is>
      </c>
      <c r="E819" s="28">
        <f>IF(C819="","",INDEX(통합명단!$B:$B,C819+4)&amp;"")</f>
        <v/>
      </c>
      <c r="F819" s="28">
        <f>IF(C819="","",INDEX(통합명단!$F:$F,C819+4)&amp;"")</f>
        <v/>
      </c>
    </row>
    <row r="820">
      <c r="A820" s="8" t="inlineStr">
        <is>
          <t>설명회</t>
        </is>
      </c>
      <c r="B820" s="27" t="n">
        <v>105</v>
      </c>
      <c r="C820" s="27" t="n">
        <v>1069</v>
      </c>
      <c r="D820" s="8" t="inlineStr">
        <is>
          <t>같은 번호(학생 이름 없는 신청)</t>
        </is>
      </c>
      <c r="E820" s="28">
        <f>IF(C820="","",INDEX(통합명단!$B:$B,C820+4)&amp;"")</f>
        <v/>
      </c>
      <c r="F820" s="28">
        <f>IF(C820="","",INDEX(통합명단!$F:$F,C820+4)&amp;"")</f>
        <v/>
      </c>
    </row>
    <row r="821">
      <c r="A821" s="8" t="inlineStr">
        <is>
          <t>설명회</t>
        </is>
      </c>
      <c r="B821" s="27" t="n">
        <v>106</v>
      </c>
      <c r="C821" s="27" t="n">
        <v>449</v>
      </c>
      <c r="D821" s="8" t="inlineStr">
        <is>
          <t>같은 번호(학생 이름 없는 신청)</t>
        </is>
      </c>
      <c r="E821" s="28">
        <f>IF(C821="","",INDEX(통합명단!$B:$B,C821+4)&amp;"")</f>
        <v/>
      </c>
      <c r="F821" s="28">
        <f>IF(C821="","",INDEX(통합명단!$F:$F,C821+4)&amp;"")</f>
        <v/>
      </c>
    </row>
    <row r="822">
      <c r="A822" s="8" t="inlineStr">
        <is>
          <t>설명회</t>
        </is>
      </c>
      <c r="B822" s="27" t="n">
        <v>107</v>
      </c>
      <c r="C822" s="27" t="n">
        <v>294</v>
      </c>
      <c r="D822" s="8" t="inlineStr">
        <is>
          <t>같은 번호(학생 이름 없는 신청)</t>
        </is>
      </c>
      <c r="E822" s="28">
        <f>IF(C822="","",INDEX(통합명단!$B:$B,C822+4)&amp;"")</f>
        <v/>
      </c>
      <c r="F822" s="28">
        <f>IF(C822="","",INDEX(통합명단!$F:$F,C822+4)&amp;"")</f>
        <v/>
      </c>
    </row>
    <row r="823">
      <c r="A823" s="8" t="inlineStr">
        <is>
          <t>설명회</t>
        </is>
      </c>
      <c r="B823" s="27" t="n">
        <v>108</v>
      </c>
      <c r="C823" s="27" t="n">
        <v>917</v>
      </c>
      <c r="D823" s="8" t="inlineStr">
        <is>
          <t>새 사람</t>
        </is>
      </c>
      <c r="E823" s="28">
        <f>IF(C823="","",INDEX(통합명단!$B:$B,C823+4)&amp;"")</f>
        <v/>
      </c>
      <c r="F823" s="28">
        <f>IF(C823="","",INDEX(통합명단!$F:$F,C823+4)&amp;"")</f>
        <v/>
      </c>
    </row>
    <row r="824">
      <c r="A824" s="8" t="inlineStr">
        <is>
          <t>설명회</t>
        </is>
      </c>
      <c r="B824" s="27" t="n">
        <v>109</v>
      </c>
      <c r="C824" s="27" t="n">
        <v>486</v>
      </c>
      <c r="D824" s="8" t="inlineStr">
        <is>
          <t>같은 번호(학생 이름 없는 신청)</t>
        </is>
      </c>
      <c r="E824" s="28">
        <f>IF(C824="","",INDEX(통합명단!$B:$B,C824+4)&amp;"")</f>
        <v/>
      </c>
      <c r="F824" s="28">
        <f>IF(C824="","",INDEX(통합명단!$F:$F,C824+4)&amp;"")</f>
        <v/>
      </c>
    </row>
    <row r="825">
      <c r="A825" s="8" t="inlineStr">
        <is>
          <t>설명회</t>
        </is>
      </c>
      <c r="B825" s="27" t="n">
        <v>110</v>
      </c>
      <c r="C825" s="27" t="n">
        <v>869</v>
      </c>
      <c r="D825" s="8" t="inlineStr">
        <is>
          <t>새 사람</t>
        </is>
      </c>
      <c r="E825" s="28">
        <f>IF(C825="","",INDEX(통합명단!$B:$B,C825+4)&amp;"")</f>
        <v/>
      </c>
      <c r="F825" s="28">
        <f>IF(C825="","",INDEX(통합명단!$F:$F,C825+4)&amp;"")</f>
        <v/>
      </c>
    </row>
    <row r="826">
      <c r="A826" s="8" t="inlineStr">
        <is>
          <t>설명회</t>
        </is>
      </c>
      <c r="B826" s="27" t="n">
        <v>111</v>
      </c>
      <c r="C826" s="27" t="n">
        <v>538</v>
      </c>
      <c r="D826" s="8" t="inlineStr">
        <is>
          <t>같은 번호(학생 이름 없는 신청)</t>
        </is>
      </c>
      <c r="E826" s="28">
        <f>IF(C826="","",INDEX(통합명단!$B:$B,C826+4)&amp;"")</f>
        <v/>
      </c>
      <c r="F826" s="28">
        <f>IF(C826="","",INDEX(통합명단!$F:$F,C826+4)&amp;"")</f>
        <v/>
      </c>
    </row>
    <row r="827">
      <c r="A827" s="8" t="inlineStr">
        <is>
          <t>설명회</t>
        </is>
      </c>
      <c r="B827" s="27" t="n">
        <v>112</v>
      </c>
      <c r="C827" s="27" t="n">
        <v>86</v>
      </c>
      <c r="D827" s="8" t="inlineStr">
        <is>
          <t>같은 번호(학생 이름 없는 신청)</t>
        </is>
      </c>
      <c r="E827" s="28">
        <f>IF(C827="","",INDEX(통합명단!$B:$B,C827+4)&amp;"")</f>
        <v/>
      </c>
      <c r="F827" s="28">
        <f>IF(C827="","",INDEX(통합명단!$F:$F,C827+4)&amp;"")</f>
        <v/>
      </c>
    </row>
    <row r="828">
      <c r="A828" s="8" t="inlineStr">
        <is>
          <t>설명회</t>
        </is>
      </c>
      <c r="B828" s="27" t="n">
        <v>113</v>
      </c>
      <c r="C828" s="27" t="n">
        <v>314</v>
      </c>
      <c r="D828" s="8" t="inlineStr">
        <is>
          <t>같은 번호(학생 이름 없는 신청)</t>
        </is>
      </c>
      <c r="E828" s="28">
        <f>IF(C828="","",INDEX(통합명단!$B:$B,C828+4)&amp;"")</f>
        <v/>
      </c>
      <c r="F828" s="28">
        <f>IF(C828="","",INDEX(통합명단!$F:$F,C828+4)&amp;"")</f>
        <v/>
      </c>
    </row>
    <row r="829">
      <c r="A829" s="8" t="inlineStr">
        <is>
          <t>설명회</t>
        </is>
      </c>
      <c r="B829" s="27" t="n">
        <v>114</v>
      </c>
      <c r="C829" s="27" t="n">
        <v>864</v>
      </c>
      <c r="D829" s="8" t="inlineStr">
        <is>
          <t>같은 번호(학생 이름 없는 신청)</t>
        </is>
      </c>
      <c r="E829" s="28">
        <f>IF(C829="","",INDEX(통합명단!$B:$B,C829+4)&amp;"")</f>
        <v/>
      </c>
      <c r="F829" s="28">
        <f>IF(C829="","",INDEX(통합명단!$F:$F,C829+4)&amp;"")</f>
        <v/>
      </c>
    </row>
    <row r="830">
      <c r="A830" s="8" t="inlineStr">
        <is>
          <t>설명회</t>
        </is>
      </c>
      <c r="B830" s="27" t="n">
        <v>115</v>
      </c>
      <c r="C830" s="27" t="n">
        <v>1031</v>
      </c>
      <c r="D830" s="8" t="inlineStr">
        <is>
          <t>새 사람</t>
        </is>
      </c>
      <c r="E830" s="28">
        <f>IF(C830="","",INDEX(통합명단!$B:$B,C830+4)&amp;"")</f>
        <v/>
      </c>
      <c r="F830" s="28">
        <f>IF(C830="","",INDEX(통합명단!$F:$F,C830+4)&amp;"")</f>
        <v/>
      </c>
    </row>
    <row r="831">
      <c r="A831" s="8" t="inlineStr">
        <is>
          <t>설명회</t>
        </is>
      </c>
      <c r="B831" s="27" t="n">
        <v>116</v>
      </c>
      <c r="C831" s="27" t="n">
        <v>374</v>
      </c>
      <c r="D831" s="8" t="inlineStr">
        <is>
          <t>같은 번호(학생 이름 없는 신청)</t>
        </is>
      </c>
      <c r="E831" s="28">
        <f>IF(C831="","",INDEX(통합명단!$B:$B,C831+4)&amp;"")</f>
        <v/>
      </c>
      <c r="F831" s="28">
        <f>IF(C831="","",INDEX(통합명단!$F:$F,C831+4)&amp;"")</f>
        <v/>
      </c>
    </row>
    <row r="832">
      <c r="A832" s="8" t="inlineStr">
        <is>
          <t>설명회</t>
        </is>
      </c>
      <c r="B832" s="27" t="n">
        <v>117</v>
      </c>
      <c r="C832" s="27" t="n">
        <v>1096</v>
      </c>
      <c r="D832" s="8" t="inlineStr">
        <is>
          <t>새 사람</t>
        </is>
      </c>
      <c r="E832" s="28">
        <f>IF(C832="","",INDEX(통합명단!$B:$B,C832+4)&amp;"")</f>
        <v/>
      </c>
      <c r="F832" s="28">
        <f>IF(C832="","",INDEX(통합명단!$F:$F,C832+4)&amp;"")</f>
        <v/>
      </c>
    </row>
    <row r="833">
      <c r="A833" s="8" t="inlineStr">
        <is>
          <t>설명회</t>
        </is>
      </c>
      <c r="B833" s="27" t="n">
        <v>118</v>
      </c>
      <c r="C833" s="27" t="n">
        <v>347</v>
      </c>
      <c r="D833" s="8" t="inlineStr">
        <is>
          <t>같은 번호(학생 이름 없는 신청)</t>
        </is>
      </c>
      <c r="E833" s="28">
        <f>IF(C833="","",INDEX(통합명단!$B:$B,C833+4)&amp;"")</f>
        <v/>
      </c>
      <c r="F833" s="28">
        <f>IF(C833="","",INDEX(통합명단!$F:$F,C833+4)&amp;"")</f>
        <v/>
      </c>
    </row>
    <row r="834">
      <c r="A834" s="8" t="inlineStr">
        <is>
          <t>설명회</t>
        </is>
      </c>
      <c r="B834" s="27" t="n">
        <v>119</v>
      </c>
      <c r="C834" s="27" t="n">
        <v>177</v>
      </c>
      <c r="D834" s="8" t="inlineStr">
        <is>
          <t>같은 번호(학생 이름 없는 신청)</t>
        </is>
      </c>
      <c r="E834" s="28">
        <f>IF(C834="","",INDEX(통합명단!$B:$B,C834+4)&amp;"")</f>
        <v/>
      </c>
      <c r="F834" s="28">
        <f>IF(C834="","",INDEX(통합명단!$F:$F,C834+4)&amp;"")</f>
        <v/>
      </c>
    </row>
    <row r="835">
      <c r="A835" s="8" t="inlineStr">
        <is>
          <t>설명회</t>
        </is>
      </c>
      <c r="B835" s="27" t="n">
        <v>120</v>
      </c>
      <c r="C835" s="27" t="n">
        <v>398</v>
      </c>
      <c r="D835" s="8" t="inlineStr">
        <is>
          <t>새 사람</t>
        </is>
      </c>
      <c r="E835" s="28">
        <f>IF(C835="","",INDEX(통합명단!$B:$B,C835+4)&amp;"")</f>
        <v/>
      </c>
      <c r="F835" s="28">
        <f>IF(C835="","",INDEX(통합명단!$F:$F,C835+4)&amp;"")</f>
        <v/>
      </c>
    </row>
    <row r="836">
      <c r="A836" s="8" t="inlineStr">
        <is>
          <t>설명회</t>
        </is>
      </c>
      <c r="B836" s="27" t="n">
        <v>121</v>
      </c>
      <c r="C836" s="27" t="n">
        <v>965</v>
      </c>
      <c r="D836" s="8" t="inlineStr">
        <is>
          <t>같은 번호(학생 이름 없는 신청)</t>
        </is>
      </c>
      <c r="E836" s="28">
        <f>IF(C836="","",INDEX(통합명단!$B:$B,C836+4)&amp;"")</f>
        <v/>
      </c>
      <c r="F836" s="28">
        <f>IF(C836="","",INDEX(통합명단!$F:$F,C836+4)&amp;"")</f>
        <v/>
      </c>
    </row>
    <row r="837">
      <c r="A837" s="8" t="inlineStr">
        <is>
          <t>설명회</t>
        </is>
      </c>
      <c r="B837" s="27" t="n">
        <v>122</v>
      </c>
      <c r="C837" s="27" t="n">
        <v>382</v>
      </c>
      <c r="D837" s="8" t="inlineStr">
        <is>
          <t>같은 번호(학생 이름 없는 신청)</t>
        </is>
      </c>
      <c r="E837" s="28">
        <f>IF(C837="","",INDEX(통합명단!$B:$B,C837+4)&amp;"")</f>
        <v/>
      </c>
      <c r="F837" s="28">
        <f>IF(C837="","",INDEX(통합명단!$F:$F,C837+4)&amp;"")</f>
        <v/>
      </c>
    </row>
    <row r="838">
      <c r="A838" s="8" t="inlineStr">
        <is>
          <t>설명회</t>
        </is>
      </c>
      <c r="B838" s="27" t="n">
        <v>123</v>
      </c>
      <c r="C838" s="27" t="n">
        <v>1070</v>
      </c>
      <c r="D838" s="8" t="inlineStr">
        <is>
          <t>새 사람</t>
        </is>
      </c>
      <c r="E838" s="28">
        <f>IF(C838="","",INDEX(통합명단!$B:$B,C838+4)&amp;"")</f>
        <v/>
      </c>
      <c r="F838" s="28">
        <f>IF(C838="","",INDEX(통합명단!$F:$F,C838+4)&amp;"")</f>
        <v/>
      </c>
    </row>
    <row r="839">
      <c r="A839" s="8" t="inlineStr">
        <is>
          <t>설명회</t>
        </is>
      </c>
      <c r="B839" s="27" t="n">
        <v>124</v>
      </c>
      <c r="C839" s="27" t="n">
        <v>1003</v>
      </c>
      <c r="D839" s="8" t="inlineStr">
        <is>
          <t>같은 번호(학생 이름 없는 신청)</t>
        </is>
      </c>
      <c r="E839" s="28">
        <f>IF(C839="","",INDEX(통합명단!$B:$B,C839+4)&amp;"")</f>
        <v/>
      </c>
      <c r="F839" s="28">
        <f>IF(C839="","",INDEX(통합명단!$F:$F,C839+4)&amp;"")</f>
        <v/>
      </c>
    </row>
    <row r="840">
      <c r="A840" s="8" t="inlineStr">
        <is>
          <t>설명회</t>
        </is>
      </c>
      <c r="B840" s="27" t="n">
        <v>125</v>
      </c>
      <c r="C840" s="27" t="n">
        <v>666</v>
      </c>
      <c r="D840" s="8" t="inlineStr">
        <is>
          <t>같은 번호(학생 이름 없는 신청)</t>
        </is>
      </c>
      <c r="E840" s="28">
        <f>IF(C840="","",INDEX(통합명단!$B:$B,C840+4)&amp;"")</f>
        <v/>
      </c>
      <c r="F840" s="28">
        <f>IF(C840="","",INDEX(통합명단!$F:$F,C840+4)&amp;"")</f>
        <v/>
      </c>
    </row>
    <row r="841">
      <c r="A841" s="8" t="inlineStr">
        <is>
          <t>설명회</t>
        </is>
      </c>
      <c r="B841" s="27" t="n">
        <v>126</v>
      </c>
      <c r="C841" s="27" t="n">
        <v>954</v>
      </c>
      <c r="D841" s="8" t="inlineStr">
        <is>
          <t>새 사람</t>
        </is>
      </c>
      <c r="E841" s="28">
        <f>IF(C841="","",INDEX(통합명단!$B:$B,C841+4)&amp;"")</f>
        <v/>
      </c>
      <c r="F841" s="28">
        <f>IF(C841="","",INDEX(통합명단!$F:$F,C841+4)&amp;"")</f>
        <v/>
      </c>
    </row>
    <row r="842">
      <c r="A842" s="8" t="inlineStr">
        <is>
          <t>설명회</t>
        </is>
      </c>
      <c r="B842" s="27" t="n">
        <v>127</v>
      </c>
      <c r="C842" s="27" t="n">
        <v>567</v>
      </c>
      <c r="D842" s="8" t="inlineStr">
        <is>
          <t>새 사람</t>
        </is>
      </c>
      <c r="E842" s="28">
        <f>IF(C842="","",INDEX(통합명단!$B:$B,C842+4)&amp;"")</f>
        <v/>
      </c>
      <c r="F842" s="28">
        <f>IF(C842="","",INDEX(통합명단!$F:$F,C842+4)&amp;"")</f>
        <v/>
      </c>
    </row>
    <row r="843">
      <c r="A843" s="8" t="inlineStr">
        <is>
          <t>설명회</t>
        </is>
      </c>
      <c r="B843" s="27" t="n">
        <v>128</v>
      </c>
      <c r="C843" s="27" t="n">
        <v>211</v>
      </c>
      <c r="D843" s="8" t="inlineStr">
        <is>
          <t>같은 번호(학생 이름 없는 신청)</t>
        </is>
      </c>
      <c r="E843" s="28">
        <f>IF(C843="","",INDEX(통합명단!$B:$B,C843+4)&amp;"")</f>
        <v/>
      </c>
      <c r="F843" s="28">
        <f>IF(C843="","",INDEX(통합명단!$F:$F,C843+4)&amp;"")</f>
        <v/>
      </c>
    </row>
    <row r="844">
      <c r="A844" s="8" t="inlineStr">
        <is>
          <t>설명회</t>
        </is>
      </c>
      <c r="B844" s="27" t="n">
        <v>129</v>
      </c>
      <c r="C844" s="27" t="n">
        <v>1042</v>
      </c>
      <c r="D844" s="8" t="inlineStr">
        <is>
          <t>새 사람</t>
        </is>
      </c>
      <c r="E844" s="28">
        <f>IF(C844="","",INDEX(통합명단!$B:$B,C844+4)&amp;"")</f>
        <v/>
      </c>
      <c r="F844" s="28">
        <f>IF(C844="","",INDEX(통합명단!$F:$F,C844+4)&amp;"")</f>
        <v/>
      </c>
    </row>
    <row r="845">
      <c r="A845" s="8" t="inlineStr">
        <is>
          <t>설명회</t>
        </is>
      </c>
      <c r="B845" s="27" t="n">
        <v>130</v>
      </c>
      <c r="C845" s="27" t="n">
        <v>189</v>
      </c>
      <c r="D845" s="8" t="inlineStr">
        <is>
          <t>같은 번호(학생 이름 없는 신청)</t>
        </is>
      </c>
      <c r="E845" s="28">
        <f>IF(C845="","",INDEX(통합명단!$B:$B,C845+4)&amp;"")</f>
        <v/>
      </c>
      <c r="F845" s="28">
        <f>IF(C845="","",INDEX(통합명단!$F:$F,C845+4)&amp;"")</f>
        <v/>
      </c>
    </row>
    <row r="846">
      <c r="A846" s="8" t="inlineStr">
        <is>
          <t>설명회</t>
        </is>
      </c>
      <c r="B846" s="27" t="n">
        <v>131</v>
      </c>
      <c r="C846" s="27" t="n">
        <v>304</v>
      </c>
      <c r="D846" s="8" t="inlineStr">
        <is>
          <t>새 사람</t>
        </is>
      </c>
      <c r="E846" s="28">
        <f>IF(C846="","",INDEX(통합명단!$B:$B,C846+4)&amp;"")</f>
        <v/>
      </c>
      <c r="F846" s="28">
        <f>IF(C846="","",INDEX(통합명단!$F:$F,C846+4)&amp;"")</f>
        <v/>
      </c>
    </row>
    <row r="847">
      <c r="A847" s="8" t="inlineStr">
        <is>
          <t>설명회</t>
        </is>
      </c>
      <c r="B847" s="27" t="n">
        <v>132</v>
      </c>
      <c r="C847" s="27" t="n">
        <v>529</v>
      </c>
      <c r="D847" s="8" t="inlineStr">
        <is>
          <t>같은 번호(학생 이름 없는 신청)</t>
        </is>
      </c>
      <c r="E847" s="28">
        <f>IF(C847="","",INDEX(통합명단!$B:$B,C847+4)&amp;"")</f>
        <v/>
      </c>
      <c r="F847" s="28">
        <f>IF(C847="","",INDEX(통합명단!$F:$F,C847+4)&amp;"")</f>
        <v/>
      </c>
    </row>
    <row r="848">
      <c r="A848" s="8" t="inlineStr">
        <is>
          <t>설명회</t>
        </is>
      </c>
      <c r="B848" s="27" t="n">
        <v>133</v>
      </c>
      <c r="C848" s="27" t="n">
        <v>930</v>
      </c>
      <c r="D848" s="8" t="inlineStr">
        <is>
          <t>같은 번호(학생 이름 없는 신청)</t>
        </is>
      </c>
      <c r="E848" s="28">
        <f>IF(C848="","",INDEX(통합명단!$B:$B,C848+4)&amp;"")</f>
        <v/>
      </c>
      <c r="F848" s="28">
        <f>IF(C848="","",INDEX(통합명단!$F:$F,C848+4)&amp;"")</f>
        <v/>
      </c>
    </row>
    <row r="849">
      <c r="A849" s="8" t="inlineStr">
        <is>
          <t>설명회</t>
        </is>
      </c>
      <c r="B849" s="27" t="n">
        <v>134</v>
      </c>
      <c r="C849" s="27" t="n">
        <v>490</v>
      </c>
      <c r="D849" s="8" t="inlineStr">
        <is>
          <t>같은 번호(학생 이름 없는 신청)</t>
        </is>
      </c>
      <c r="E849" s="28">
        <f>IF(C849="","",INDEX(통합명단!$B:$B,C849+4)&amp;"")</f>
        <v/>
      </c>
      <c r="F849" s="28">
        <f>IF(C849="","",INDEX(통합명단!$F:$F,C849+4)&amp;"")</f>
        <v/>
      </c>
    </row>
    <row r="850">
      <c r="A850" s="8" t="inlineStr">
        <is>
          <t>설명회</t>
        </is>
      </c>
      <c r="B850" s="27" t="n">
        <v>135</v>
      </c>
      <c r="C850" s="27" t="n">
        <v>379</v>
      </c>
      <c r="D850" s="8" t="inlineStr">
        <is>
          <t>같은 번호(학생 이름 없는 신청)</t>
        </is>
      </c>
      <c r="E850" s="28">
        <f>IF(C850="","",INDEX(통합명단!$B:$B,C850+4)&amp;"")</f>
        <v/>
      </c>
      <c r="F850" s="28">
        <f>IF(C850="","",INDEX(통합명단!$F:$F,C850+4)&amp;"")</f>
        <v/>
      </c>
    </row>
    <row r="851">
      <c r="A851" s="8" t="inlineStr">
        <is>
          <t>설명회</t>
        </is>
      </c>
      <c r="B851" s="27" t="n">
        <v>136</v>
      </c>
      <c r="C851" s="27" t="n">
        <v>951</v>
      </c>
      <c r="D851" s="8" t="inlineStr">
        <is>
          <t>새 사람</t>
        </is>
      </c>
      <c r="E851" s="28">
        <f>IF(C851="","",INDEX(통합명단!$B:$B,C851+4)&amp;"")</f>
        <v/>
      </c>
      <c r="F851" s="28">
        <f>IF(C851="","",INDEX(통합명단!$F:$F,C851+4)&amp;"")</f>
        <v/>
      </c>
    </row>
    <row r="852">
      <c r="A852" s="8" t="inlineStr">
        <is>
          <t>설명회</t>
        </is>
      </c>
      <c r="B852" s="27" t="n">
        <v>137</v>
      </c>
      <c r="C852" s="27" t="n">
        <v>426</v>
      </c>
      <c r="D852" s="8" t="inlineStr">
        <is>
          <t>같은 번호(학생 이름 없는 신청)</t>
        </is>
      </c>
      <c r="E852" s="28">
        <f>IF(C852="","",INDEX(통합명단!$B:$B,C852+4)&amp;"")</f>
        <v/>
      </c>
      <c r="F852" s="28">
        <f>IF(C852="","",INDEX(통합명단!$F:$F,C852+4)&amp;"")</f>
        <v/>
      </c>
    </row>
    <row r="853">
      <c r="A853" s="8" t="inlineStr">
        <is>
          <t>설명회</t>
        </is>
      </c>
      <c r="B853" s="27" t="n">
        <v>138</v>
      </c>
      <c r="C853" s="27" t="n">
        <v>312</v>
      </c>
      <c r="D853" s="8" t="inlineStr">
        <is>
          <t>새 사람</t>
        </is>
      </c>
      <c r="E853" s="28">
        <f>IF(C853="","",INDEX(통합명단!$B:$B,C853+4)&amp;"")</f>
        <v/>
      </c>
      <c r="F853" s="28">
        <f>IF(C853="","",INDEX(통합명단!$F:$F,C853+4)&amp;"")</f>
        <v/>
      </c>
    </row>
    <row r="854">
      <c r="A854" s="8" t="inlineStr">
        <is>
          <t>설명회</t>
        </is>
      </c>
      <c r="B854" s="27" t="n">
        <v>139</v>
      </c>
      <c r="C854" s="27" t="n">
        <v>696</v>
      </c>
      <c r="D854" s="8" t="inlineStr">
        <is>
          <t>같은 번호(학생 이름 없는 신청)</t>
        </is>
      </c>
      <c r="E854" s="28">
        <f>IF(C854="","",INDEX(통합명단!$B:$B,C854+4)&amp;"")</f>
        <v/>
      </c>
      <c r="F854" s="28">
        <f>IF(C854="","",INDEX(통합명단!$F:$F,C854+4)&amp;"")</f>
        <v/>
      </c>
    </row>
    <row r="855">
      <c r="A855" s="8" t="inlineStr">
        <is>
          <t>설명회</t>
        </is>
      </c>
      <c r="B855" s="27" t="n">
        <v>140</v>
      </c>
      <c r="C855" s="27" t="n">
        <v>113</v>
      </c>
      <c r="D855" s="8" t="inlineStr">
        <is>
          <t>같은 번호(학생 이름 없는 신청)</t>
        </is>
      </c>
      <c r="E855" s="28">
        <f>IF(C855="","",INDEX(통합명단!$B:$B,C855+4)&amp;"")</f>
        <v/>
      </c>
      <c r="F855" s="28">
        <f>IF(C855="","",INDEX(통합명단!$F:$F,C855+4)&amp;"")</f>
        <v/>
      </c>
    </row>
    <row r="856">
      <c r="A856" s="8" t="inlineStr">
        <is>
          <t>설명회</t>
        </is>
      </c>
      <c r="B856" s="27" t="n">
        <v>141</v>
      </c>
      <c r="C856" s="27" t="n">
        <v>309</v>
      </c>
      <c r="D856" s="8" t="inlineStr">
        <is>
          <t>같은 번호(학생 이름 없는 신청)</t>
        </is>
      </c>
      <c r="E856" s="28">
        <f>IF(C856="","",INDEX(통합명단!$B:$B,C856+4)&amp;"")</f>
        <v/>
      </c>
      <c r="F856" s="28">
        <f>IF(C856="","",INDEX(통합명단!$F:$F,C856+4)&amp;"")</f>
        <v/>
      </c>
    </row>
    <row r="857">
      <c r="A857" s="8" t="inlineStr">
        <is>
          <t>설명회</t>
        </is>
      </c>
      <c r="B857" s="27" t="n">
        <v>142</v>
      </c>
      <c r="C857" s="27" t="n">
        <v>1015</v>
      </c>
      <c r="D857" s="8" t="inlineStr">
        <is>
          <t>같은 번호(학생 이름 없는 신청)</t>
        </is>
      </c>
      <c r="E857" s="28">
        <f>IF(C857="","",INDEX(통합명단!$B:$B,C857+4)&amp;"")</f>
        <v/>
      </c>
      <c r="F857" s="28">
        <f>IF(C857="","",INDEX(통합명단!$F:$F,C857+4)&amp;"")</f>
        <v/>
      </c>
    </row>
    <row r="858">
      <c r="A858" s="8" t="inlineStr">
        <is>
          <t>설명회</t>
        </is>
      </c>
      <c r="B858" s="27" t="n">
        <v>143</v>
      </c>
      <c r="C858" s="27" t="n">
        <v>619</v>
      </c>
      <c r="D858" s="8" t="inlineStr">
        <is>
          <t>새 사람</t>
        </is>
      </c>
      <c r="E858" s="28">
        <f>IF(C858="","",INDEX(통합명단!$B:$B,C858+4)&amp;"")</f>
        <v/>
      </c>
      <c r="F858" s="28">
        <f>IF(C858="","",INDEX(통합명단!$F:$F,C858+4)&amp;"")</f>
        <v/>
      </c>
    </row>
    <row r="859">
      <c r="A859" s="8" t="inlineStr">
        <is>
          <t>설명회</t>
        </is>
      </c>
      <c r="B859" s="27" t="n">
        <v>144</v>
      </c>
      <c r="C859" s="27" t="n">
        <v>1104</v>
      </c>
      <c r="D859" s="8" t="inlineStr">
        <is>
          <t>같은 번호(학생 이름 없는 신청)</t>
        </is>
      </c>
      <c r="E859" s="28">
        <f>IF(C859="","",INDEX(통합명단!$B:$B,C859+4)&amp;"")</f>
        <v/>
      </c>
      <c r="F859" s="28">
        <f>IF(C859="","",INDEX(통합명단!$F:$F,C859+4)&amp;"")</f>
        <v/>
      </c>
    </row>
    <row r="860">
      <c r="A860" s="8" t="inlineStr">
        <is>
          <t>설명회</t>
        </is>
      </c>
      <c r="B860" s="27" t="n">
        <v>145</v>
      </c>
      <c r="C860" s="27" t="n">
        <v>48</v>
      </c>
      <c r="D860" s="8" t="inlineStr">
        <is>
          <t>같은 번호(학생 이름 없는 신청)</t>
        </is>
      </c>
      <c r="E860" s="28">
        <f>IF(C860="","",INDEX(통합명단!$B:$B,C860+4)&amp;"")</f>
        <v/>
      </c>
      <c r="F860" s="28">
        <f>IF(C860="","",INDEX(통합명단!$F:$F,C860+4)&amp;"")</f>
        <v/>
      </c>
    </row>
    <row r="861">
      <c r="A861" s="8" t="inlineStr">
        <is>
          <t>설명회</t>
        </is>
      </c>
      <c r="B861" s="27" t="n">
        <v>146</v>
      </c>
      <c r="C861" s="27" t="n">
        <v>814</v>
      </c>
      <c r="D861" s="8" t="inlineStr">
        <is>
          <t>같은 번호(학생 이름 없는 신청)</t>
        </is>
      </c>
      <c r="E861" s="28">
        <f>IF(C861="","",INDEX(통합명단!$B:$B,C861+4)&amp;"")</f>
        <v/>
      </c>
      <c r="F861" s="28">
        <f>IF(C861="","",INDEX(통합명단!$F:$F,C861+4)&amp;"")</f>
        <v/>
      </c>
    </row>
    <row r="862">
      <c r="A862" s="8" t="inlineStr">
        <is>
          <t>설명회</t>
        </is>
      </c>
      <c r="B862" s="27" t="n">
        <v>147</v>
      </c>
      <c r="C862" s="27" t="n">
        <v>671</v>
      </c>
      <c r="D862" s="8" t="inlineStr">
        <is>
          <t>같은 번호(학생 이름 없는 신청)</t>
        </is>
      </c>
      <c r="E862" s="28">
        <f>IF(C862="","",INDEX(통합명단!$B:$B,C862+4)&amp;"")</f>
        <v/>
      </c>
      <c r="F862" s="28">
        <f>IF(C862="","",INDEX(통합명단!$F:$F,C862+4)&amp;"")</f>
        <v/>
      </c>
    </row>
    <row r="863">
      <c r="A863" s="8" t="inlineStr">
        <is>
          <t>설명회</t>
        </is>
      </c>
      <c r="B863" s="27" t="n">
        <v>148</v>
      </c>
      <c r="C863" s="27" t="n">
        <v>285</v>
      </c>
      <c r="D863" s="8" t="inlineStr">
        <is>
          <t>같은 번호(학생 이름 없는 신청)</t>
        </is>
      </c>
      <c r="E863" s="28">
        <f>IF(C863="","",INDEX(통합명단!$B:$B,C863+4)&amp;"")</f>
        <v/>
      </c>
      <c r="F863" s="28">
        <f>IF(C863="","",INDEX(통합명단!$F:$F,C863+4)&amp;"")</f>
        <v/>
      </c>
    </row>
    <row r="864">
      <c r="A864" s="8" t="inlineStr">
        <is>
          <t>설명회</t>
        </is>
      </c>
      <c r="B864" s="27" t="n">
        <v>149</v>
      </c>
      <c r="C864" s="27" t="n">
        <v>462</v>
      </c>
      <c r="D864" s="8" t="inlineStr">
        <is>
          <t>같은 번호(학생 이름 없는 신청)</t>
        </is>
      </c>
      <c r="E864" s="28">
        <f>IF(C864="","",INDEX(통합명단!$B:$B,C864+4)&amp;"")</f>
        <v/>
      </c>
      <c r="F864" s="28">
        <f>IF(C864="","",INDEX(통합명단!$F:$F,C864+4)&amp;"")</f>
        <v/>
      </c>
    </row>
    <row r="865">
      <c r="A865" s="8" t="inlineStr">
        <is>
          <t>설명회</t>
        </is>
      </c>
      <c r="B865" s="27" t="n">
        <v>150</v>
      </c>
      <c r="C865" s="27" t="n">
        <v>596</v>
      </c>
      <c r="D865" s="8" t="inlineStr">
        <is>
          <t>같은 번호(학생 이름 없는 신청)</t>
        </is>
      </c>
      <c r="E865" s="28">
        <f>IF(C865="","",INDEX(통합명단!$B:$B,C865+4)&amp;"")</f>
        <v/>
      </c>
      <c r="F865" s="28">
        <f>IF(C865="","",INDEX(통합명단!$F:$F,C865+4)&amp;"")</f>
        <v/>
      </c>
    </row>
    <row r="866">
      <c r="A866" s="8" t="inlineStr">
        <is>
          <t>설명회</t>
        </is>
      </c>
      <c r="B866" s="27" t="n">
        <v>151</v>
      </c>
      <c r="C866" s="27" t="n">
        <v>576</v>
      </c>
      <c r="D866" s="8" t="inlineStr">
        <is>
          <t>새 사람</t>
        </is>
      </c>
      <c r="E866" s="28">
        <f>IF(C866="","",INDEX(통합명단!$B:$B,C866+4)&amp;"")</f>
        <v/>
      </c>
      <c r="F866" s="28">
        <f>IF(C866="","",INDEX(통합명단!$F:$F,C866+4)&amp;"")</f>
        <v/>
      </c>
    </row>
    <row r="867">
      <c r="A867" s="8" t="inlineStr">
        <is>
          <t>설명회</t>
        </is>
      </c>
      <c r="B867" s="27" t="n">
        <v>152</v>
      </c>
      <c r="C867" s="27" t="n">
        <v>134</v>
      </c>
      <c r="D867" s="8" t="inlineStr">
        <is>
          <t>같은 번호(학생 이름 없는 신청)</t>
        </is>
      </c>
      <c r="E867" s="28">
        <f>IF(C867="","",INDEX(통합명단!$B:$B,C867+4)&amp;"")</f>
        <v/>
      </c>
      <c r="F867" s="28">
        <f>IF(C867="","",INDEX(통합명단!$F:$F,C867+4)&amp;"")</f>
        <v/>
      </c>
    </row>
    <row r="868">
      <c r="A868" s="8" t="inlineStr">
        <is>
          <t>설명회</t>
        </is>
      </c>
      <c r="B868" s="27" t="n">
        <v>153</v>
      </c>
      <c r="C868" s="27" t="n">
        <v>360</v>
      </c>
      <c r="D868" s="8" t="inlineStr">
        <is>
          <t>같은 번호(학생 이름 없는 신청)</t>
        </is>
      </c>
      <c r="E868" s="28">
        <f>IF(C868="","",INDEX(통합명단!$B:$B,C868+4)&amp;"")</f>
        <v/>
      </c>
      <c r="F868" s="28">
        <f>IF(C868="","",INDEX(통합명단!$F:$F,C868+4)&amp;"")</f>
        <v/>
      </c>
    </row>
    <row r="869">
      <c r="A869" s="8" t="inlineStr">
        <is>
          <t>설명회</t>
        </is>
      </c>
      <c r="B869" s="27" t="n">
        <v>154</v>
      </c>
      <c r="C869" s="27" t="n">
        <v>727</v>
      </c>
      <c r="D869" s="8" t="inlineStr">
        <is>
          <t>새 사람</t>
        </is>
      </c>
      <c r="E869" s="28">
        <f>IF(C869="","",INDEX(통합명단!$B:$B,C869+4)&amp;"")</f>
        <v/>
      </c>
      <c r="F869" s="28">
        <f>IF(C869="","",INDEX(통합명단!$F:$F,C869+4)&amp;"")</f>
        <v/>
      </c>
    </row>
    <row r="870">
      <c r="A870" s="8" t="inlineStr">
        <is>
          <t>설명회</t>
        </is>
      </c>
      <c r="B870" s="27" t="n">
        <v>155</v>
      </c>
      <c r="C870" s="27" t="n">
        <v>661</v>
      </c>
      <c r="D870" s="8" t="inlineStr">
        <is>
          <t>같은 번호(학생 이름 없는 신청)</t>
        </is>
      </c>
      <c r="E870" s="28">
        <f>IF(C870="","",INDEX(통합명단!$B:$B,C870+4)&amp;"")</f>
        <v/>
      </c>
      <c r="F870" s="28">
        <f>IF(C870="","",INDEX(통합명단!$F:$F,C870+4)&amp;"")</f>
        <v/>
      </c>
    </row>
    <row r="871">
      <c r="A871" s="8" t="inlineStr">
        <is>
          <t>설명회</t>
        </is>
      </c>
      <c r="B871" s="27" t="n">
        <v>156</v>
      </c>
      <c r="C871" s="27" t="n">
        <v>320</v>
      </c>
      <c r="D871" s="8" t="inlineStr">
        <is>
          <t>같은 번호·같은 학년(형제 중)</t>
        </is>
      </c>
      <c r="E871" s="28">
        <f>IF(C871="","",INDEX(통합명단!$B:$B,C871+4)&amp;"")</f>
        <v/>
      </c>
      <c r="F871" s="28">
        <f>IF(C871="","",INDEX(통합명단!$F:$F,C871+4)&amp;"")</f>
        <v/>
      </c>
    </row>
    <row r="872">
      <c r="A872" s="8" t="inlineStr">
        <is>
          <t>설명회</t>
        </is>
      </c>
      <c r="B872" s="27" t="n">
        <v>157</v>
      </c>
      <c r="C872" s="27" t="n">
        <v>557</v>
      </c>
      <c r="D872" s="8" t="inlineStr">
        <is>
          <t>같은 번호(학생 이름 없는 신청)</t>
        </is>
      </c>
      <c r="E872" s="28">
        <f>IF(C872="","",INDEX(통합명단!$B:$B,C872+4)&amp;"")</f>
        <v/>
      </c>
      <c r="F872" s="28">
        <f>IF(C872="","",INDEX(통합명단!$F:$F,C872+4)&amp;"")</f>
        <v/>
      </c>
    </row>
    <row r="873">
      <c r="A873" s="8" t="inlineStr">
        <is>
          <t>설명회</t>
        </is>
      </c>
      <c r="B873" s="27" t="n">
        <v>158</v>
      </c>
      <c r="C873" s="27" t="n">
        <v>794</v>
      </c>
      <c r="D873" s="8" t="inlineStr">
        <is>
          <t>같은 번호(학생 이름 없는 신청)</t>
        </is>
      </c>
      <c r="E873" s="28">
        <f>IF(C873="","",INDEX(통합명단!$B:$B,C873+4)&amp;"")</f>
        <v/>
      </c>
      <c r="F873" s="28">
        <f>IF(C873="","",INDEX(통합명단!$F:$F,C873+4)&amp;"")</f>
        <v/>
      </c>
    </row>
    <row r="874">
      <c r="A874" s="8" t="inlineStr">
        <is>
          <t>설명회</t>
        </is>
      </c>
      <c r="B874" s="27" t="n">
        <v>159</v>
      </c>
      <c r="C874" s="27" t="n">
        <v>422</v>
      </c>
      <c r="D874" s="8" t="inlineStr">
        <is>
          <t>새 사람</t>
        </is>
      </c>
      <c r="E874" s="28">
        <f>IF(C874="","",INDEX(통합명단!$B:$B,C874+4)&amp;"")</f>
        <v/>
      </c>
      <c r="F874" s="28">
        <f>IF(C874="","",INDEX(통합명단!$F:$F,C874+4)&amp;"")</f>
        <v/>
      </c>
    </row>
    <row r="875">
      <c r="A875" s="8" t="inlineStr">
        <is>
          <t>설명회</t>
        </is>
      </c>
      <c r="B875" s="27" t="n">
        <v>160</v>
      </c>
      <c r="C875" s="27" t="n">
        <v>210</v>
      </c>
      <c r="D875" s="8" t="inlineStr">
        <is>
          <t>같은 번호(학생 이름 없는 신청)</t>
        </is>
      </c>
      <c r="E875" s="28">
        <f>IF(C875="","",INDEX(통합명단!$B:$B,C875+4)&amp;"")</f>
        <v/>
      </c>
      <c r="F875" s="28">
        <f>IF(C875="","",INDEX(통합명단!$F:$F,C875+4)&amp;"")</f>
        <v/>
      </c>
    </row>
    <row r="876">
      <c r="A876" s="8" t="inlineStr">
        <is>
          <t>설명회</t>
        </is>
      </c>
      <c r="B876" s="27" t="n">
        <v>161</v>
      </c>
      <c r="C876" s="27" t="n">
        <v>748</v>
      </c>
      <c r="D876" s="8" t="inlineStr">
        <is>
          <t>같은 번호(학생 이름 없는 신청)</t>
        </is>
      </c>
      <c r="E876" s="28">
        <f>IF(C876="","",INDEX(통합명단!$B:$B,C876+4)&amp;"")</f>
        <v/>
      </c>
      <c r="F876" s="28">
        <f>IF(C876="","",INDEX(통합명단!$F:$F,C876+4)&amp;"")</f>
        <v/>
      </c>
    </row>
    <row r="877">
      <c r="A877" s="8" t="inlineStr">
        <is>
          <t>설명회</t>
        </is>
      </c>
      <c r="B877" s="27" t="n">
        <v>162</v>
      </c>
      <c r="C877" s="27" t="n">
        <v>484</v>
      </c>
      <c r="D877" s="8" t="inlineStr">
        <is>
          <t>새 사람</t>
        </is>
      </c>
      <c r="E877" s="28">
        <f>IF(C877="","",INDEX(통합명단!$B:$B,C877+4)&amp;"")</f>
        <v/>
      </c>
      <c r="F877" s="28">
        <f>IF(C877="","",INDEX(통합명단!$F:$F,C877+4)&amp;"")</f>
        <v/>
      </c>
    </row>
    <row r="878">
      <c r="A878" s="8" t="inlineStr">
        <is>
          <t>설명회</t>
        </is>
      </c>
      <c r="B878" s="27" t="n">
        <v>163</v>
      </c>
      <c r="C878" s="27" t="n">
        <v>902</v>
      </c>
      <c r="D878" s="8" t="inlineStr">
        <is>
          <t>같은 번호(학생 이름 없는 신청)</t>
        </is>
      </c>
      <c r="E878" s="28">
        <f>IF(C878="","",INDEX(통합명단!$B:$B,C878+4)&amp;"")</f>
        <v/>
      </c>
      <c r="F878" s="28">
        <f>IF(C878="","",INDEX(통합명단!$F:$F,C878+4)&amp;"")</f>
        <v/>
      </c>
    </row>
    <row r="879">
      <c r="A879" s="8" t="inlineStr">
        <is>
          <t>설명회</t>
        </is>
      </c>
      <c r="B879" s="27" t="n">
        <v>164</v>
      </c>
      <c r="C879" s="27" t="n">
        <v>781</v>
      </c>
      <c r="D879" s="8" t="inlineStr">
        <is>
          <t>같은 번호(학생 이름 없는 신청)</t>
        </is>
      </c>
      <c r="E879" s="28">
        <f>IF(C879="","",INDEX(통합명단!$B:$B,C879+4)&amp;"")</f>
        <v/>
      </c>
      <c r="F879" s="28">
        <f>IF(C879="","",INDEX(통합명단!$F:$F,C879+4)&amp;"")</f>
        <v/>
      </c>
    </row>
    <row r="880">
      <c r="A880" s="8" t="inlineStr">
        <is>
          <t>설명회</t>
        </is>
      </c>
      <c r="B880" s="27" t="n">
        <v>165</v>
      </c>
      <c r="C880" s="27" t="n">
        <v>1073</v>
      </c>
      <c r="D880" s="8" t="inlineStr">
        <is>
          <t>새 사람</t>
        </is>
      </c>
      <c r="E880" s="28">
        <f>IF(C880="","",INDEX(통합명단!$B:$B,C880+4)&amp;"")</f>
        <v/>
      </c>
      <c r="F880" s="28">
        <f>IF(C880="","",INDEX(통합명단!$F:$F,C880+4)&amp;"")</f>
        <v/>
      </c>
    </row>
    <row r="881">
      <c r="A881" s="8" t="inlineStr">
        <is>
          <t>설명회</t>
        </is>
      </c>
      <c r="B881" s="27" t="n">
        <v>166</v>
      </c>
      <c r="C881" s="27" t="n">
        <v>55</v>
      </c>
      <c r="D881" s="8" t="inlineStr">
        <is>
          <t>같은 번호(학생 이름 없는 신청)</t>
        </is>
      </c>
      <c r="E881" s="28">
        <f>IF(C881="","",INDEX(통합명단!$B:$B,C881+4)&amp;"")</f>
        <v/>
      </c>
      <c r="F881" s="28">
        <f>IF(C881="","",INDEX(통합명단!$F:$F,C881+4)&amp;"")</f>
        <v/>
      </c>
    </row>
    <row r="882">
      <c r="A882" s="8" t="inlineStr">
        <is>
          <t>설명회</t>
        </is>
      </c>
      <c r="B882" s="27" t="n">
        <v>167</v>
      </c>
      <c r="C882" s="27" t="n">
        <v>173</v>
      </c>
      <c r="D882" s="8" t="inlineStr">
        <is>
          <t>같은 번호(학생 이름 없는 신청)</t>
        </is>
      </c>
      <c r="E882" s="28">
        <f>IF(C882="","",INDEX(통합명단!$B:$B,C882+4)&amp;"")</f>
        <v/>
      </c>
      <c r="F882" s="28">
        <f>IF(C882="","",INDEX(통합명단!$F:$F,C882+4)&amp;"")</f>
        <v/>
      </c>
    </row>
    <row r="883">
      <c r="A883" s="8" t="inlineStr">
        <is>
          <t>설명회</t>
        </is>
      </c>
      <c r="B883" s="27" t="n">
        <v>168</v>
      </c>
      <c r="C883" s="27" t="n">
        <v>450</v>
      </c>
      <c r="D883" s="8" t="inlineStr">
        <is>
          <t>같은 번호(학생 이름 없는 신청)</t>
        </is>
      </c>
      <c r="E883" s="28">
        <f>IF(C883="","",INDEX(통합명단!$B:$B,C883+4)&amp;"")</f>
        <v/>
      </c>
      <c r="F883" s="28">
        <f>IF(C883="","",INDEX(통합명단!$F:$F,C883+4)&amp;"")</f>
        <v/>
      </c>
    </row>
    <row r="884">
      <c r="A884" s="8" t="inlineStr">
        <is>
          <t>설명회</t>
        </is>
      </c>
      <c r="B884" s="27" t="n">
        <v>169</v>
      </c>
      <c r="C884" s="27" t="n">
        <v>1135</v>
      </c>
      <c r="D884" s="8" t="inlineStr">
        <is>
          <t>같은 번호(학생 이름 없는 신청)</t>
        </is>
      </c>
      <c r="E884" s="28">
        <f>IF(C884="","",INDEX(통합명단!$B:$B,C884+4)&amp;"")</f>
        <v/>
      </c>
      <c r="F884" s="28">
        <f>IF(C884="","",INDEX(통합명단!$F:$F,C884+4)&amp;"")</f>
        <v/>
      </c>
    </row>
    <row r="885">
      <c r="A885" s="8" t="inlineStr">
        <is>
          <t>설명회</t>
        </is>
      </c>
      <c r="B885" s="27" t="n">
        <v>170</v>
      </c>
      <c r="C885" s="27" t="n">
        <v>791</v>
      </c>
      <c r="D885" s="8" t="inlineStr">
        <is>
          <t>같은 번호(학생 이름 없는 신청)</t>
        </is>
      </c>
      <c r="E885" s="28">
        <f>IF(C885="","",INDEX(통합명단!$B:$B,C885+4)&amp;"")</f>
        <v/>
      </c>
      <c r="F885" s="28">
        <f>IF(C885="","",INDEX(통합명단!$F:$F,C885+4)&amp;"")</f>
        <v/>
      </c>
    </row>
    <row r="886">
      <c r="A886" s="8" t="inlineStr">
        <is>
          <t>설명회</t>
        </is>
      </c>
      <c r="B886" s="27" t="n">
        <v>171</v>
      </c>
      <c r="C886" s="27" t="n">
        <v>1006</v>
      </c>
      <c r="D886" s="8" t="inlineStr">
        <is>
          <t>새 사람</t>
        </is>
      </c>
      <c r="E886" s="28">
        <f>IF(C886="","",INDEX(통합명단!$B:$B,C886+4)&amp;"")</f>
        <v/>
      </c>
      <c r="F886" s="28">
        <f>IF(C886="","",INDEX(통합명단!$F:$F,C886+4)&amp;"")</f>
        <v/>
      </c>
    </row>
    <row r="887">
      <c r="A887" s="8" t="inlineStr">
        <is>
          <t>설명회</t>
        </is>
      </c>
      <c r="B887" s="27" t="n">
        <v>172</v>
      </c>
      <c r="C887" s="27" t="n">
        <v>106</v>
      </c>
      <c r="D887" s="8" t="inlineStr">
        <is>
          <t>같은 번호(학생 이름 없는 신청)</t>
        </is>
      </c>
      <c r="E887" s="28">
        <f>IF(C887="","",INDEX(통합명단!$B:$B,C887+4)&amp;"")</f>
        <v/>
      </c>
      <c r="F887" s="28">
        <f>IF(C887="","",INDEX(통합명단!$F:$F,C887+4)&amp;"")</f>
        <v/>
      </c>
    </row>
    <row r="888">
      <c r="A888" s="8" t="inlineStr">
        <is>
          <t>설명회</t>
        </is>
      </c>
      <c r="B888" s="27" t="n">
        <v>173</v>
      </c>
      <c r="C888" s="27" t="n">
        <v>1164</v>
      </c>
      <c r="D888" s="8" t="inlineStr">
        <is>
          <t>새 사람</t>
        </is>
      </c>
      <c r="E888" s="28">
        <f>IF(C888="","",INDEX(통합명단!$B:$B,C888+4)&amp;"")</f>
        <v/>
      </c>
      <c r="F888" s="28">
        <f>IF(C888="","",INDEX(통합명단!$F:$F,C888+4)&amp;"")</f>
        <v/>
      </c>
    </row>
    <row r="889">
      <c r="A889" s="8" t="inlineStr">
        <is>
          <t>설명회</t>
        </is>
      </c>
      <c r="B889" s="27" t="n">
        <v>174</v>
      </c>
      <c r="C889" s="27" t="n">
        <v>148</v>
      </c>
      <c r="D889" s="8" t="inlineStr">
        <is>
          <t>같은 번호(학생 이름 없는 신청)</t>
        </is>
      </c>
      <c r="E889" s="28">
        <f>IF(C889="","",INDEX(통합명단!$B:$B,C889+4)&amp;"")</f>
        <v/>
      </c>
      <c r="F889" s="28">
        <f>IF(C889="","",INDEX(통합명단!$F:$F,C889+4)&amp;"")</f>
        <v/>
      </c>
    </row>
    <row r="890">
      <c r="A890" s="8" t="inlineStr">
        <is>
          <t>설명회</t>
        </is>
      </c>
      <c r="B890" s="27" t="n">
        <v>175</v>
      </c>
      <c r="C890" s="27" t="n">
        <v>693</v>
      </c>
      <c r="D890" s="8" t="inlineStr">
        <is>
          <t>같은 번호(학생 이름 없는 신청)</t>
        </is>
      </c>
      <c r="E890" s="28">
        <f>IF(C890="","",INDEX(통합명단!$B:$B,C890+4)&amp;"")</f>
        <v/>
      </c>
      <c r="F890" s="28">
        <f>IF(C890="","",INDEX(통합명단!$F:$F,C890+4)&amp;"")</f>
        <v/>
      </c>
    </row>
    <row r="891">
      <c r="A891" s="8" t="inlineStr">
        <is>
          <t>설명회</t>
        </is>
      </c>
      <c r="B891" s="27" t="n">
        <v>176</v>
      </c>
      <c r="C891" s="27" t="n">
        <v>498</v>
      </c>
      <c r="D891" s="8" t="inlineStr">
        <is>
          <t>같은 번호(학생 이름 없는 신청)</t>
        </is>
      </c>
      <c r="E891" s="28">
        <f>IF(C891="","",INDEX(통합명단!$B:$B,C891+4)&amp;"")</f>
        <v/>
      </c>
      <c r="F891" s="28">
        <f>IF(C891="","",INDEX(통합명단!$F:$F,C891+4)&amp;"")</f>
        <v/>
      </c>
    </row>
    <row r="892">
      <c r="A892" s="8" t="inlineStr">
        <is>
          <t>설명회</t>
        </is>
      </c>
      <c r="B892" s="27" t="n">
        <v>177</v>
      </c>
      <c r="C892" s="27" t="n">
        <v>936</v>
      </c>
      <c r="D892" s="8" t="inlineStr">
        <is>
          <t>같은 번호·같은 학년(형제 중)</t>
        </is>
      </c>
      <c r="E892" s="28">
        <f>IF(C892="","",INDEX(통합명단!$B:$B,C892+4)&amp;"")</f>
        <v/>
      </c>
      <c r="F892" s="28">
        <f>IF(C892="","",INDEX(통합명단!$F:$F,C892+4)&amp;"")</f>
        <v/>
      </c>
    </row>
    <row r="893">
      <c r="A893" s="8" t="inlineStr">
        <is>
          <t>설명회</t>
        </is>
      </c>
      <c r="B893" s="27" t="n">
        <v>178</v>
      </c>
      <c r="C893" s="27" t="n">
        <v>960</v>
      </c>
      <c r="D893" s="8" t="inlineStr">
        <is>
          <t>같은 번호(학생 이름 없는 신청)</t>
        </is>
      </c>
      <c r="E893" s="28">
        <f>IF(C893="","",INDEX(통합명단!$B:$B,C893+4)&amp;"")</f>
        <v/>
      </c>
      <c r="F893" s="28">
        <f>IF(C893="","",INDEX(통합명단!$F:$F,C893+4)&amp;"")</f>
        <v/>
      </c>
    </row>
    <row r="894">
      <c r="A894" s="8" t="inlineStr">
        <is>
          <t>설명회</t>
        </is>
      </c>
      <c r="B894" s="27" t="n">
        <v>179</v>
      </c>
      <c r="C894" s="27" t="n">
        <v>1219</v>
      </c>
      <c r="D894" s="8" t="inlineStr">
        <is>
          <t>새 사람</t>
        </is>
      </c>
      <c r="E894" s="28">
        <f>IF(C894="","",INDEX(통합명단!$B:$B,C894+4)&amp;"")</f>
        <v/>
      </c>
      <c r="F894" s="28">
        <f>IF(C894="","",INDEX(통합명단!$F:$F,C894+4)&amp;"")</f>
        <v/>
      </c>
    </row>
    <row r="895">
      <c r="A895" s="8" t="inlineStr">
        <is>
          <t>설명회</t>
        </is>
      </c>
      <c r="B895" s="27" t="n">
        <v>180</v>
      </c>
      <c r="C895" s="27" t="n">
        <v>784</v>
      </c>
      <c r="D895" s="8" t="inlineStr">
        <is>
          <t>같은 번호(학생 이름 없는 신청)</t>
        </is>
      </c>
      <c r="E895" s="28">
        <f>IF(C895="","",INDEX(통합명단!$B:$B,C895+4)&amp;"")</f>
        <v/>
      </c>
      <c r="F895" s="28">
        <f>IF(C895="","",INDEX(통합명단!$F:$F,C895+4)&amp;"")</f>
        <v/>
      </c>
    </row>
    <row r="896">
      <c r="A896" s="8" t="inlineStr">
        <is>
          <t>설명회</t>
        </is>
      </c>
      <c r="B896" s="27" t="n">
        <v>181</v>
      </c>
      <c r="C896" s="27" t="n">
        <v>103</v>
      </c>
      <c r="D896" s="8" t="inlineStr">
        <is>
          <t>같은 번호(학생 이름 없는 신청)</t>
        </is>
      </c>
      <c r="E896" s="28">
        <f>IF(C896="","",INDEX(통합명단!$B:$B,C896+4)&amp;"")</f>
        <v/>
      </c>
      <c r="F896" s="28">
        <f>IF(C896="","",INDEX(통합명단!$F:$F,C896+4)&amp;"")</f>
        <v/>
      </c>
    </row>
    <row r="897">
      <c r="A897" s="8" t="inlineStr">
        <is>
          <t>설명회</t>
        </is>
      </c>
      <c r="B897" s="27" t="n">
        <v>182</v>
      </c>
      <c r="C897" s="27" t="n">
        <v>743</v>
      </c>
      <c r="D897" s="8" t="inlineStr">
        <is>
          <t>새 사람</t>
        </is>
      </c>
      <c r="E897" s="28">
        <f>IF(C897="","",INDEX(통합명단!$B:$B,C897+4)&amp;"")</f>
        <v/>
      </c>
      <c r="F897" s="28">
        <f>IF(C897="","",INDEX(통합명단!$F:$F,C897+4)&amp;"")</f>
        <v/>
      </c>
    </row>
    <row r="898">
      <c r="A898" s="8" t="inlineStr">
        <is>
          <t>설명회</t>
        </is>
      </c>
      <c r="B898" s="27" t="n">
        <v>183</v>
      </c>
      <c r="C898" s="27" t="n">
        <v>1076</v>
      </c>
      <c r="D898" s="8" t="inlineStr">
        <is>
          <t>같은 번호(학생 이름 없는 신청)</t>
        </is>
      </c>
      <c r="E898" s="28">
        <f>IF(C898="","",INDEX(통합명단!$B:$B,C898+4)&amp;"")</f>
        <v/>
      </c>
      <c r="F898" s="28">
        <f>IF(C898="","",INDEX(통합명단!$F:$F,C898+4)&amp;"")</f>
        <v/>
      </c>
    </row>
    <row r="899">
      <c r="A899" s="8" t="inlineStr">
        <is>
          <t>설명회</t>
        </is>
      </c>
      <c r="B899" s="27" t="n">
        <v>184</v>
      </c>
      <c r="C899" s="27" t="n">
        <v>799</v>
      </c>
      <c r="D899" s="8" t="inlineStr">
        <is>
          <t>새 사람</t>
        </is>
      </c>
      <c r="E899" s="28">
        <f>IF(C899="","",INDEX(통합명단!$B:$B,C899+4)&amp;"")</f>
        <v/>
      </c>
      <c r="F899" s="28">
        <f>IF(C899="","",INDEX(통합명단!$F:$F,C899+4)&amp;"")</f>
        <v/>
      </c>
    </row>
    <row r="900">
      <c r="A900" s="8" t="inlineStr">
        <is>
          <t>설명회</t>
        </is>
      </c>
      <c r="B900" s="27" t="n">
        <v>185</v>
      </c>
      <c r="C900" s="27" t="n">
        <v>376</v>
      </c>
      <c r="D900" s="8" t="inlineStr">
        <is>
          <t>같은 번호(학생 이름 없는 신청)</t>
        </is>
      </c>
      <c r="E900" s="28">
        <f>IF(C900="","",INDEX(통합명단!$B:$B,C900+4)&amp;"")</f>
        <v/>
      </c>
      <c r="F900" s="28">
        <f>IF(C900="","",INDEX(통합명단!$F:$F,C900+4)&amp;"")</f>
        <v/>
      </c>
    </row>
    <row r="901">
      <c r="A901" s="8" t="inlineStr">
        <is>
          <t>설명회</t>
        </is>
      </c>
      <c r="B901" s="27" t="n">
        <v>186</v>
      </c>
      <c r="C901" s="27" t="n">
        <v>504</v>
      </c>
      <c r="D901" s="8" t="inlineStr">
        <is>
          <t>같은 번호(학생 이름 없는 신청)</t>
        </is>
      </c>
      <c r="E901" s="28">
        <f>IF(C901="","",INDEX(통합명단!$B:$B,C901+4)&amp;"")</f>
        <v/>
      </c>
      <c r="F901" s="28">
        <f>IF(C901="","",INDEX(통합명단!$F:$F,C901+4)&amp;"")</f>
        <v/>
      </c>
    </row>
    <row r="902">
      <c r="A902" s="8" t="inlineStr">
        <is>
          <t>설명회</t>
        </is>
      </c>
      <c r="B902" s="27" t="n">
        <v>187</v>
      </c>
      <c r="C902" s="27" t="n">
        <v>166</v>
      </c>
      <c r="D902" s="8" t="inlineStr">
        <is>
          <t>같은 번호(학생 이름 없는 신청)</t>
        </is>
      </c>
      <c r="E902" s="28">
        <f>IF(C902="","",INDEX(통합명단!$B:$B,C902+4)&amp;"")</f>
        <v/>
      </c>
      <c r="F902" s="28">
        <f>IF(C902="","",INDEX(통합명단!$F:$F,C902+4)&amp;"")</f>
        <v/>
      </c>
    </row>
    <row r="903">
      <c r="A903" s="8" t="inlineStr">
        <is>
          <t>설명회</t>
        </is>
      </c>
      <c r="B903" s="27" t="n">
        <v>188</v>
      </c>
      <c r="C903" s="27" t="n">
        <v>58</v>
      </c>
      <c r="D903" s="8" t="inlineStr">
        <is>
          <t>같은 번호(학생 이름 없는 신청)</t>
        </is>
      </c>
      <c r="E903" s="28">
        <f>IF(C903="","",INDEX(통합명단!$B:$B,C903+4)&amp;"")</f>
        <v/>
      </c>
      <c r="F903" s="28">
        <f>IF(C903="","",INDEX(통합명단!$F:$F,C903+4)&amp;"")</f>
        <v/>
      </c>
    </row>
    <row r="904">
      <c r="A904" s="8" t="inlineStr">
        <is>
          <t>설명회</t>
        </is>
      </c>
      <c r="B904" s="27" t="n">
        <v>189</v>
      </c>
      <c r="C904" s="27" t="n">
        <v>324</v>
      </c>
      <c r="D904" s="8" t="inlineStr">
        <is>
          <t>같은 번호(학생 이름 없는 신청)</t>
        </is>
      </c>
      <c r="E904" s="28">
        <f>IF(C904="","",INDEX(통합명단!$B:$B,C904+4)&amp;"")</f>
        <v/>
      </c>
      <c r="F904" s="28">
        <f>IF(C904="","",INDEX(통합명단!$F:$F,C904+4)&amp;"")</f>
        <v/>
      </c>
    </row>
    <row r="905">
      <c r="A905" s="8" t="inlineStr">
        <is>
          <t>설명회</t>
        </is>
      </c>
      <c r="B905" s="27" t="n">
        <v>190</v>
      </c>
      <c r="C905" s="27" t="n">
        <v>1013</v>
      </c>
      <c r="D905" s="8" t="inlineStr">
        <is>
          <t>같은 번호(학생 이름 없는 신청)</t>
        </is>
      </c>
      <c r="E905" s="28">
        <f>IF(C905="","",INDEX(통합명단!$B:$B,C905+4)&amp;"")</f>
        <v/>
      </c>
      <c r="F905" s="28">
        <f>IF(C905="","",INDEX(통합명단!$F:$F,C905+4)&amp;"")</f>
        <v/>
      </c>
    </row>
    <row r="906">
      <c r="A906" s="8" t="inlineStr">
        <is>
          <t>설명회</t>
        </is>
      </c>
      <c r="B906" s="27" t="n">
        <v>191</v>
      </c>
      <c r="C906" s="27" t="n">
        <v>1007</v>
      </c>
      <c r="D906" s="8" t="inlineStr">
        <is>
          <t>같은 번호·같은 학년(형제 중)</t>
        </is>
      </c>
      <c r="E906" s="28">
        <f>IF(C906="","",INDEX(통합명단!$B:$B,C906+4)&amp;"")</f>
        <v/>
      </c>
      <c r="F906" s="28">
        <f>IF(C906="","",INDEX(통합명단!$F:$F,C906+4)&amp;"")</f>
        <v/>
      </c>
    </row>
    <row r="907">
      <c r="A907" s="8" t="inlineStr">
        <is>
          <t>설명회</t>
        </is>
      </c>
      <c r="B907" s="27" t="n">
        <v>192</v>
      </c>
      <c r="C907" s="27" t="n">
        <v>171</v>
      </c>
      <c r="D907" s="8" t="inlineStr">
        <is>
          <t>같은 번호(학생 이름 없는 신청)</t>
        </is>
      </c>
      <c r="E907" s="28">
        <f>IF(C907="","",INDEX(통합명단!$B:$B,C907+4)&amp;"")</f>
        <v/>
      </c>
      <c r="F907" s="28">
        <f>IF(C907="","",INDEX(통합명단!$F:$F,C907+4)&amp;"")</f>
        <v/>
      </c>
    </row>
    <row r="908">
      <c r="A908" s="8" t="inlineStr">
        <is>
          <t>설명회</t>
        </is>
      </c>
      <c r="B908" s="27" t="n">
        <v>193</v>
      </c>
      <c r="C908" s="27" t="n">
        <v>133</v>
      </c>
      <c r="D908" s="8" t="inlineStr">
        <is>
          <t>같은 번호(학생 이름 없는 신청)</t>
        </is>
      </c>
      <c r="E908" s="28">
        <f>IF(C908="","",INDEX(통합명단!$B:$B,C908+4)&amp;"")</f>
        <v/>
      </c>
      <c r="F908" s="28">
        <f>IF(C908="","",INDEX(통합명단!$F:$F,C908+4)&amp;"")</f>
        <v/>
      </c>
    </row>
    <row r="909">
      <c r="A909" s="8" t="inlineStr">
        <is>
          <t>설명회</t>
        </is>
      </c>
      <c r="B909" s="27" t="n">
        <v>194</v>
      </c>
      <c r="C909" s="27" t="n">
        <v>67</v>
      </c>
      <c r="D909" s="8" t="inlineStr">
        <is>
          <t>같은 번호(학생 이름 없는 신청)</t>
        </is>
      </c>
      <c r="E909" s="28">
        <f>IF(C909="","",INDEX(통합명단!$B:$B,C909+4)&amp;"")</f>
        <v/>
      </c>
      <c r="F909" s="28">
        <f>IF(C909="","",INDEX(통합명단!$F:$F,C909+4)&amp;"")</f>
        <v/>
      </c>
    </row>
    <row r="910">
      <c r="A910" s="8" t="inlineStr">
        <is>
          <t>설명회</t>
        </is>
      </c>
      <c r="B910" s="27" t="n">
        <v>195</v>
      </c>
      <c r="C910" s="27" t="n">
        <v>355</v>
      </c>
      <c r="D910" s="8" t="inlineStr">
        <is>
          <t>같은 번호(학생 이름 없는 신청)</t>
        </is>
      </c>
      <c r="E910" s="28">
        <f>IF(C910="","",INDEX(통합명단!$B:$B,C910+4)&amp;"")</f>
        <v/>
      </c>
      <c r="F910" s="28">
        <f>IF(C910="","",INDEX(통합명단!$F:$F,C910+4)&amp;"")</f>
        <v/>
      </c>
    </row>
    <row r="911">
      <c r="A911" s="8" t="inlineStr">
        <is>
          <t>설명회</t>
        </is>
      </c>
      <c r="B911" s="27" t="n">
        <v>196</v>
      </c>
      <c r="C911" s="27" t="n">
        <v>297</v>
      </c>
      <c r="D911" s="8" t="inlineStr">
        <is>
          <t>같은 번호(학생 이름 없는 신청)</t>
        </is>
      </c>
      <c r="E911" s="28">
        <f>IF(C911="","",INDEX(통합명단!$B:$B,C911+4)&amp;"")</f>
        <v/>
      </c>
      <c r="F911" s="28">
        <f>IF(C911="","",INDEX(통합명단!$F:$F,C911+4)&amp;"")</f>
        <v/>
      </c>
    </row>
    <row r="912">
      <c r="A912" s="8" t="inlineStr">
        <is>
          <t>설명회</t>
        </is>
      </c>
      <c r="B912" s="27" t="n">
        <v>197</v>
      </c>
      <c r="C912" s="27" t="n">
        <v>866</v>
      </c>
      <c r="D912" s="8" t="inlineStr">
        <is>
          <t>같은 번호(학생 이름 없는 신청)</t>
        </is>
      </c>
      <c r="E912" s="28">
        <f>IF(C912="","",INDEX(통합명단!$B:$B,C912+4)&amp;"")</f>
        <v/>
      </c>
      <c r="F912" s="28">
        <f>IF(C912="","",INDEX(통합명단!$F:$F,C912+4)&amp;"")</f>
        <v/>
      </c>
    </row>
    <row r="913">
      <c r="A913" s="8" t="inlineStr">
        <is>
          <t>설명회</t>
        </is>
      </c>
      <c r="B913" s="27" t="n">
        <v>198</v>
      </c>
      <c r="C913" s="27" t="n">
        <v>328</v>
      </c>
      <c r="D913" s="8" t="inlineStr">
        <is>
          <t>같은 번호(학생 이름 없는 신청)</t>
        </is>
      </c>
      <c r="E913" s="28">
        <f>IF(C913="","",INDEX(통합명단!$B:$B,C913+4)&amp;"")</f>
        <v/>
      </c>
      <c r="F913" s="28">
        <f>IF(C913="","",INDEX(통합명단!$F:$F,C913+4)&amp;"")</f>
        <v/>
      </c>
    </row>
    <row r="914">
      <c r="A914" s="8" t="inlineStr">
        <is>
          <t>설명회</t>
        </is>
      </c>
      <c r="B914" s="27" t="n">
        <v>199</v>
      </c>
      <c r="C914" s="27" t="n">
        <v>1126</v>
      </c>
      <c r="D914" s="8" t="inlineStr">
        <is>
          <t>새 사람</t>
        </is>
      </c>
      <c r="E914" s="28">
        <f>IF(C914="","",INDEX(통합명단!$B:$B,C914+4)&amp;"")</f>
        <v/>
      </c>
      <c r="F914" s="28">
        <f>IF(C914="","",INDEX(통합명단!$F:$F,C914+4)&amp;"")</f>
        <v/>
      </c>
    </row>
    <row r="915">
      <c r="A915" s="8" t="inlineStr">
        <is>
          <t>설명회</t>
        </is>
      </c>
      <c r="B915" s="27" t="n">
        <v>200</v>
      </c>
      <c r="C915" s="27" t="n">
        <v>505</v>
      </c>
      <c r="D915" s="8" t="inlineStr">
        <is>
          <t>같은 번호(학생 이름 없는 신청)</t>
        </is>
      </c>
      <c r="E915" s="28">
        <f>IF(C915="","",INDEX(통합명단!$B:$B,C915+4)&amp;"")</f>
        <v/>
      </c>
      <c r="F915" s="28">
        <f>IF(C915="","",INDEX(통합명단!$F:$F,C915+4)&amp;"")</f>
        <v/>
      </c>
    </row>
    <row r="916">
      <c r="A916" s="8" t="inlineStr">
        <is>
          <t>설명회</t>
        </is>
      </c>
      <c r="B916" s="27" t="n">
        <v>201</v>
      </c>
      <c r="C916" s="27" t="n">
        <v>550</v>
      </c>
      <c r="D916" s="8" t="inlineStr">
        <is>
          <t>같은 번호(학생 이름 없는 신청)</t>
        </is>
      </c>
      <c r="E916" s="28">
        <f>IF(C916="","",INDEX(통합명단!$B:$B,C916+4)&amp;"")</f>
        <v/>
      </c>
      <c r="F916" s="28">
        <f>IF(C916="","",INDEX(통합명단!$F:$F,C916+4)&amp;"")</f>
        <v/>
      </c>
    </row>
    <row r="917">
      <c r="A917" s="8" t="inlineStr">
        <is>
          <t>설명회</t>
        </is>
      </c>
      <c r="B917" s="27" t="n">
        <v>202</v>
      </c>
      <c r="C917" s="27" t="n">
        <v>989</v>
      </c>
      <c r="D917" s="8" t="inlineStr">
        <is>
          <t>같은 번호(학생 이름 없는 신청)</t>
        </is>
      </c>
      <c r="E917" s="28">
        <f>IF(C917="","",INDEX(통합명단!$B:$B,C917+4)&amp;"")</f>
        <v/>
      </c>
      <c r="F917" s="28">
        <f>IF(C917="","",INDEX(통합명단!$F:$F,C917+4)&amp;"")</f>
        <v/>
      </c>
    </row>
    <row r="918">
      <c r="A918" s="8" t="inlineStr">
        <is>
          <t>설명회</t>
        </is>
      </c>
      <c r="B918" s="27" t="n">
        <v>203</v>
      </c>
      <c r="C918" s="27" t="n">
        <v>635</v>
      </c>
      <c r="D918" s="8" t="inlineStr">
        <is>
          <t>같은 번호(학생 이름 없는 신청)</t>
        </is>
      </c>
      <c r="E918" s="28">
        <f>IF(C918="","",INDEX(통합명단!$B:$B,C918+4)&amp;"")</f>
        <v/>
      </c>
      <c r="F918" s="28">
        <f>IF(C918="","",INDEX(통합명단!$F:$F,C918+4)&amp;"")</f>
        <v/>
      </c>
    </row>
    <row r="919">
      <c r="A919" s="8" t="inlineStr">
        <is>
          <t>설명회</t>
        </is>
      </c>
      <c r="B919" s="27" t="n">
        <v>204</v>
      </c>
      <c r="C919" s="27" t="n">
        <v>783</v>
      </c>
      <c r="D919" s="8" t="inlineStr">
        <is>
          <t>같은 번호(학생 이름 없는 신청)</t>
        </is>
      </c>
      <c r="E919" s="28">
        <f>IF(C919="","",INDEX(통합명단!$B:$B,C919+4)&amp;"")</f>
        <v/>
      </c>
      <c r="F919" s="28">
        <f>IF(C919="","",INDEX(통합명단!$F:$F,C919+4)&amp;"")</f>
        <v/>
      </c>
    </row>
    <row r="920">
      <c r="A920" s="8" t="inlineStr">
        <is>
          <t>설명회</t>
        </is>
      </c>
      <c r="B920" s="27" t="n">
        <v>205</v>
      </c>
      <c r="C920" s="27" t="n">
        <v>920</v>
      </c>
      <c r="D920" s="8" t="inlineStr">
        <is>
          <t>같은 번호(학생 이름 없는 신청)</t>
        </is>
      </c>
      <c r="E920" s="28">
        <f>IF(C920="","",INDEX(통합명단!$B:$B,C920+4)&amp;"")</f>
        <v/>
      </c>
      <c r="F920" s="28">
        <f>IF(C920="","",INDEX(통합명단!$F:$F,C920+4)&amp;"")</f>
        <v/>
      </c>
    </row>
    <row r="921">
      <c r="A921" s="8" t="inlineStr">
        <is>
          <t>설명회</t>
        </is>
      </c>
      <c r="B921" s="27" t="n">
        <v>206</v>
      </c>
      <c r="C921" s="27" t="n">
        <v>769</v>
      </c>
      <c r="D921" s="8" t="inlineStr">
        <is>
          <t>새 사람</t>
        </is>
      </c>
      <c r="E921" s="28">
        <f>IF(C921="","",INDEX(통합명단!$B:$B,C921+4)&amp;"")</f>
        <v/>
      </c>
      <c r="F921" s="28">
        <f>IF(C921="","",INDEX(통합명단!$F:$F,C921+4)&amp;"")</f>
        <v/>
      </c>
    </row>
    <row r="922">
      <c r="A922" s="8" t="inlineStr">
        <is>
          <t>설명회</t>
        </is>
      </c>
      <c r="B922" s="27" t="n">
        <v>207</v>
      </c>
      <c r="C922" s="27" t="n">
        <v>876</v>
      </c>
      <c r="D922" s="8" t="inlineStr">
        <is>
          <t>새 사람</t>
        </is>
      </c>
      <c r="E922" s="28">
        <f>IF(C922="","",INDEX(통합명단!$B:$B,C922+4)&amp;"")</f>
        <v/>
      </c>
      <c r="F922" s="28">
        <f>IF(C922="","",INDEX(통합명단!$F:$F,C922+4)&amp;"")</f>
        <v/>
      </c>
    </row>
    <row r="923">
      <c r="A923" s="8" t="inlineStr">
        <is>
          <t>설명회</t>
        </is>
      </c>
      <c r="B923" s="27" t="n">
        <v>208</v>
      </c>
      <c r="C923" s="27" t="n">
        <v>998</v>
      </c>
      <c r="D923" s="8" t="inlineStr">
        <is>
          <t>같은 번호(학생 이름 없는 신청)</t>
        </is>
      </c>
      <c r="E923" s="28">
        <f>IF(C923="","",INDEX(통합명단!$B:$B,C923+4)&amp;"")</f>
        <v/>
      </c>
      <c r="F923" s="28">
        <f>IF(C923="","",INDEX(통합명단!$F:$F,C923+4)&amp;"")</f>
        <v/>
      </c>
    </row>
    <row r="924">
      <c r="A924" s="8" t="inlineStr">
        <is>
          <t>설명회</t>
        </is>
      </c>
      <c r="B924" s="27" t="n">
        <v>209</v>
      </c>
      <c r="C924" s="27" t="n">
        <v>414</v>
      </c>
      <c r="D924" s="8" t="inlineStr">
        <is>
          <t>같은 번호(학생 이름 없는 신청)</t>
        </is>
      </c>
      <c r="E924" s="28">
        <f>IF(C924="","",INDEX(통합명단!$B:$B,C924+4)&amp;"")</f>
        <v/>
      </c>
      <c r="F924" s="28">
        <f>IF(C924="","",INDEX(통합명단!$F:$F,C924+4)&amp;"")</f>
        <v/>
      </c>
    </row>
    <row r="925">
      <c r="A925" s="8" t="inlineStr">
        <is>
          <t>설명회</t>
        </is>
      </c>
      <c r="B925" s="27" t="n">
        <v>210</v>
      </c>
      <c r="C925" s="27" t="n">
        <v>227</v>
      </c>
      <c r="D925" s="8" t="inlineStr">
        <is>
          <t>같은 번호(학생 이름 없는 신청)</t>
        </is>
      </c>
      <c r="E925" s="28">
        <f>IF(C925="","",INDEX(통합명단!$B:$B,C925+4)&amp;"")</f>
        <v/>
      </c>
      <c r="F925" s="28">
        <f>IF(C925="","",INDEX(통합명단!$F:$F,C925+4)&amp;"")</f>
        <v/>
      </c>
    </row>
    <row r="926">
      <c r="A926" s="8" t="inlineStr">
        <is>
          <t>설명회</t>
        </is>
      </c>
      <c r="B926" s="27" t="n">
        <v>211</v>
      </c>
      <c r="C926" s="27" t="n">
        <v>952</v>
      </c>
      <c r="D926" s="8" t="inlineStr">
        <is>
          <t>새 사람</t>
        </is>
      </c>
      <c r="E926" s="28">
        <f>IF(C926="","",INDEX(통합명단!$B:$B,C926+4)&amp;"")</f>
        <v/>
      </c>
      <c r="F926" s="28">
        <f>IF(C926="","",INDEX(통합명단!$F:$F,C926+4)&amp;"")</f>
        <v/>
      </c>
    </row>
    <row r="927">
      <c r="A927" s="8" t="inlineStr">
        <is>
          <t>설명회</t>
        </is>
      </c>
      <c r="B927" s="27" t="n">
        <v>212</v>
      </c>
      <c r="C927" s="27" t="n">
        <v>392</v>
      </c>
      <c r="D927" s="8" t="inlineStr">
        <is>
          <t>같은 번호(학생 이름 없는 신청)</t>
        </is>
      </c>
      <c r="E927" s="28">
        <f>IF(C927="","",INDEX(통합명단!$B:$B,C927+4)&amp;"")</f>
        <v/>
      </c>
      <c r="F927" s="28">
        <f>IF(C927="","",INDEX(통합명단!$F:$F,C927+4)&amp;"")</f>
        <v/>
      </c>
    </row>
    <row r="928">
      <c r="A928" s="8" t="inlineStr">
        <is>
          <t>설명회</t>
        </is>
      </c>
      <c r="B928" s="27" t="n">
        <v>213</v>
      </c>
      <c r="C928" s="27" t="n">
        <v>68</v>
      </c>
      <c r="D928" s="8" t="inlineStr">
        <is>
          <t>같은 번호(학생 이름 없는 신청)</t>
        </is>
      </c>
      <c r="E928" s="28">
        <f>IF(C928="","",INDEX(통합명단!$B:$B,C928+4)&amp;"")</f>
        <v/>
      </c>
      <c r="F928" s="28">
        <f>IF(C928="","",INDEX(통합명단!$F:$F,C928+4)&amp;"")</f>
        <v/>
      </c>
    </row>
    <row r="929">
      <c r="A929" s="8" t="inlineStr">
        <is>
          <t>설명회</t>
        </is>
      </c>
      <c r="B929" s="27" t="n">
        <v>214</v>
      </c>
      <c r="C929" s="27" t="n">
        <v>236</v>
      </c>
      <c r="D929" s="8" t="inlineStr">
        <is>
          <t>같은 번호(학생 이름 없는 신청)</t>
        </is>
      </c>
      <c r="E929" s="28">
        <f>IF(C929="","",INDEX(통합명단!$B:$B,C929+4)&amp;"")</f>
        <v/>
      </c>
      <c r="F929" s="28">
        <f>IF(C929="","",INDEX(통합명단!$F:$F,C929+4)&amp;"")</f>
        <v/>
      </c>
    </row>
    <row r="930">
      <c r="A930" s="8" t="inlineStr">
        <is>
          <t>설명회</t>
        </is>
      </c>
      <c r="B930" s="27" t="n">
        <v>215</v>
      </c>
      <c r="C930" s="27" t="n">
        <v>661</v>
      </c>
      <c r="D930" s="8" t="inlineStr">
        <is>
          <t>같은 번호(학생 이름 없는 신청)</t>
        </is>
      </c>
      <c r="E930" s="28">
        <f>IF(C930="","",INDEX(통합명단!$B:$B,C930+4)&amp;"")</f>
        <v/>
      </c>
      <c r="F930" s="28">
        <f>IF(C930="","",INDEX(통합명단!$F:$F,C930+4)&amp;"")</f>
        <v/>
      </c>
    </row>
    <row r="931">
      <c r="A931" s="8" t="inlineStr">
        <is>
          <t>설명회</t>
        </is>
      </c>
      <c r="B931" s="27" t="n">
        <v>216</v>
      </c>
      <c r="C931" s="27" t="n">
        <v>988</v>
      </c>
      <c r="D931" s="8" t="inlineStr">
        <is>
          <t>새 사람</t>
        </is>
      </c>
      <c r="E931" s="28">
        <f>IF(C931="","",INDEX(통합명단!$B:$B,C931+4)&amp;"")</f>
        <v/>
      </c>
      <c r="F931" s="28">
        <f>IF(C931="","",INDEX(통합명단!$F:$F,C931+4)&amp;"")</f>
        <v/>
      </c>
    </row>
    <row r="932">
      <c r="A932" s="8" t="inlineStr">
        <is>
          <t>설명회</t>
        </is>
      </c>
      <c r="B932" s="27" t="n">
        <v>217</v>
      </c>
      <c r="C932" s="27" t="n">
        <v>1003</v>
      </c>
      <c r="D932" s="8" t="inlineStr">
        <is>
          <t>새 사람</t>
        </is>
      </c>
      <c r="E932" s="28">
        <f>IF(C932="","",INDEX(통합명단!$B:$B,C932+4)&amp;"")</f>
        <v/>
      </c>
      <c r="F932" s="28">
        <f>IF(C932="","",INDEX(통합명단!$F:$F,C932+4)&amp;"")</f>
        <v/>
      </c>
    </row>
    <row r="933">
      <c r="A933" s="8" t="inlineStr">
        <is>
          <t>설명회</t>
        </is>
      </c>
      <c r="B933" s="27" t="n">
        <v>218</v>
      </c>
      <c r="C933" s="27" t="n">
        <v>657</v>
      </c>
      <c r="D933" s="8" t="inlineStr">
        <is>
          <t>새 사람</t>
        </is>
      </c>
      <c r="E933" s="28">
        <f>IF(C933="","",INDEX(통합명단!$B:$B,C933+4)&amp;"")</f>
        <v/>
      </c>
      <c r="F933" s="28">
        <f>IF(C933="","",INDEX(통합명단!$F:$F,C933+4)&amp;"")</f>
        <v/>
      </c>
    </row>
    <row r="934">
      <c r="A934" s="8" t="inlineStr">
        <is>
          <t>설명회</t>
        </is>
      </c>
      <c r="B934" s="27" t="n">
        <v>219</v>
      </c>
      <c r="C934" s="27" t="n">
        <v>702</v>
      </c>
      <c r="D934" s="8" t="inlineStr">
        <is>
          <t>같은 번호(학생 이름 없는 신청)</t>
        </is>
      </c>
      <c r="E934" s="28">
        <f>IF(C934="","",INDEX(통합명단!$B:$B,C934+4)&amp;"")</f>
        <v/>
      </c>
      <c r="F934" s="28">
        <f>IF(C934="","",INDEX(통합명단!$F:$F,C934+4)&amp;"")</f>
        <v/>
      </c>
    </row>
    <row r="935">
      <c r="A935" s="8" t="inlineStr">
        <is>
          <t>설명회</t>
        </is>
      </c>
      <c r="B935" s="27" t="n">
        <v>220</v>
      </c>
      <c r="C935" s="27" t="n">
        <v>79</v>
      </c>
      <c r="D935" s="8" t="inlineStr">
        <is>
          <t>같은 번호(학생 이름 없는 신청)</t>
        </is>
      </c>
      <c r="E935" s="28">
        <f>IF(C935="","",INDEX(통합명단!$B:$B,C935+4)&amp;"")</f>
        <v/>
      </c>
      <c r="F935" s="28">
        <f>IF(C935="","",INDEX(통합명단!$F:$F,C935+4)&amp;"")</f>
        <v/>
      </c>
    </row>
    <row r="936">
      <c r="A936" s="8" t="inlineStr">
        <is>
          <t>설명회</t>
        </is>
      </c>
      <c r="B936" s="27" t="n">
        <v>221</v>
      </c>
      <c r="C936" s="27" t="n">
        <v>51</v>
      </c>
      <c r="D936" s="8" t="inlineStr">
        <is>
          <t>같은 번호(학생 이름 없는 신청)</t>
        </is>
      </c>
      <c r="E936" s="28">
        <f>IF(C936="","",INDEX(통합명단!$B:$B,C936+4)&amp;"")</f>
        <v/>
      </c>
      <c r="F936" s="28">
        <f>IF(C936="","",INDEX(통합명단!$F:$F,C936+4)&amp;"")</f>
        <v/>
      </c>
    </row>
    <row r="937">
      <c r="A937" s="8" t="inlineStr">
        <is>
          <t>설명회</t>
        </is>
      </c>
      <c r="B937" s="27" t="n">
        <v>222</v>
      </c>
      <c r="C937" s="27" t="n">
        <v>140</v>
      </c>
      <c r="D937" s="8" t="inlineStr">
        <is>
          <t>같은 번호(학생 이름 없는 신청)</t>
        </is>
      </c>
      <c r="E937" s="28">
        <f>IF(C937="","",INDEX(통합명단!$B:$B,C937+4)&amp;"")</f>
        <v/>
      </c>
      <c r="F937" s="28">
        <f>IF(C937="","",INDEX(통합명단!$F:$F,C937+4)&amp;"")</f>
        <v/>
      </c>
    </row>
    <row r="938">
      <c r="A938" s="8" t="inlineStr">
        <is>
          <t>설명회</t>
        </is>
      </c>
      <c r="B938" s="27" t="n">
        <v>223</v>
      </c>
      <c r="C938" s="27" t="n">
        <v>718</v>
      </c>
      <c r="D938" s="8" t="inlineStr">
        <is>
          <t>같은 번호(학생 이름 없는 신청)</t>
        </is>
      </c>
      <c r="E938" s="28">
        <f>IF(C938="","",INDEX(통합명단!$B:$B,C938+4)&amp;"")</f>
        <v/>
      </c>
      <c r="F938" s="28">
        <f>IF(C938="","",INDEX(통합명단!$F:$F,C938+4)&amp;"")</f>
        <v/>
      </c>
    </row>
    <row r="939">
      <c r="A939" s="8" t="inlineStr">
        <is>
          <t>설명회</t>
        </is>
      </c>
      <c r="B939" s="27" t="n">
        <v>224</v>
      </c>
      <c r="C939" s="27" t="n">
        <v>262</v>
      </c>
      <c r="D939" s="8" t="inlineStr">
        <is>
          <t>같은 번호(학생 이름 없는 신청)</t>
        </is>
      </c>
      <c r="E939" s="28">
        <f>IF(C939="","",INDEX(통합명단!$B:$B,C939+4)&amp;"")</f>
        <v/>
      </c>
      <c r="F939" s="28">
        <f>IF(C939="","",INDEX(통합명단!$F:$F,C939+4)&amp;"")</f>
        <v/>
      </c>
    </row>
    <row r="940">
      <c r="A940" s="8" t="inlineStr">
        <is>
          <t>설명회</t>
        </is>
      </c>
      <c r="B940" s="27" t="n">
        <v>225</v>
      </c>
      <c r="C940" s="27" t="n">
        <v>1178</v>
      </c>
      <c r="D940" s="8" t="inlineStr">
        <is>
          <t>같은 번호(학생 이름 없는 신청)</t>
        </is>
      </c>
      <c r="E940" s="28">
        <f>IF(C940="","",INDEX(통합명단!$B:$B,C940+4)&amp;"")</f>
        <v/>
      </c>
      <c r="F940" s="28">
        <f>IF(C940="","",INDEX(통합명단!$F:$F,C940+4)&amp;"")</f>
        <v/>
      </c>
    </row>
    <row r="941">
      <c r="A941" s="8" t="inlineStr">
        <is>
          <t>설명회</t>
        </is>
      </c>
      <c r="B941" s="27" t="n">
        <v>226</v>
      </c>
      <c r="C941" s="27" t="n">
        <v>944</v>
      </c>
      <c r="D941" s="8" t="inlineStr">
        <is>
          <t>같은 번호(학생 이름 없는 신청)</t>
        </is>
      </c>
      <c r="E941" s="28">
        <f>IF(C941="","",INDEX(통합명단!$B:$B,C941+4)&amp;"")</f>
        <v/>
      </c>
      <c r="F941" s="28">
        <f>IF(C941="","",INDEX(통합명단!$F:$F,C941+4)&amp;"")</f>
        <v/>
      </c>
    </row>
    <row r="942">
      <c r="A942" s="8" t="inlineStr">
        <is>
          <t>설명회</t>
        </is>
      </c>
      <c r="B942" s="27" t="n">
        <v>227</v>
      </c>
      <c r="C942" s="27" t="n">
        <v>400</v>
      </c>
      <c r="D942" s="8" t="inlineStr">
        <is>
          <t>같은 번호·같은 학년(형제 중)</t>
        </is>
      </c>
      <c r="E942" s="28">
        <f>IF(C942="","",INDEX(통합명단!$B:$B,C942+4)&amp;"")</f>
        <v/>
      </c>
      <c r="F942" s="28">
        <f>IF(C942="","",INDEX(통합명단!$F:$F,C942+4)&amp;"")</f>
        <v/>
      </c>
    </row>
    <row r="943">
      <c r="A943" s="8" t="inlineStr">
        <is>
          <t>설명회</t>
        </is>
      </c>
      <c r="B943" s="27" t="n">
        <v>228</v>
      </c>
      <c r="C943" s="27" t="n">
        <v>102</v>
      </c>
      <c r="D943" s="8" t="inlineStr">
        <is>
          <t>같은 번호(학생 이름 없는 신청)</t>
        </is>
      </c>
      <c r="E943" s="28">
        <f>IF(C943="","",INDEX(통합명단!$B:$B,C943+4)&amp;"")</f>
        <v/>
      </c>
      <c r="F943" s="28">
        <f>IF(C943="","",INDEX(통합명단!$F:$F,C943+4)&amp;"")</f>
        <v/>
      </c>
    </row>
    <row r="944">
      <c r="A944" s="8" t="inlineStr">
        <is>
          <t>설명회</t>
        </is>
      </c>
      <c r="B944" s="27" t="n">
        <v>229</v>
      </c>
      <c r="C944" s="27" t="n">
        <v>390</v>
      </c>
      <c r="D944" s="8" t="inlineStr">
        <is>
          <t>같은 번호(학생 이름 없는 신청)</t>
        </is>
      </c>
      <c r="E944" s="28">
        <f>IF(C944="","",INDEX(통합명단!$B:$B,C944+4)&amp;"")</f>
        <v/>
      </c>
      <c r="F944" s="28">
        <f>IF(C944="","",INDEX(통합명단!$F:$F,C944+4)&amp;"")</f>
        <v/>
      </c>
    </row>
    <row r="945">
      <c r="A945" s="8" t="inlineStr">
        <is>
          <t>설명회</t>
        </is>
      </c>
      <c r="B945" s="27" t="n">
        <v>230</v>
      </c>
      <c r="C945" s="27" t="n">
        <v>540</v>
      </c>
      <c r="D945" s="8" t="inlineStr">
        <is>
          <t>같은 번호(학생 이름 없는 신청)</t>
        </is>
      </c>
      <c r="E945" s="28">
        <f>IF(C945="","",INDEX(통합명단!$B:$B,C945+4)&amp;"")</f>
        <v/>
      </c>
      <c r="F945" s="28">
        <f>IF(C945="","",INDEX(통합명단!$F:$F,C945+4)&amp;"")</f>
        <v/>
      </c>
    </row>
    <row r="946">
      <c r="A946" s="8" t="inlineStr">
        <is>
          <t>설명회</t>
        </is>
      </c>
      <c r="B946" s="27" t="n">
        <v>231</v>
      </c>
      <c r="C946" s="27" t="n">
        <v>466</v>
      </c>
      <c r="D946" s="8" t="inlineStr">
        <is>
          <t>같은 번호(학생 이름 없는 신청)</t>
        </is>
      </c>
      <c r="E946" s="28">
        <f>IF(C946="","",INDEX(통합명단!$B:$B,C946+4)&amp;"")</f>
        <v/>
      </c>
      <c r="F946" s="28">
        <f>IF(C946="","",INDEX(통합명단!$F:$F,C946+4)&amp;"")</f>
        <v/>
      </c>
    </row>
    <row r="947">
      <c r="A947" s="8" t="inlineStr">
        <is>
          <t>설명회</t>
        </is>
      </c>
      <c r="B947" s="27" t="n">
        <v>232</v>
      </c>
      <c r="C947" s="27" t="n">
        <v>724</v>
      </c>
      <c r="D947" s="8" t="inlineStr">
        <is>
          <t>새 사람</t>
        </is>
      </c>
      <c r="E947" s="28">
        <f>IF(C947="","",INDEX(통합명단!$B:$B,C947+4)&amp;"")</f>
        <v/>
      </c>
      <c r="F947" s="28">
        <f>IF(C947="","",INDEX(통합명단!$F:$F,C947+4)&amp;"")</f>
        <v/>
      </c>
    </row>
    <row r="948">
      <c r="A948" s="8" t="inlineStr">
        <is>
          <t>설명회</t>
        </is>
      </c>
      <c r="B948" s="27" t="n">
        <v>233</v>
      </c>
      <c r="C948" s="27" t="n">
        <v>11</v>
      </c>
      <c r="D948" s="8" t="inlineStr">
        <is>
          <t>같은 번호(학생 이름 없는 신청)</t>
        </is>
      </c>
      <c r="E948" s="28">
        <f>IF(C948="","",INDEX(통합명단!$B:$B,C948+4)&amp;"")</f>
        <v/>
      </c>
      <c r="F948" s="28">
        <f>IF(C948="","",INDEX(통합명단!$F:$F,C948+4)&amp;"")</f>
        <v/>
      </c>
    </row>
    <row r="949">
      <c r="A949" s="8" t="inlineStr">
        <is>
          <t>설명회</t>
        </is>
      </c>
      <c r="B949" s="27" t="n">
        <v>234</v>
      </c>
      <c r="C949" s="27" t="n">
        <v>971</v>
      </c>
      <c r="D949" s="8" t="inlineStr">
        <is>
          <t>같은 번호(학생 이름 없는 신청)</t>
        </is>
      </c>
      <c r="E949" s="28">
        <f>IF(C949="","",INDEX(통합명단!$B:$B,C949+4)&amp;"")</f>
        <v/>
      </c>
      <c r="F949" s="28">
        <f>IF(C949="","",INDEX(통합명단!$F:$F,C949+4)&amp;"")</f>
        <v/>
      </c>
    </row>
    <row r="950">
      <c r="A950" s="8" t="inlineStr">
        <is>
          <t>설명회</t>
        </is>
      </c>
      <c r="B950" s="27" t="n">
        <v>235</v>
      </c>
      <c r="C950" s="27" t="n">
        <v>213</v>
      </c>
      <c r="D950" s="8" t="inlineStr">
        <is>
          <t>같은 번호(학생 이름 없는 신청)</t>
        </is>
      </c>
      <c r="E950" s="28">
        <f>IF(C950="","",INDEX(통합명단!$B:$B,C950+4)&amp;"")</f>
        <v/>
      </c>
      <c r="F950" s="28">
        <f>IF(C950="","",INDEX(통합명단!$F:$F,C950+4)&amp;"")</f>
        <v/>
      </c>
    </row>
    <row r="951">
      <c r="A951" s="8" t="inlineStr">
        <is>
          <t>설명회</t>
        </is>
      </c>
      <c r="B951" s="27" t="n">
        <v>236</v>
      </c>
      <c r="C951" s="27" t="n">
        <v>104</v>
      </c>
      <c r="D951" s="8" t="inlineStr">
        <is>
          <t>새 사람</t>
        </is>
      </c>
      <c r="E951" s="28">
        <f>IF(C951="","",INDEX(통합명단!$B:$B,C951+4)&amp;"")</f>
        <v/>
      </c>
      <c r="F951" s="28">
        <f>IF(C951="","",INDEX(통합명단!$F:$F,C951+4)&amp;"")</f>
        <v/>
      </c>
    </row>
    <row r="952">
      <c r="A952" s="8" t="inlineStr">
        <is>
          <t>설명회</t>
        </is>
      </c>
      <c r="B952" s="27" t="n">
        <v>237</v>
      </c>
      <c r="C952" s="27" t="n">
        <v>1208</v>
      </c>
      <c r="D952" s="8" t="inlineStr">
        <is>
          <t>같은 번호(학생 이름 없는 신청)</t>
        </is>
      </c>
      <c r="E952" s="28">
        <f>IF(C952="","",INDEX(통합명단!$B:$B,C952+4)&amp;"")</f>
        <v/>
      </c>
      <c r="F952" s="28">
        <f>IF(C952="","",INDEX(통합명단!$F:$F,C952+4)&amp;"")</f>
        <v/>
      </c>
    </row>
    <row r="953">
      <c r="A953" s="8" t="inlineStr">
        <is>
          <t>설명회</t>
        </is>
      </c>
      <c r="B953" s="27" t="n">
        <v>238</v>
      </c>
      <c r="C953" s="27" t="n">
        <v>279</v>
      </c>
      <c r="D953" s="8" t="inlineStr">
        <is>
          <t>같은 번호(학생 이름 없는 신청)</t>
        </is>
      </c>
      <c r="E953" s="28">
        <f>IF(C953="","",INDEX(통합명단!$B:$B,C953+4)&amp;"")</f>
        <v/>
      </c>
      <c r="F953" s="28">
        <f>IF(C953="","",INDEX(통합명단!$F:$F,C953+4)&amp;"")</f>
        <v/>
      </c>
    </row>
    <row r="954">
      <c r="A954" s="8" t="inlineStr">
        <is>
          <t>설명회</t>
        </is>
      </c>
      <c r="B954" s="27" t="n">
        <v>239</v>
      </c>
      <c r="C954" s="27" t="n">
        <v>852</v>
      </c>
      <c r="D954" s="8" t="inlineStr">
        <is>
          <t>새 사람</t>
        </is>
      </c>
      <c r="E954" s="28">
        <f>IF(C954="","",INDEX(통합명단!$B:$B,C954+4)&amp;"")</f>
        <v/>
      </c>
      <c r="F954" s="28">
        <f>IF(C954="","",INDEX(통합명단!$F:$F,C954+4)&amp;"")</f>
        <v/>
      </c>
    </row>
    <row r="955">
      <c r="A955" s="8" t="inlineStr">
        <is>
          <t>설명회</t>
        </is>
      </c>
      <c r="B955" s="27" t="n">
        <v>240</v>
      </c>
      <c r="C955" s="27" t="n">
        <v>69</v>
      </c>
      <c r="D955" s="8" t="inlineStr">
        <is>
          <t>같은 번호(학생 이름 없는 신청)</t>
        </is>
      </c>
      <c r="E955" s="28">
        <f>IF(C955="","",INDEX(통합명단!$B:$B,C955+4)&amp;"")</f>
        <v/>
      </c>
      <c r="F955" s="28">
        <f>IF(C955="","",INDEX(통합명단!$F:$F,C955+4)&amp;"")</f>
        <v/>
      </c>
    </row>
    <row r="956">
      <c r="A956" s="8" t="inlineStr">
        <is>
          <t>설명회</t>
        </is>
      </c>
      <c r="B956" s="27" t="n">
        <v>241</v>
      </c>
      <c r="C956" s="27" t="n">
        <v>455</v>
      </c>
      <c r="D956" s="8" t="inlineStr">
        <is>
          <t>새 사람</t>
        </is>
      </c>
      <c r="E956" s="28">
        <f>IF(C956="","",INDEX(통합명단!$B:$B,C956+4)&amp;"")</f>
        <v/>
      </c>
      <c r="F956" s="28">
        <f>IF(C956="","",INDEX(통합명단!$F:$F,C956+4)&amp;"")</f>
        <v/>
      </c>
    </row>
    <row r="957">
      <c r="A957" s="8" t="inlineStr">
        <is>
          <t>설명회</t>
        </is>
      </c>
      <c r="B957" s="27" t="n">
        <v>242</v>
      </c>
      <c r="C957" s="27" t="n">
        <v>232</v>
      </c>
      <c r="D957" s="8" t="inlineStr">
        <is>
          <t>같은 번호(학생 이름 없는 신청)</t>
        </is>
      </c>
      <c r="E957" s="28">
        <f>IF(C957="","",INDEX(통합명단!$B:$B,C957+4)&amp;"")</f>
        <v/>
      </c>
      <c r="F957" s="28">
        <f>IF(C957="","",INDEX(통합명단!$F:$F,C957+4)&amp;"")</f>
        <v/>
      </c>
    </row>
    <row r="958">
      <c r="A958" s="8" t="inlineStr">
        <is>
          <t>설명회</t>
        </is>
      </c>
      <c r="B958" s="27" t="n">
        <v>243</v>
      </c>
      <c r="C958" s="27" t="n">
        <v>399</v>
      </c>
      <c r="D958" s="8" t="inlineStr">
        <is>
          <t>새 사람</t>
        </is>
      </c>
      <c r="E958" s="28">
        <f>IF(C958="","",INDEX(통합명단!$B:$B,C958+4)&amp;"")</f>
        <v/>
      </c>
      <c r="F958" s="28">
        <f>IF(C958="","",INDEX(통합명단!$F:$F,C958+4)&amp;"")</f>
        <v/>
      </c>
    </row>
    <row r="959">
      <c r="A959" s="8" t="inlineStr">
        <is>
          <t>설명회</t>
        </is>
      </c>
      <c r="B959" s="27" t="n">
        <v>244</v>
      </c>
      <c r="C959" s="27" t="n">
        <v>248</v>
      </c>
      <c r="D959" s="8" t="inlineStr">
        <is>
          <t>같은 번호(학생 이름 없는 신청)</t>
        </is>
      </c>
      <c r="E959" s="28">
        <f>IF(C959="","",INDEX(통합명단!$B:$B,C959+4)&amp;"")</f>
        <v/>
      </c>
      <c r="F959" s="28">
        <f>IF(C959="","",INDEX(통합명단!$F:$F,C959+4)&amp;"")</f>
        <v/>
      </c>
    </row>
    <row r="960">
      <c r="A960" s="8" t="inlineStr">
        <is>
          <t>설명회</t>
        </is>
      </c>
      <c r="B960" s="27" t="n">
        <v>245</v>
      </c>
      <c r="C960" s="27" t="n">
        <v>823</v>
      </c>
      <c r="D960" s="8" t="inlineStr">
        <is>
          <t>새 사람</t>
        </is>
      </c>
      <c r="E960" s="28">
        <f>IF(C960="","",INDEX(통합명단!$B:$B,C960+4)&amp;"")</f>
        <v/>
      </c>
      <c r="F960" s="28">
        <f>IF(C960="","",INDEX(통합명단!$F:$F,C960+4)&amp;"")</f>
        <v/>
      </c>
    </row>
    <row r="961">
      <c r="A961" s="8" t="inlineStr">
        <is>
          <t>설명회</t>
        </is>
      </c>
      <c r="B961" s="27" t="n">
        <v>246</v>
      </c>
      <c r="C961" s="27" t="n">
        <v>177</v>
      </c>
      <c r="D961" s="8" t="inlineStr">
        <is>
          <t>같은 번호(학생 이름 없는 신청)</t>
        </is>
      </c>
      <c r="E961" s="28">
        <f>IF(C961="","",INDEX(통합명단!$B:$B,C961+4)&amp;"")</f>
        <v/>
      </c>
      <c r="F961" s="28">
        <f>IF(C961="","",INDEX(통합명단!$F:$F,C961+4)&amp;"")</f>
        <v/>
      </c>
    </row>
    <row r="962">
      <c r="A962" s="8" t="inlineStr">
        <is>
          <t>설명회</t>
        </is>
      </c>
      <c r="B962" s="27" t="n">
        <v>247</v>
      </c>
      <c r="C962" s="27" t="n">
        <v>872</v>
      </c>
      <c r="D962" s="8" t="inlineStr">
        <is>
          <t>같은 번호(학생 이름 없는 신청)</t>
        </is>
      </c>
      <c r="E962" s="28">
        <f>IF(C962="","",INDEX(통합명단!$B:$B,C962+4)&amp;"")</f>
        <v/>
      </c>
      <c r="F962" s="28">
        <f>IF(C962="","",INDEX(통합명단!$F:$F,C962+4)&amp;"")</f>
        <v/>
      </c>
    </row>
    <row r="963">
      <c r="A963" s="8" t="inlineStr">
        <is>
          <t>설명회</t>
        </is>
      </c>
      <c r="B963" s="27" t="n">
        <v>248</v>
      </c>
      <c r="C963" s="27" t="n">
        <v>412</v>
      </c>
      <c r="D963" s="8" t="inlineStr">
        <is>
          <t>같은 번호(학생 이름 없는 신청)</t>
        </is>
      </c>
      <c r="E963" s="28">
        <f>IF(C963="","",INDEX(통합명단!$B:$B,C963+4)&amp;"")</f>
        <v/>
      </c>
      <c r="F963" s="28">
        <f>IF(C963="","",INDEX(통합명단!$F:$F,C963+4)&amp;"")</f>
        <v/>
      </c>
    </row>
    <row r="964">
      <c r="A964" s="8" t="inlineStr">
        <is>
          <t>설명회</t>
        </is>
      </c>
      <c r="B964" s="27" t="n">
        <v>249</v>
      </c>
      <c r="C964" s="27" t="n">
        <v>521</v>
      </c>
      <c r="D964" s="8" t="inlineStr">
        <is>
          <t>같은 번호(학생 이름 없는 신청)</t>
        </is>
      </c>
      <c r="E964" s="28">
        <f>IF(C964="","",INDEX(통합명단!$B:$B,C964+4)&amp;"")</f>
        <v/>
      </c>
      <c r="F964" s="28">
        <f>IF(C964="","",INDEX(통합명단!$F:$F,C964+4)&amp;"")</f>
        <v/>
      </c>
    </row>
    <row r="965">
      <c r="A965" s="8" t="inlineStr">
        <is>
          <t>설명회</t>
        </is>
      </c>
      <c r="B965" s="27" t="n">
        <v>250</v>
      </c>
      <c r="C965" s="27" t="n">
        <v>807</v>
      </c>
      <c r="D965" s="8" t="inlineStr">
        <is>
          <t>새 사람</t>
        </is>
      </c>
      <c r="E965" s="28">
        <f>IF(C965="","",INDEX(통합명단!$B:$B,C965+4)&amp;"")</f>
        <v/>
      </c>
      <c r="F965" s="28">
        <f>IF(C965="","",INDEX(통합명단!$F:$F,C965+4)&amp;"")</f>
        <v/>
      </c>
    </row>
    <row r="966">
      <c r="A966" s="8" t="inlineStr">
        <is>
          <t>설명회</t>
        </is>
      </c>
      <c r="B966" s="27" t="n">
        <v>251</v>
      </c>
      <c r="C966" s="27" t="n">
        <v>149</v>
      </c>
      <c r="D966" s="8" t="inlineStr">
        <is>
          <t>같은 번호(학생 이름 없는 신청)</t>
        </is>
      </c>
      <c r="E966" s="28">
        <f>IF(C966="","",INDEX(통합명단!$B:$B,C966+4)&amp;"")</f>
        <v/>
      </c>
      <c r="F966" s="28">
        <f>IF(C966="","",INDEX(통합명단!$F:$F,C966+4)&amp;"")</f>
        <v/>
      </c>
    </row>
    <row r="967">
      <c r="A967" s="8" t="inlineStr">
        <is>
          <t>설명회</t>
        </is>
      </c>
      <c r="B967" s="27" t="n">
        <v>252</v>
      </c>
      <c r="C967" s="27" t="n">
        <v>349</v>
      </c>
      <c r="D967" s="8" t="inlineStr">
        <is>
          <t>같은 번호(학생 이름 없는 신청)</t>
        </is>
      </c>
      <c r="E967" s="28">
        <f>IF(C967="","",INDEX(통합명단!$B:$B,C967+4)&amp;"")</f>
        <v/>
      </c>
      <c r="F967" s="28">
        <f>IF(C967="","",INDEX(통합명단!$F:$F,C967+4)&amp;"")</f>
        <v/>
      </c>
    </row>
    <row r="968">
      <c r="A968" s="8" t="inlineStr">
        <is>
          <t>설명회</t>
        </is>
      </c>
      <c r="B968" s="27" t="n">
        <v>253</v>
      </c>
      <c r="C968" s="27" t="n">
        <v>427</v>
      </c>
      <c r="D968" s="8" t="inlineStr">
        <is>
          <t>같은 번호(학생 이름 없는 신청)</t>
        </is>
      </c>
      <c r="E968" s="28">
        <f>IF(C968="","",INDEX(통합명단!$B:$B,C968+4)&amp;"")</f>
        <v/>
      </c>
      <c r="F968" s="28">
        <f>IF(C968="","",INDEX(통합명단!$F:$F,C968+4)&amp;"")</f>
        <v/>
      </c>
    </row>
    <row r="969">
      <c r="A969" s="8" t="inlineStr">
        <is>
          <t>설명회</t>
        </is>
      </c>
      <c r="B969" s="27" t="n">
        <v>254</v>
      </c>
      <c r="C969" s="27" t="n">
        <v>215</v>
      </c>
      <c r="D969" s="8" t="inlineStr">
        <is>
          <t>같은 번호(학생 이름 없는 신청)</t>
        </is>
      </c>
      <c r="E969" s="28">
        <f>IF(C969="","",INDEX(통합명단!$B:$B,C969+4)&amp;"")</f>
        <v/>
      </c>
      <c r="F969" s="28">
        <f>IF(C969="","",INDEX(통합명단!$F:$F,C969+4)&amp;"")</f>
        <v/>
      </c>
    </row>
    <row r="970">
      <c r="A970" s="8" t="inlineStr">
        <is>
          <t>설명회</t>
        </is>
      </c>
      <c r="B970" s="27" t="n">
        <v>255</v>
      </c>
      <c r="C970" s="27" t="n">
        <v>756</v>
      </c>
      <c r="D970" s="8" t="inlineStr">
        <is>
          <t>같은 번호(학생 이름 없는 신청)</t>
        </is>
      </c>
      <c r="E970" s="28">
        <f>IF(C970="","",INDEX(통합명단!$B:$B,C970+4)&amp;"")</f>
        <v/>
      </c>
      <c r="F970" s="28">
        <f>IF(C970="","",INDEX(통합명단!$F:$F,C970+4)&amp;"")</f>
        <v/>
      </c>
    </row>
    <row r="971">
      <c r="A971" s="8" t="inlineStr">
        <is>
          <t>설명회</t>
        </is>
      </c>
      <c r="B971" s="27" t="n">
        <v>256</v>
      </c>
      <c r="C971" s="27" t="n">
        <v>384</v>
      </c>
      <c r="D971" s="8" t="inlineStr">
        <is>
          <t>같은 번호(학생 이름 없는 신청)</t>
        </is>
      </c>
      <c r="E971" s="28">
        <f>IF(C971="","",INDEX(통합명단!$B:$B,C971+4)&amp;"")</f>
        <v/>
      </c>
      <c r="F971" s="28">
        <f>IF(C971="","",INDEX(통합명단!$F:$F,C971+4)&amp;"")</f>
        <v/>
      </c>
    </row>
    <row r="972">
      <c r="A972" s="8" t="inlineStr">
        <is>
          <t>설명회</t>
        </is>
      </c>
      <c r="B972" s="27" t="n">
        <v>257</v>
      </c>
      <c r="C972" s="27" t="n">
        <v>714</v>
      </c>
      <c r="D972" s="8" t="inlineStr">
        <is>
          <t>새 사람</t>
        </is>
      </c>
      <c r="E972" s="28">
        <f>IF(C972="","",INDEX(통합명단!$B:$B,C972+4)&amp;"")</f>
        <v/>
      </c>
      <c r="F972" s="28">
        <f>IF(C972="","",INDEX(통합명단!$F:$F,C972+4)&amp;"")</f>
        <v/>
      </c>
    </row>
    <row r="973">
      <c r="A973" s="8" t="inlineStr">
        <is>
          <t>설명회</t>
        </is>
      </c>
      <c r="B973" s="27" t="n">
        <v>258</v>
      </c>
      <c r="C973" s="27" t="n">
        <v>465</v>
      </c>
      <c r="D973" s="8" t="inlineStr">
        <is>
          <t>새 사람</t>
        </is>
      </c>
      <c r="E973" s="28">
        <f>IF(C973="","",INDEX(통합명단!$B:$B,C973+4)&amp;"")</f>
        <v/>
      </c>
      <c r="F973" s="28">
        <f>IF(C973="","",INDEX(통합명단!$F:$F,C973+4)&amp;"")</f>
        <v/>
      </c>
    </row>
    <row r="974">
      <c r="A974" s="8" t="inlineStr">
        <is>
          <t>설명회</t>
        </is>
      </c>
      <c r="B974" s="27" t="n">
        <v>259</v>
      </c>
      <c r="C974" s="27" t="n">
        <v>172</v>
      </c>
      <c r="D974" s="8" t="inlineStr">
        <is>
          <t>같은 번호(학생 이름 없는 신청)</t>
        </is>
      </c>
      <c r="E974" s="28">
        <f>IF(C974="","",INDEX(통합명단!$B:$B,C974+4)&amp;"")</f>
        <v/>
      </c>
      <c r="F974" s="28">
        <f>IF(C974="","",INDEX(통합명단!$F:$F,C974+4)&amp;"")</f>
        <v/>
      </c>
    </row>
    <row r="975">
      <c r="A975" s="8" t="inlineStr">
        <is>
          <t>설명회</t>
        </is>
      </c>
      <c r="B975" s="27" t="n">
        <v>260</v>
      </c>
      <c r="C975" s="27" t="n">
        <v>315</v>
      </c>
      <c r="D975" s="8" t="inlineStr">
        <is>
          <t>같은 번호(학생 이름 없는 신청)</t>
        </is>
      </c>
      <c r="E975" s="28">
        <f>IF(C975="","",INDEX(통합명단!$B:$B,C975+4)&amp;"")</f>
        <v/>
      </c>
      <c r="F975" s="28">
        <f>IF(C975="","",INDEX(통합명단!$F:$F,C975+4)&amp;"")</f>
        <v/>
      </c>
    </row>
    <row r="976">
      <c r="A976" s="8" t="inlineStr">
        <is>
          <t>설명회</t>
        </is>
      </c>
      <c r="B976" s="27" t="n">
        <v>261</v>
      </c>
      <c r="C976" s="27" t="n">
        <v>204</v>
      </c>
      <c r="D976" s="8" t="inlineStr">
        <is>
          <t>같은 번호(학생 이름 없는 신청)</t>
        </is>
      </c>
      <c r="E976" s="28">
        <f>IF(C976="","",INDEX(통합명단!$B:$B,C976+4)&amp;"")</f>
        <v/>
      </c>
      <c r="F976" s="28">
        <f>IF(C976="","",INDEX(통합명단!$F:$F,C976+4)&amp;"")</f>
        <v/>
      </c>
    </row>
    <row r="977">
      <c r="A977" s="8" t="inlineStr">
        <is>
          <t>설명회</t>
        </is>
      </c>
      <c r="B977" s="27" t="n">
        <v>262</v>
      </c>
      <c r="C977" s="27" t="n">
        <v>927</v>
      </c>
      <c r="D977" s="8" t="inlineStr">
        <is>
          <t>새 사람</t>
        </is>
      </c>
      <c r="E977" s="28">
        <f>IF(C977="","",INDEX(통합명단!$B:$B,C977+4)&amp;"")</f>
        <v/>
      </c>
      <c r="F977" s="28">
        <f>IF(C977="","",INDEX(통합명단!$F:$F,C977+4)&amp;"")</f>
        <v/>
      </c>
    </row>
    <row r="978">
      <c r="A978" s="8" t="inlineStr">
        <is>
          <t>설명회</t>
        </is>
      </c>
      <c r="B978" s="27" t="n">
        <v>263</v>
      </c>
      <c r="C978" s="27" t="n">
        <v>1149</v>
      </c>
      <c r="D978" s="8" t="inlineStr">
        <is>
          <t>같은 번호(학생 이름 없는 신청)</t>
        </is>
      </c>
      <c r="E978" s="28">
        <f>IF(C978="","",INDEX(통합명단!$B:$B,C978+4)&amp;"")</f>
        <v/>
      </c>
      <c r="F978" s="28">
        <f>IF(C978="","",INDEX(통합명단!$F:$F,C978+4)&amp;"")</f>
        <v/>
      </c>
    </row>
    <row r="979">
      <c r="A979" s="8" t="inlineStr">
        <is>
          <t>설명회</t>
        </is>
      </c>
      <c r="B979" s="27" t="n">
        <v>264</v>
      </c>
      <c r="C979" s="27" t="n">
        <v>860</v>
      </c>
      <c r="D979" s="8" t="inlineStr">
        <is>
          <t>같은 번호(학생 이름 없는 신청)</t>
        </is>
      </c>
      <c r="E979" s="28">
        <f>IF(C979="","",INDEX(통합명단!$B:$B,C979+4)&amp;"")</f>
        <v/>
      </c>
      <c r="F979" s="28">
        <f>IF(C979="","",INDEX(통합명단!$F:$F,C979+4)&amp;"")</f>
        <v/>
      </c>
    </row>
    <row r="980">
      <c r="A980" s="8" t="inlineStr">
        <is>
          <t>설명회</t>
        </is>
      </c>
      <c r="B980" s="27" t="n">
        <v>265</v>
      </c>
      <c r="C980" s="27" t="n">
        <v>429</v>
      </c>
      <c r="D980" s="8" t="inlineStr">
        <is>
          <t>같은 번호(학생 이름 없는 신청)</t>
        </is>
      </c>
      <c r="E980" s="28">
        <f>IF(C980="","",INDEX(통합명단!$B:$B,C980+4)&amp;"")</f>
        <v/>
      </c>
      <c r="F980" s="28">
        <f>IF(C980="","",INDEX(통합명단!$F:$F,C980+4)&amp;"")</f>
        <v/>
      </c>
    </row>
    <row r="981">
      <c r="A981" s="8" t="inlineStr">
        <is>
          <t>설명회</t>
        </is>
      </c>
      <c r="B981" s="27" t="n">
        <v>266</v>
      </c>
      <c r="C981" s="27" t="n">
        <v>646</v>
      </c>
      <c r="D981" s="8" t="inlineStr">
        <is>
          <t>같은 번호(학생 이름 없는 신청)</t>
        </is>
      </c>
      <c r="E981" s="28">
        <f>IF(C981="","",INDEX(통합명단!$B:$B,C981+4)&amp;"")</f>
        <v/>
      </c>
      <c r="F981" s="28">
        <f>IF(C981="","",INDEX(통합명단!$F:$F,C981+4)&amp;"")</f>
        <v/>
      </c>
    </row>
    <row r="982">
      <c r="A982" s="8" t="inlineStr">
        <is>
          <t>설명회</t>
        </is>
      </c>
      <c r="B982" s="27" t="n">
        <v>267</v>
      </c>
      <c r="C982" s="27" t="n">
        <v>269</v>
      </c>
      <c r="D982" s="8" t="inlineStr">
        <is>
          <t>같은 번호(학생 이름 없는 신청)</t>
        </is>
      </c>
      <c r="E982" s="28">
        <f>IF(C982="","",INDEX(통합명단!$B:$B,C982+4)&amp;"")</f>
        <v/>
      </c>
      <c r="F982" s="28">
        <f>IF(C982="","",INDEX(통합명단!$F:$F,C982+4)&amp;"")</f>
        <v/>
      </c>
    </row>
    <row r="983">
      <c r="A983" s="8" t="inlineStr">
        <is>
          <t>설명회</t>
        </is>
      </c>
      <c r="B983" s="27" t="n">
        <v>268</v>
      </c>
      <c r="C983" s="27" t="n">
        <v>1150</v>
      </c>
      <c r="D983" s="8" t="inlineStr">
        <is>
          <t>같은 번호(학생 이름 없는 신청)</t>
        </is>
      </c>
      <c r="E983" s="28">
        <f>IF(C983="","",INDEX(통합명단!$B:$B,C983+4)&amp;"")</f>
        <v/>
      </c>
      <c r="F983" s="28">
        <f>IF(C983="","",INDEX(통합명단!$F:$F,C983+4)&amp;"")</f>
        <v/>
      </c>
    </row>
    <row r="984">
      <c r="A984" s="8" t="inlineStr">
        <is>
          <t>설명회</t>
        </is>
      </c>
      <c r="B984" s="27" t="n">
        <v>269</v>
      </c>
      <c r="C984" s="27" t="n">
        <v>955</v>
      </c>
      <c r="D984" s="8" t="inlineStr">
        <is>
          <t>새 사람</t>
        </is>
      </c>
      <c r="E984" s="28">
        <f>IF(C984="","",INDEX(통합명단!$B:$B,C984+4)&amp;"")</f>
        <v/>
      </c>
      <c r="F984" s="28">
        <f>IF(C984="","",INDEX(통합명단!$F:$F,C984+4)&amp;"")</f>
        <v/>
      </c>
    </row>
    <row r="985">
      <c r="A985" s="8" t="inlineStr">
        <is>
          <t>설명회</t>
        </is>
      </c>
      <c r="B985" s="27" t="n">
        <v>270</v>
      </c>
      <c r="C985" s="27" t="n">
        <v>4</v>
      </c>
      <c r="D985" s="8" t="inlineStr">
        <is>
          <t>같은 번호(학생 이름 없는 신청)</t>
        </is>
      </c>
      <c r="E985" s="28">
        <f>IF(C985="","",INDEX(통합명단!$B:$B,C985+4)&amp;"")</f>
        <v/>
      </c>
      <c r="F985" s="28">
        <f>IF(C985="","",INDEX(통합명단!$F:$F,C985+4)&amp;"")</f>
        <v/>
      </c>
    </row>
    <row r="986">
      <c r="A986" s="8" t="inlineStr">
        <is>
          <t>설명회</t>
        </is>
      </c>
      <c r="B986" s="27" t="n">
        <v>271</v>
      </c>
      <c r="C986" s="27" t="n">
        <v>295</v>
      </c>
      <c r="D986" s="8" t="inlineStr">
        <is>
          <t>같은 번호(학생 이름 없는 신청)</t>
        </is>
      </c>
      <c r="E986" s="28">
        <f>IF(C986="","",INDEX(통합명단!$B:$B,C986+4)&amp;"")</f>
        <v/>
      </c>
      <c r="F986" s="28">
        <f>IF(C986="","",INDEX(통합명단!$F:$F,C986+4)&amp;"")</f>
        <v/>
      </c>
    </row>
    <row r="987">
      <c r="A987" s="8" t="inlineStr">
        <is>
          <t>설명회</t>
        </is>
      </c>
      <c r="B987" s="27" t="n">
        <v>272</v>
      </c>
      <c r="C987" s="27" t="n">
        <v>985</v>
      </c>
      <c r="D987" s="8" t="inlineStr">
        <is>
          <t>새 사람</t>
        </is>
      </c>
      <c r="E987" s="28">
        <f>IF(C987="","",INDEX(통합명단!$B:$B,C987+4)&amp;"")</f>
        <v/>
      </c>
      <c r="F987" s="28">
        <f>IF(C987="","",INDEX(통합명단!$F:$F,C987+4)&amp;"")</f>
        <v/>
      </c>
    </row>
    <row r="988">
      <c r="A988" s="8" t="inlineStr">
        <is>
          <t>설명회</t>
        </is>
      </c>
      <c r="B988" s="27" t="n">
        <v>273</v>
      </c>
      <c r="C988" s="27" t="n">
        <v>385</v>
      </c>
      <c r="D988" s="8" t="inlineStr">
        <is>
          <t>같은 번호(학생 이름 없는 신청)</t>
        </is>
      </c>
      <c r="E988" s="28">
        <f>IF(C988="","",INDEX(통합명단!$B:$B,C988+4)&amp;"")</f>
        <v/>
      </c>
      <c r="F988" s="28">
        <f>IF(C988="","",INDEX(통합명단!$F:$F,C988+4)&amp;"")</f>
        <v/>
      </c>
    </row>
    <row r="989">
      <c r="A989" s="8" t="inlineStr">
        <is>
          <t>설명회</t>
        </is>
      </c>
      <c r="B989" s="27" t="n">
        <v>274</v>
      </c>
      <c r="C989" s="27" t="n">
        <v>267</v>
      </c>
      <c r="D989" s="8" t="inlineStr">
        <is>
          <t>같은 번호(학생 이름 없는 신청)</t>
        </is>
      </c>
      <c r="E989" s="28">
        <f>IF(C989="","",INDEX(통합명단!$B:$B,C989+4)&amp;"")</f>
        <v/>
      </c>
      <c r="F989" s="28">
        <f>IF(C989="","",INDEX(통합명단!$F:$F,C989+4)&amp;"")</f>
        <v/>
      </c>
    </row>
    <row r="990">
      <c r="A990" s="8" t="inlineStr">
        <is>
          <t>설명회</t>
        </is>
      </c>
      <c r="B990" s="27" t="n">
        <v>275</v>
      </c>
      <c r="C990" s="27" t="n">
        <v>643</v>
      </c>
      <c r="D990" s="8" t="inlineStr">
        <is>
          <t>같은 번호(학생 이름 없는 신청)</t>
        </is>
      </c>
      <c r="E990" s="28">
        <f>IF(C990="","",INDEX(통합명단!$B:$B,C990+4)&amp;"")</f>
        <v/>
      </c>
      <c r="F990" s="28">
        <f>IF(C990="","",INDEX(통합명단!$F:$F,C990+4)&amp;"")</f>
        <v/>
      </c>
    </row>
    <row r="991">
      <c r="A991" s="8" t="inlineStr">
        <is>
          <t>설명회</t>
        </is>
      </c>
      <c r="B991" s="27" t="n">
        <v>276</v>
      </c>
      <c r="C991" s="27" t="n">
        <v>205</v>
      </c>
      <c r="D991" s="8" t="inlineStr">
        <is>
          <t>같은 번호(학생 이름 없는 신청)</t>
        </is>
      </c>
      <c r="E991" s="28">
        <f>IF(C991="","",INDEX(통합명단!$B:$B,C991+4)&amp;"")</f>
        <v/>
      </c>
      <c r="F991" s="28">
        <f>IF(C991="","",INDEX(통합명단!$F:$F,C991+4)&amp;"")</f>
        <v/>
      </c>
    </row>
    <row r="992">
      <c r="A992" s="8" t="inlineStr">
        <is>
          <t>설명회</t>
        </is>
      </c>
      <c r="B992" s="27" t="n">
        <v>277</v>
      </c>
      <c r="C992" s="27" t="n">
        <v>174</v>
      </c>
      <c r="D992" s="8" t="inlineStr">
        <is>
          <t>새 사람</t>
        </is>
      </c>
      <c r="E992" s="28">
        <f>IF(C992="","",INDEX(통합명단!$B:$B,C992+4)&amp;"")</f>
        <v/>
      </c>
      <c r="F992" s="28">
        <f>IF(C992="","",INDEX(통합명단!$F:$F,C992+4)&amp;"")</f>
        <v/>
      </c>
    </row>
    <row r="993">
      <c r="A993" s="8" t="inlineStr">
        <is>
          <t>설명회</t>
        </is>
      </c>
      <c r="B993" s="27" t="n">
        <v>278</v>
      </c>
      <c r="C993" s="27" t="n">
        <v>38</v>
      </c>
      <c r="D993" s="8" t="inlineStr">
        <is>
          <t>같은 번호(학생 이름 없는 신청)</t>
        </is>
      </c>
      <c r="E993" s="28">
        <f>IF(C993="","",INDEX(통합명단!$B:$B,C993+4)&amp;"")</f>
        <v/>
      </c>
      <c r="F993" s="28">
        <f>IF(C993="","",INDEX(통합명단!$F:$F,C993+4)&amp;"")</f>
        <v/>
      </c>
    </row>
    <row r="994">
      <c r="A994" s="8" t="inlineStr">
        <is>
          <t>설명회</t>
        </is>
      </c>
      <c r="B994" s="27" t="n">
        <v>279</v>
      </c>
      <c r="C994" s="27" t="n">
        <v>158</v>
      </c>
      <c r="D994" s="8" t="inlineStr">
        <is>
          <t>같은 번호(학생 이름 없는 신청)</t>
        </is>
      </c>
      <c r="E994" s="28">
        <f>IF(C994="","",INDEX(통합명단!$B:$B,C994+4)&amp;"")</f>
        <v/>
      </c>
      <c r="F994" s="28">
        <f>IF(C994="","",INDEX(통합명단!$F:$F,C994+4)&amp;"")</f>
        <v/>
      </c>
    </row>
    <row r="995">
      <c r="A995" s="8" t="inlineStr">
        <is>
          <t>설명회</t>
        </is>
      </c>
      <c r="B995" s="27" t="n">
        <v>280</v>
      </c>
      <c r="C995" s="27" t="n">
        <v>887</v>
      </c>
      <c r="D995" s="8" t="inlineStr">
        <is>
          <t>같은 번호(학생 이름 없는 신청)</t>
        </is>
      </c>
      <c r="E995" s="28">
        <f>IF(C995="","",INDEX(통합명단!$B:$B,C995+4)&amp;"")</f>
        <v/>
      </c>
      <c r="F995" s="28">
        <f>IF(C995="","",INDEX(통합명단!$F:$F,C995+4)&amp;"")</f>
        <v/>
      </c>
    </row>
    <row r="996">
      <c r="A996" s="8" t="inlineStr">
        <is>
          <t>설명회</t>
        </is>
      </c>
      <c r="B996" s="27" t="n">
        <v>281</v>
      </c>
      <c r="C996" s="27" t="n">
        <v>97</v>
      </c>
      <c r="D996" s="8" t="inlineStr">
        <is>
          <t>새 사람</t>
        </is>
      </c>
      <c r="E996" s="28">
        <f>IF(C996="","",INDEX(통합명단!$B:$B,C996+4)&amp;"")</f>
        <v/>
      </c>
      <c r="F996" s="28">
        <f>IF(C996="","",INDEX(통합명단!$F:$F,C996+4)&amp;"")</f>
        <v/>
      </c>
    </row>
    <row r="997">
      <c r="A997" s="8" t="inlineStr">
        <is>
          <t>설명회</t>
        </is>
      </c>
      <c r="B997" s="27" t="n">
        <v>282</v>
      </c>
      <c r="C997" s="27" t="n">
        <v>39</v>
      </c>
      <c r="D997" s="8" t="inlineStr">
        <is>
          <t>같은 번호(학생 이름 없는 신청)</t>
        </is>
      </c>
      <c r="E997" s="28">
        <f>IF(C997="","",INDEX(통합명단!$B:$B,C997+4)&amp;"")</f>
        <v/>
      </c>
      <c r="F997" s="28">
        <f>IF(C997="","",INDEX(통합명단!$F:$F,C997+4)&amp;"")</f>
        <v/>
      </c>
    </row>
    <row r="998">
      <c r="A998" s="8" t="inlineStr">
        <is>
          <t>설명회</t>
        </is>
      </c>
      <c r="B998" s="27" t="n">
        <v>283</v>
      </c>
      <c r="C998" s="27" t="n">
        <v>840</v>
      </c>
      <c r="D998" s="8" t="inlineStr">
        <is>
          <t>같은 번호(학생 이름 없는 신청)</t>
        </is>
      </c>
      <c r="E998" s="28">
        <f>IF(C998="","",INDEX(통합명단!$B:$B,C998+4)&amp;"")</f>
        <v/>
      </c>
      <c r="F998" s="28">
        <f>IF(C998="","",INDEX(통합명단!$F:$F,C998+4)&amp;"")</f>
        <v/>
      </c>
    </row>
    <row r="999">
      <c r="A999" s="8" t="inlineStr">
        <is>
          <t>설명회</t>
        </is>
      </c>
      <c r="B999" s="27" t="n">
        <v>284</v>
      </c>
      <c r="C999" s="27" t="n">
        <v>519</v>
      </c>
      <c r="D999" s="8" t="inlineStr">
        <is>
          <t>같은 번호(학생 이름 없는 신청)</t>
        </is>
      </c>
      <c r="E999" s="28">
        <f>IF(C999="","",INDEX(통합명단!$B:$B,C999+4)&amp;"")</f>
        <v/>
      </c>
      <c r="F999" s="28">
        <f>IF(C999="","",INDEX(통합명단!$F:$F,C999+4)&amp;"")</f>
        <v/>
      </c>
    </row>
    <row r="1000">
      <c r="A1000" s="8" t="inlineStr">
        <is>
          <t>설명회</t>
        </is>
      </c>
      <c r="B1000" s="27" t="n">
        <v>285</v>
      </c>
      <c r="C1000" s="27" t="n">
        <v>556</v>
      </c>
      <c r="D1000" s="8" t="inlineStr">
        <is>
          <t>같은 번호(학생 이름 없는 신청)</t>
        </is>
      </c>
      <c r="E1000" s="28">
        <f>IF(C1000="","",INDEX(통합명단!$B:$B,C1000+4)&amp;"")</f>
        <v/>
      </c>
      <c r="F1000" s="28">
        <f>IF(C1000="","",INDEX(통합명단!$F:$F,C1000+4)&amp;"")</f>
        <v/>
      </c>
    </row>
    <row r="1001">
      <c r="A1001" s="8" t="inlineStr">
        <is>
          <t>설명회</t>
        </is>
      </c>
      <c r="B1001" s="27" t="n">
        <v>286</v>
      </c>
      <c r="C1001" s="27" t="n">
        <v>700</v>
      </c>
      <c r="D1001" s="8" t="inlineStr">
        <is>
          <t>새 사람</t>
        </is>
      </c>
      <c r="E1001" s="28">
        <f>IF(C1001="","",INDEX(통합명단!$B:$B,C1001+4)&amp;"")</f>
        <v/>
      </c>
      <c r="F1001" s="28">
        <f>IF(C1001="","",INDEX(통합명단!$F:$F,C1001+4)&amp;"")</f>
        <v/>
      </c>
    </row>
    <row r="1002">
      <c r="A1002" s="8" t="inlineStr">
        <is>
          <t>설명회</t>
        </is>
      </c>
      <c r="B1002" s="27" t="n">
        <v>287</v>
      </c>
      <c r="C1002" s="27" t="n">
        <v>599</v>
      </c>
      <c r="D1002" s="8" t="inlineStr">
        <is>
          <t>같은 번호(학생 이름 없는 신청)</t>
        </is>
      </c>
      <c r="E1002" s="28">
        <f>IF(C1002="","",INDEX(통합명단!$B:$B,C1002+4)&amp;"")</f>
        <v/>
      </c>
      <c r="F1002" s="28">
        <f>IF(C1002="","",INDEX(통합명단!$F:$F,C1002+4)&amp;"")</f>
        <v/>
      </c>
    </row>
    <row r="1003">
      <c r="A1003" s="8" t="inlineStr">
        <is>
          <t>설명회</t>
        </is>
      </c>
      <c r="B1003" s="27" t="n">
        <v>288</v>
      </c>
      <c r="C1003" s="27" t="n">
        <v>6</v>
      </c>
      <c r="D1003" s="8" t="inlineStr">
        <is>
          <t>같은 번호(학생 이름 없는 신청)</t>
        </is>
      </c>
      <c r="E1003" s="28">
        <f>IF(C1003="","",INDEX(통합명단!$B:$B,C1003+4)&amp;"")</f>
        <v/>
      </c>
      <c r="F1003" s="28">
        <f>IF(C1003="","",INDEX(통합명단!$F:$F,C1003+4)&amp;"")</f>
        <v/>
      </c>
    </row>
    <row r="1004">
      <c r="A1004" s="8" t="inlineStr">
        <is>
          <t>설명회</t>
        </is>
      </c>
      <c r="B1004" s="27" t="n">
        <v>289</v>
      </c>
      <c r="C1004" s="27" t="n">
        <v>458</v>
      </c>
      <c r="D1004" s="8" t="inlineStr">
        <is>
          <t>같은 번호(학생 이름 없는 신청)</t>
        </is>
      </c>
      <c r="E1004" s="28">
        <f>IF(C1004="","",INDEX(통합명단!$B:$B,C1004+4)&amp;"")</f>
        <v/>
      </c>
      <c r="F1004" s="28">
        <f>IF(C1004="","",INDEX(통합명단!$F:$F,C1004+4)&amp;"")</f>
        <v/>
      </c>
    </row>
    <row r="1005">
      <c r="A1005" s="8" t="inlineStr">
        <is>
          <t>설명회</t>
        </is>
      </c>
      <c r="B1005" s="27" t="n">
        <v>290</v>
      </c>
      <c r="C1005" s="27" t="n">
        <v>206</v>
      </c>
      <c r="D1005" s="8" t="inlineStr">
        <is>
          <t>같은 번호(학생 이름 없는 신청)</t>
        </is>
      </c>
      <c r="E1005" s="28">
        <f>IF(C1005="","",INDEX(통합명단!$B:$B,C1005+4)&amp;"")</f>
        <v/>
      </c>
      <c r="F1005" s="28">
        <f>IF(C1005="","",INDEX(통합명단!$F:$F,C1005+4)&amp;"")</f>
        <v/>
      </c>
    </row>
    <row r="1006">
      <c r="A1006" s="8" t="inlineStr">
        <is>
          <t>설명회</t>
        </is>
      </c>
      <c r="B1006" s="27" t="n">
        <v>291</v>
      </c>
      <c r="C1006" s="27" t="n">
        <v>259</v>
      </c>
      <c r="D1006" s="8" t="inlineStr">
        <is>
          <t>같은 번호(학생 이름 없는 신청)</t>
        </is>
      </c>
      <c r="E1006" s="28">
        <f>IF(C1006="","",INDEX(통합명단!$B:$B,C1006+4)&amp;"")</f>
        <v/>
      </c>
      <c r="F1006" s="28">
        <f>IF(C1006="","",INDEX(통합명단!$F:$F,C1006+4)&amp;"")</f>
        <v/>
      </c>
    </row>
    <row r="1007">
      <c r="A1007" s="8" t="inlineStr">
        <is>
          <t>설명회</t>
        </is>
      </c>
      <c r="B1007" s="27" t="n">
        <v>292</v>
      </c>
      <c r="C1007" s="27" t="n">
        <v>658</v>
      </c>
      <c r="D1007" s="8" t="inlineStr">
        <is>
          <t>새 사람</t>
        </is>
      </c>
      <c r="E1007" s="28">
        <f>IF(C1007="","",INDEX(통합명단!$B:$B,C1007+4)&amp;"")</f>
        <v/>
      </c>
      <c r="F1007" s="28">
        <f>IF(C1007="","",INDEX(통합명단!$F:$F,C1007+4)&amp;"")</f>
        <v/>
      </c>
    </row>
    <row r="1008">
      <c r="A1008" s="8" t="inlineStr">
        <is>
          <t>설명회</t>
        </is>
      </c>
      <c r="B1008" s="27" t="n">
        <v>293</v>
      </c>
      <c r="C1008" s="27" t="n">
        <v>1173</v>
      </c>
      <c r="D1008" s="8" t="inlineStr">
        <is>
          <t>새 사람</t>
        </is>
      </c>
      <c r="E1008" s="28">
        <f>IF(C1008="","",INDEX(통합명단!$B:$B,C1008+4)&amp;"")</f>
        <v/>
      </c>
      <c r="F1008" s="28">
        <f>IF(C1008="","",INDEX(통합명단!$F:$F,C1008+4)&amp;"")</f>
        <v/>
      </c>
    </row>
    <row r="1009">
      <c r="A1009" s="8" t="inlineStr">
        <is>
          <t>설명회</t>
        </is>
      </c>
      <c r="B1009" s="27" t="n">
        <v>294</v>
      </c>
      <c r="C1009" s="27" t="n">
        <v>584</v>
      </c>
      <c r="D1009" s="8" t="inlineStr">
        <is>
          <t>같은 번호(학생 이름 없는 신청)</t>
        </is>
      </c>
      <c r="E1009" s="28">
        <f>IF(C1009="","",INDEX(통합명단!$B:$B,C1009+4)&amp;"")</f>
        <v/>
      </c>
      <c r="F1009" s="28">
        <f>IF(C1009="","",INDEX(통합명단!$F:$F,C1009+4)&amp;"")</f>
        <v/>
      </c>
    </row>
    <row r="1010">
      <c r="A1010" s="8" t="inlineStr">
        <is>
          <t>설명회</t>
        </is>
      </c>
      <c r="B1010" s="27" t="n">
        <v>295</v>
      </c>
      <c r="C1010" s="27" t="n">
        <v>684</v>
      </c>
      <c r="D1010" s="8" t="inlineStr">
        <is>
          <t>새 사람</t>
        </is>
      </c>
      <c r="E1010" s="28">
        <f>IF(C1010="","",INDEX(통합명단!$B:$B,C1010+4)&amp;"")</f>
        <v/>
      </c>
      <c r="F1010" s="28">
        <f>IF(C1010="","",INDEX(통합명단!$F:$F,C1010+4)&amp;"")</f>
        <v/>
      </c>
    </row>
    <row r="1011">
      <c r="A1011" s="8" t="inlineStr">
        <is>
          <t>설명회</t>
        </is>
      </c>
      <c r="B1011" s="27" t="n">
        <v>296</v>
      </c>
      <c r="C1011" s="27" t="n">
        <v>431</v>
      </c>
      <c r="D1011" s="8" t="inlineStr">
        <is>
          <t>같은 번호(학생 이름 없는 신청)</t>
        </is>
      </c>
      <c r="E1011" s="28">
        <f>IF(C1011="","",INDEX(통합명단!$B:$B,C1011+4)&amp;"")</f>
        <v/>
      </c>
      <c r="F1011" s="28">
        <f>IF(C1011="","",INDEX(통합명단!$F:$F,C1011+4)&amp;"")</f>
        <v/>
      </c>
    </row>
    <row r="1012">
      <c r="A1012" s="8" t="inlineStr">
        <is>
          <t>설명회</t>
        </is>
      </c>
      <c r="B1012" s="27" t="n">
        <v>297</v>
      </c>
      <c r="C1012" s="27" t="n">
        <v>779</v>
      </c>
      <c r="D1012" s="8" t="inlineStr">
        <is>
          <t>같은 번호(학생 이름 없는 신청)</t>
        </is>
      </c>
      <c r="E1012" s="28">
        <f>IF(C1012="","",INDEX(통합명단!$B:$B,C1012+4)&amp;"")</f>
        <v/>
      </c>
      <c r="F1012" s="28">
        <f>IF(C1012="","",INDEX(통합명단!$F:$F,C1012+4)&amp;"")</f>
        <v/>
      </c>
    </row>
    <row r="1013">
      <c r="A1013" s="8" t="inlineStr">
        <is>
          <t>설명회</t>
        </is>
      </c>
      <c r="B1013" s="27" t="n">
        <v>298</v>
      </c>
      <c r="C1013" s="27" t="n">
        <v>436</v>
      </c>
      <c r="D1013" s="8" t="inlineStr">
        <is>
          <t>같은 번호(학생 이름 없는 신청)</t>
        </is>
      </c>
      <c r="E1013" s="28">
        <f>IF(C1013="","",INDEX(통합명단!$B:$B,C1013+4)&amp;"")</f>
        <v/>
      </c>
      <c r="F1013" s="28">
        <f>IF(C1013="","",INDEX(통합명단!$F:$F,C1013+4)&amp;"")</f>
        <v/>
      </c>
    </row>
    <row r="1014">
      <c r="A1014" s="8" t="inlineStr">
        <is>
          <t>설명회</t>
        </is>
      </c>
      <c r="B1014" s="27" t="n">
        <v>299</v>
      </c>
      <c r="C1014" s="27" t="n">
        <v>24</v>
      </c>
      <c r="D1014" s="8" t="inlineStr">
        <is>
          <t>같은 번호(학생 이름 없는 신청)</t>
        </is>
      </c>
      <c r="E1014" s="28">
        <f>IF(C1014="","",INDEX(통합명단!$B:$B,C1014+4)&amp;"")</f>
        <v/>
      </c>
      <c r="F1014" s="28">
        <f>IF(C1014="","",INDEX(통합명단!$F:$F,C1014+4)&amp;"")</f>
        <v/>
      </c>
    </row>
    <row r="1015">
      <c r="A1015" s="8" t="inlineStr">
        <is>
          <t>설명회</t>
        </is>
      </c>
      <c r="B1015" s="27" t="n">
        <v>300</v>
      </c>
      <c r="C1015" s="27" t="n">
        <v>1127</v>
      </c>
      <c r="D1015" s="8" t="inlineStr">
        <is>
          <t>새 사람</t>
        </is>
      </c>
      <c r="E1015" s="28">
        <f>IF(C1015="","",INDEX(통합명단!$B:$B,C1015+4)&amp;"")</f>
        <v/>
      </c>
      <c r="F1015" s="28">
        <f>IF(C1015="","",INDEX(통합명단!$F:$F,C1015+4)&amp;"")</f>
        <v/>
      </c>
    </row>
    <row r="1016">
      <c r="A1016" s="8" t="inlineStr">
        <is>
          <t>설명회</t>
        </is>
      </c>
      <c r="B1016" s="27" t="n">
        <v>301</v>
      </c>
      <c r="C1016" s="27" t="n">
        <v>156</v>
      </c>
      <c r="D1016" s="8" t="inlineStr">
        <is>
          <t>같은 번호(학생 이름 없는 신청)</t>
        </is>
      </c>
      <c r="E1016" s="28">
        <f>IF(C1016="","",INDEX(통합명단!$B:$B,C1016+4)&amp;"")</f>
        <v/>
      </c>
      <c r="F1016" s="28">
        <f>IF(C1016="","",INDEX(통합명단!$F:$F,C1016+4)&amp;"")</f>
        <v/>
      </c>
    </row>
    <row r="1017">
      <c r="A1017" s="8" t="inlineStr">
        <is>
          <t>설명회</t>
        </is>
      </c>
      <c r="B1017" s="27" t="n">
        <v>302</v>
      </c>
      <c r="C1017" s="27" t="n">
        <v>555</v>
      </c>
      <c r="D1017" s="8" t="inlineStr">
        <is>
          <t>같은 번호(학생 이름 없는 신청)</t>
        </is>
      </c>
      <c r="E1017" s="28">
        <f>IF(C1017="","",INDEX(통합명단!$B:$B,C1017+4)&amp;"")</f>
        <v/>
      </c>
      <c r="F1017" s="28">
        <f>IF(C1017="","",INDEX(통합명단!$F:$F,C1017+4)&amp;"")</f>
        <v/>
      </c>
    </row>
    <row r="1018">
      <c r="A1018" s="8" t="inlineStr">
        <is>
          <t>설명회</t>
        </is>
      </c>
      <c r="B1018" s="27" t="n">
        <v>303</v>
      </c>
      <c r="C1018" s="27" t="n">
        <v>457</v>
      </c>
      <c r="D1018" s="8" t="inlineStr">
        <is>
          <t>같은 번호(학생 이름 없는 신청)</t>
        </is>
      </c>
      <c r="E1018" s="28">
        <f>IF(C1018="","",INDEX(통합명단!$B:$B,C1018+4)&amp;"")</f>
        <v/>
      </c>
      <c r="F1018" s="28">
        <f>IF(C1018="","",INDEX(통합명단!$F:$F,C1018+4)&amp;"")</f>
        <v/>
      </c>
    </row>
    <row r="1019">
      <c r="A1019" s="8" t="inlineStr">
        <is>
          <t>설명회</t>
        </is>
      </c>
      <c r="B1019" s="27" t="n">
        <v>304</v>
      </c>
      <c r="C1019" s="27" t="n">
        <v>1138</v>
      </c>
      <c r="D1019" s="8" t="inlineStr">
        <is>
          <t>새 사람</t>
        </is>
      </c>
      <c r="E1019" s="28">
        <f>IF(C1019="","",INDEX(통합명단!$B:$B,C1019+4)&amp;"")</f>
        <v/>
      </c>
      <c r="F1019" s="28">
        <f>IF(C1019="","",INDEX(통합명단!$F:$F,C1019+4)&amp;"")</f>
        <v/>
      </c>
    </row>
    <row r="1020">
      <c r="A1020" s="8" t="inlineStr">
        <is>
          <t>설명회</t>
        </is>
      </c>
      <c r="B1020" s="27" t="n">
        <v>305</v>
      </c>
      <c r="C1020" s="27" t="n">
        <v>679</v>
      </c>
      <c r="D1020" s="8" t="inlineStr">
        <is>
          <t>같은 번호(학생 이름 없는 신청)</t>
        </is>
      </c>
      <c r="E1020" s="28">
        <f>IF(C1020="","",INDEX(통합명단!$B:$B,C1020+4)&amp;"")</f>
        <v/>
      </c>
      <c r="F1020" s="28">
        <f>IF(C1020="","",INDEX(통합명단!$F:$F,C1020+4)&amp;"")</f>
        <v/>
      </c>
    </row>
    <row r="1021">
      <c r="A1021" s="8" t="inlineStr">
        <is>
          <t>설명회</t>
        </is>
      </c>
      <c r="B1021" s="27" t="n">
        <v>306</v>
      </c>
      <c r="C1021" s="27" t="n">
        <v>456</v>
      </c>
      <c r="D1021" s="8" t="inlineStr">
        <is>
          <t>새 사람</t>
        </is>
      </c>
      <c r="E1021" s="28">
        <f>IF(C1021="","",INDEX(통합명단!$B:$B,C1021+4)&amp;"")</f>
        <v/>
      </c>
      <c r="F1021" s="28">
        <f>IF(C1021="","",INDEX(통합명단!$F:$F,C1021+4)&amp;"")</f>
        <v/>
      </c>
    </row>
    <row r="1022">
      <c r="A1022" s="8" t="inlineStr">
        <is>
          <t>설명회</t>
        </is>
      </c>
      <c r="B1022" s="27" t="n">
        <v>307</v>
      </c>
      <c r="C1022" s="27" t="n">
        <v>828</v>
      </c>
      <c r="D1022" s="8" t="inlineStr">
        <is>
          <t>같은 번호(학생 이름 없는 신청)</t>
        </is>
      </c>
      <c r="E1022" s="28">
        <f>IF(C1022="","",INDEX(통합명단!$B:$B,C1022+4)&amp;"")</f>
        <v/>
      </c>
      <c r="F1022" s="28">
        <f>IF(C1022="","",INDEX(통합명단!$F:$F,C1022+4)&amp;"")</f>
        <v/>
      </c>
    </row>
    <row r="1023">
      <c r="A1023" s="8" t="inlineStr">
        <is>
          <t>설명회</t>
        </is>
      </c>
      <c r="B1023" s="27" t="n">
        <v>308</v>
      </c>
      <c r="C1023" s="27" t="n">
        <v>818</v>
      </c>
      <c r="D1023" s="8" t="inlineStr">
        <is>
          <t>같은 번호(학생 이름 없는 신청)</t>
        </is>
      </c>
      <c r="E1023" s="28">
        <f>IF(C1023="","",INDEX(통합명단!$B:$B,C1023+4)&amp;"")</f>
        <v/>
      </c>
      <c r="F1023" s="28">
        <f>IF(C1023="","",INDEX(통합명단!$F:$F,C1023+4)&amp;"")</f>
        <v/>
      </c>
    </row>
    <row r="1024">
      <c r="A1024" s="8" t="inlineStr">
        <is>
          <t>설명회</t>
        </is>
      </c>
      <c r="B1024" s="27" t="n">
        <v>309</v>
      </c>
      <c r="C1024" s="27" t="n">
        <v>387</v>
      </c>
      <c r="D1024" s="8" t="inlineStr">
        <is>
          <t>새 사람</t>
        </is>
      </c>
      <c r="E1024" s="28">
        <f>IF(C1024="","",INDEX(통합명단!$B:$B,C1024+4)&amp;"")</f>
        <v/>
      </c>
      <c r="F1024" s="28">
        <f>IF(C1024="","",INDEX(통합명단!$F:$F,C1024+4)&amp;"")</f>
        <v/>
      </c>
    </row>
    <row r="1025">
      <c r="A1025" s="8" t="inlineStr">
        <is>
          <t>설명회</t>
        </is>
      </c>
      <c r="B1025" s="27" t="n">
        <v>310</v>
      </c>
      <c r="C1025" s="27" t="n">
        <v>717</v>
      </c>
      <c r="D1025" s="8" t="inlineStr">
        <is>
          <t>같은 번호(학생 이름 없는 신청)</t>
        </is>
      </c>
      <c r="E1025" s="28">
        <f>IF(C1025="","",INDEX(통합명단!$B:$B,C1025+4)&amp;"")</f>
        <v/>
      </c>
      <c r="F1025" s="28">
        <f>IF(C1025="","",INDEX(통합명단!$F:$F,C1025+4)&amp;"")</f>
        <v/>
      </c>
    </row>
    <row r="1026">
      <c r="A1026" s="8" t="inlineStr">
        <is>
          <t>설명회</t>
        </is>
      </c>
      <c r="B1026" s="27" t="n">
        <v>311</v>
      </c>
      <c r="C1026" s="27" t="n">
        <v>608</v>
      </c>
      <c r="D1026" s="8" t="inlineStr">
        <is>
          <t>같은 번호(학생 이름 없는 신청)</t>
        </is>
      </c>
      <c r="E1026" s="28">
        <f>IF(C1026="","",INDEX(통합명단!$B:$B,C1026+4)&amp;"")</f>
        <v/>
      </c>
      <c r="F1026" s="28">
        <f>IF(C1026="","",INDEX(통합명단!$F:$F,C1026+4)&amp;"")</f>
        <v/>
      </c>
    </row>
    <row r="1027">
      <c r="A1027" s="8" t="inlineStr">
        <is>
          <t>설명회</t>
        </is>
      </c>
      <c r="B1027" s="27" t="n">
        <v>312</v>
      </c>
      <c r="C1027" s="27" t="n">
        <v>125</v>
      </c>
      <c r="D1027" s="8" t="inlineStr">
        <is>
          <t>같은 번호(학생 이름 없는 신청)</t>
        </is>
      </c>
      <c r="E1027" s="28">
        <f>IF(C1027="","",INDEX(통합명단!$B:$B,C1027+4)&amp;"")</f>
        <v/>
      </c>
      <c r="F1027" s="28">
        <f>IF(C1027="","",INDEX(통합명단!$F:$F,C1027+4)&amp;"")</f>
        <v/>
      </c>
    </row>
    <row r="1028">
      <c r="A1028" s="8" t="inlineStr">
        <is>
          <t>설명회</t>
        </is>
      </c>
      <c r="B1028" s="27" t="n">
        <v>313</v>
      </c>
      <c r="C1028" s="27" t="n">
        <v>816</v>
      </c>
      <c r="D1028" s="8" t="inlineStr">
        <is>
          <t>같은 번호(학생 이름 없는 신청)</t>
        </is>
      </c>
      <c r="E1028" s="28">
        <f>IF(C1028="","",INDEX(통합명단!$B:$B,C1028+4)&amp;"")</f>
        <v/>
      </c>
      <c r="F1028" s="28">
        <f>IF(C1028="","",INDEX(통합명단!$F:$F,C1028+4)&amp;"")</f>
        <v/>
      </c>
    </row>
    <row r="1029">
      <c r="A1029" s="8" t="inlineStr">
        <is>
          <t>설명회</t>
        </is>
      </c>
      <c r="B1029" s="27" t="n">
        <v>314</v>
      </c>
      <c r="C1029" s="27" t="n">
        <v>190</v>
      </c>
      <c r="D1029" s="8" t="inlineStr">
        <is>
          <t>같은 번호(학생 이름 없는 신청)</t>
        </is>
      </c>
      <c r="E1029" s="28">
        <f>IF(C1029="","",INDEX(통합명단!$B:$B,C1029+4)&amp;"")</f>
        <v/>
      </c>
      <c r="F1029" s="28">
        <f>IF(C1029="","",INDEX(통합명단!$F:$F,C1029+4)&amp;"")</f>
        <v/>
      </c>
    </row>
    <row r="1030">
      <c r="A1030" s="8" t="inlineStr">
        <is>
          <t>설명회</t>
        </is>
      </c>
      <c r="B1030" s="27" t="n">
        <v>315</v>
      </c>
      <c r="C1030" s="27" t="n">
        <v>52</v>
      </c>
      <c r="D1030" s="8" t="inlineStr">
        <is>
          <t>같은 번호(학생 이름 없는 신청)</t>
        </is>
      </c>
      <c r="E1030" s="28">
        <f>IF(C1030="","",INDEX(통합명단!$B:$B,C1030+4)&amp;"")</f>
        <v/>
      </c>
      <c r="F1030" s="28">
        <f>IF(C1030="","",INDEX(통합명단!$F:$F,C1030+4)&amp;"")</f>
        <v/>
      </c>
    </row>
    <row r="1031">
      <c r="A1031" s="8" t="inlineStr">
        <is>
          <t>설명회</t>
        </is>
      </c>
      <c r="B1031" s="27" t="n">
        <v>316</v>
      </c>
      <c r="C1031" s="27" t="n">
        <v>63</v>
      </c>
      <c r="D1031" s="8" t="inlineStr">
        <is>
          <t>같은 번호·같은 학년(형제 중)</t>
        </is>
      </c>
      <c r="E1031" s="28">
        <f>IF(C1031="","",INDEX(통합명단!$B:$B,C1031+4)&amp;"")</f>
        <v/>
      </c>
      <c r="F1031" s="28">
        <f>IF(C1031="","",INDEX(통합명단!$F:$F,C1031+4)&amp;"")</f>
        <v/>
      </c>
    </row>
    <row r="1032">
      <c r="A1032" s="8" t="inlineStr">
        <is>
          <t>설명회</t>
        </is>
      </c>
      <c r="B1032" s="27" t="n">
        <v>317</v>
      </c>
      <c r="C1032" s="27" t="n">
        <v>143</v>
      </c>
      <c r="D1032" s="8" t="inlineStr">
        <is>
          <t>새 사람</t>
        </is>
      </c>
      <c r="E1032" s="28">
        <f>IF(C1032="","",INDEX(통합명단!$B:$B,C1032+4)&amp;"")</f>
        <v/>
      </c>
      <c r="F1032" s="28">
        <f>IF(C1032="","",INDEX(통합명단!$F:$F,C1032+4)&amp;"")</f>
        <v/>
      </c>
    </row>
    <row r="1033">
      <c r="A1033" s="8" t="inlineStr">
        <is>
          <t>설명회</t>
        </is>
      </c>
      <c r="B1033" s="27" t="n">
        <v>318</v>
      </c>
      <c r="C1033" s="27" t="n">
        <v>345</v>
      </c>
      <c r="D1033" s="8" t="inlineStr">
        <is>
          <t>같은 번호(학생 이름 없는 신청)</t>
        </is>
      </c>
      <c r="E1033" s="28">
        <f>IF(C1033="","",INDEX(통합명단!$B:$B,C1033+4)&amp;"")</f>
        <v/>
      </c>
      <c r="F1033" s="28">
        <f>IF(C1033="","",INDEX(통합명단!$F:$F,C1033+4)&amp;"")</f>
        <v/>
      </c>
    </row>
    <row r="1034">
      <c r="A1034" s="8" t="inlineStr">
        <is>
          <t>설명회</t>
        </is>
      </c>
      <c r="B1034" s="27" t="n">
        <v>319</v>
      </c>
      <c r="C1034" s="27" t="n">
        <v>453</v>
      </c>
      <c r="D1034" s="8" t="inlineStr">
        <is>
          <t>같은 번호(학생 이름 없는 신청)</t>
        </is>
      </c>
      <c r="E1034" s="28">
        <f>IF(C1034="","",INDEX(통합명단!$B:$B,C1034+4)&amp;"")</f>
        <v/>
      </c>
      <c r="F1034" s="28">
        <f>IF(C1034="","",INDEX(통합명단!$F:$F,C1034+4)&amp;"")</f>
        <v/>
      </c>
    </row>
    <row r="1035">
      <c r="A1035" s="8" t="inlineStr">
        <is>
          <t>설명회</t>
        </is>
      </c>
      <c r="B1035" s="27" t="n">
        <v>320</v>
      </c>
      <c r="C1035" s="27" t="n">
        <v>370</v>
      </c>
      <c r="D1035" s="8" t="inlineStr">
        <is>
          <t>같은 번호(학생 이름 없는 신청)</t>
        </is>
      </c>
      <c r="E1035" s="28">
        <f>IF(C1035="","",INDEX(통합명단!$B:$B,C1035+4)&amp;"")</f>
        <v/>
      </c>
      <c r="F1035" s="28">
        <f>IF(C1035="","",INDEX(통합명단!$F:$F,C1035+4)&amp;"")</f>
        <v/>
      </c>
    </row>
    <row r="1036">
      <c r="A1036" s="8" t="inlineStr">
        <is>
          <t>설명회</t>
        </is>
      </c>
      <c r="B1036" s="27" t="n">
        <v>321</v>
      </c>
      <c r="C1036" s="27" t="n">
        <v>1111</v>
      </c>
      <c r="D1036" s="8" t="inlineStr">
        <is>
          <t>같은 번호(학생 이름 없는 신청)</t>
        </is>
      </c>
      <c r="E1036" s="28">
        <f>IF(C1036="","",INDEX(통합명단!$B:$B,C1036+4)&amp;"")</f>
        <v/>
      </c>
      <c r="F1036" s="28">
        <f>IF(C1036="","",INDEX(통합명단!$F:$F,C1036+4)&amp;"")</f>
        <v/>
      </c>
    </row>
    <row r="1037">
      <c r="A1037" s="8" t="inlineStr">
        <is>
          <t>설명회</t>
        </is>
      </c>
      <c r="B1037" s="27" t="n">
        <v>322</v>
      </c>
      <c r="C1037" s="27" t="n">
        <v>391</v>
      </c>
      <c r="D1037" s="8" t="inlineStr">
        <is>
          <t>같은 번호(학생 이름 없는 신청)</t>
        </is>
      </c>
      <c r="E1037" s="28">
        <f>IF(C1037="","",INDEX(통합명단!$B:$B,C1037+4)&amp;"")</f>
        <v/>
      </c>
      <c r="F1037" s="28">
        <f>IF(C1037="","",INDEX(통합명단!$F:$F,C1037+4)&amp;"")</f>
        <v/>
      </c>
    </row>
    <row r="1038">
      <c r="A1038" s="8" t="inlineStr">
        <is>
          <t>설명회</t>
        </is>
      </c>
      <c r="B1038" s="27" t="n">
        <v>323</v>
      </c>
      <c r="C1038" s="27" t="n">
        <v>8</v>
      </c>
      <c r="D1038" s="8" t="inlineStr">
        <is>
          <t>같은 번호(학생 이름 없는 신청)</t>
        </is>
      </c>
      <c r="E1038" s="28">
        <f>IF(C1038="","",INDEX(통합명단!$B:$B,C1038+4)&amp;"")</f>
        <v/>
      </c>
      <c r="F1038" s="28">
        <f>IF(C1038="","",INDEX(통합명단!$F:$F,C1038+4)&amp;"")</f>
        <v/>
      </c>
    </row>
    <row r="1039">
      <c r="A1039" s="8" t="inlineStr">
        <is>
          <t>설명회</t>
        </is>
      </c>
      <c r="B1039" s="27" t="n">
        <v>324</v>
      </c>
      <c r="C1039" s="27" t="n">
        <v>239</v>
      </c>
      <c r="D1039" s="8" t="inlineStr">
        <is>
          <t>같은 번호(학생 이름 없는 신청)</t>
        </is>
      </c>
      <c r="E1039" s="28">
        <f>IF(C1039="","",INDEX(통합명단!$B:$B,C1039+4)&amp;"")</f>
        <v/>
      </c>
      <c r="F1039" s="28">
        <f>IF(C1039="","",INDEX(통합명단!$F:$F,C1039+4)&amp;"")</f>
        <v/>
      </c>
    </row>
    <row r="1040">
      <c r="A1040" s="8" t="inlineStr">
        <is>
          <t>설명회</t>
        </is>
      </c>
      <c r="B1040" s="27" t="n">
        <v>325</v>
      </c>
      <c r="C1040" s="27" t="n">
        <v>503</v>
      </c>
      <c r="D1040" s="8" t="inlineStr">
        <is>
          <t>같은 번호(학생 이름 없는 신청)</t>
        </is>
      </c>
      <c r="E1040" s="28">
        <f>IF(C1040="","",INDEX(통합명단!$B:$B,C1040+4)&amp;"")</f>
        <v/>
      </c>
      <c r="F1040" s="28">
        <f>IF(C1040="","",INDEX(통합명단!$F:$F,C1040+4)&amp;"")</f>
        <v/>
      </c>
    </row>
    <row r="1041">
      <c r="A1041" s="8" t="inlineStr">
        <is>
          <t>설명회</t>
        </is>
      </c>
      <c r="B1041" s="27" t="n">
        <v>326</v>
      </c>
      <c r="C1041" s="27" t="n">
        <v>841</v>
      </c>
      <c r="D1041" s="8" t="inlineStr">
        <is>
          <t>같은 번호(학생 이름 없는 신청)</t>
        </is>
      </c>
      <c r="E1041" s="28">
        <f>IF(C1041="","",INDEX(통합명단!$B:$B,C1041+4)&amp;"")</f>
        <v/>
      </c>
      <c r="F1041" s="28">
        <f>IF(C1041="","",INDEX(통합명단!$F:$F,C1041+4)&amp;"")</f>
        <v/>
      </c>
    </row>
    <row r="1042">
      <c r="A1042" s="8" t="inlineStr">
        <is>
          <t>설명회</t>
        </is>
      </c>
      <c r="B1042" s="27" t="n">
        <v>327</v>
      </c>
      <c r="C1042" s="27" t="n">
        <v>214</v>
      </c>
      <c r="D1042" s="8" t="inlineStr">
        <is>
          <t>같은 번호(학생 이름 없는 신청)</t>
        </is>
      </c>
      <c r="E1042" s="28">
        <f>IF(C1042="","",INDEX(통합명단!$B:$B,C1042+4)&amp;"")</f>
        <v/>
      </c>
      <c r="F1042" s="28">
        <f>IF(C1042="","",INDEX(통합명단!$F:$F,C1042+4)&amp;"")</f>
        <v/>
      </c>
    </row>
    <row r="1043">
      <c r="A1043" s="8" t="inlineStr">
        <is>
          <t>설명회</t>
        </is>
      </c>
      <c r="B1043" s="27" t="n">
        <v>328</v>
      </c>
      <c r="C1043" s="27" t="n">
        <v>290</v>
      </c>
      <c r="D1043" s="8" t="inlineStr">
        <is>
          <t>같은 번호·같은 학년(형제 중)</t>
        </is>
      </c>
      <c r="E1043" s="28">
        <f>IF(C1043="","",INDEX(통합명단!$B:$B,C1043+4)&amp;"")</f>
        <v/>
      </c>
      <c r="F1043" s="28">
        <f>IF(C1043="","",INDEX(통합명단!$F:$F,C1043+4)&amp;"")</f>
        <v/>
      </c>
    </row>
    <row r="1044">
      <c r="A1044" s="8" t="inlineStr">
        <is>
          <t>설명회</t>
        </is>
      </c>
      <c r="B1044" s="27" t="n">
        <v>329</v>
      </c>
      <c r="C1044" s="27" t="n">
        <v>766</v>
      </c>
      <c r="D1044" s="8" t="inlineStr">
        <is>
          <t>같은 번호(학생 이름 없는 신청)</t>
        </is>
      </c>
      <c r="E1044" s="28">
        <f>IF(C1044="","",INDEX(통합명단!$B:$B,C1044+4)&amp;"")</f>
        <v/>
      </c>
      <c r="F1044" s="28">
        <f>IF(C1044="","",INDEX(통합명단!$F:$F,C1044+4)&amp;"")</f>
        <v/>
      </c>
    </row>
    <row r="1045">
      <c r="A1045" s="8" t="inlineStr">
        <is>
          <t>설명회</t>
        </is>
      </c>
      <c r="B1045" s="27" t="n">
        <v>330</v>
      </c>
      <c r="C1045" s="27" t="n">
        <v>105</v>
      </c>
      <c r="D1045" s="8" t="inlineStr">
        <is>
          <t>새 사람</t>
        </is>
      </c>
      <c r="E1045" s="28">
        <f>IF(C1045="","",INDEX(통합명단!$B:$B,C1045+4)&amp;"")</f>
        <v/>
      </c>
      <c r="F1045" s="28">
        <f>IF(C1045="","",INDEX(통합명단!$F:$F,C1045+4)&amp;"")</f>
        <v/>
      </c>
    </row>
    <row r="1046">
      <c r="A1046" s="8" t="inlineStr">
        <is>
          <t>설명회</t>
        </is>
      </c>
      <c r="B1046" s="27" t="n">
        <v>331</v>
      </c>
      <c r="C1046" s="27" t="n">
        <v>323</v>
      </c>
      <c r="D1046" s="8" t="inlineStr">
        <is>
          <t>새 사람</t>
        </is>
      </c>
      <c r="E1046" s="28">
        <f>IF(C1046="","",INDEX(통합명단!$B:$B,C1046+4)&amp;"")</f>
        <v/>
      </c>
      <c r="F1046" s="28">
        <f>IF(C1046="","",INDEX(통합명단!$F:$F,C1046+4)&amp;"")</f>
        <v/>
      </c>
    </row>
    <row r="1047">
      <c r="A1047" s="8" t="inlineStr">
        <is>
          <t>설명회</t>
        </is>
      </c>
      <c r="B1047" s="27" t="n">
        <v>332</v>
      </c>
      <c r="C1047" s="27" t="n">
        <v>1174</v>
      </c>
      <c r="D1047" s="8" t="inlineStr">
        <is>
          <t>새 사람</t>
        </is>
      </c>
      <c r="E1047" s="28">
        <f>IF(C1047="","",INDEX(통합명단!$B:$B,C1047+4)&amp;"")</f>
        <v/>
      </c>
      <c r="F1047" s="28">
        <f>IF(C1047="","",INDEX(통합명단!$F:$F,C1047+4)&amp;"")</f>
        <v/>
      </c>
    </row>
    <row r="1048">
      <c r="A1048" s="8" t="inlineStr">
        <is>
          <t>설명회</t>
        </is>
      </c>
      <c r="B1048" s="27" t="n">
        <v>333</v>
      </c>
      <c r="C1048" s="27" t="n">
        <v>685</v>
      </c>
      <c r="D1048" s="8" t="inlineStr">
        <is>
          <t>새 사람</t>
        </is>
      </c>
      <c r="E1048" s="28">
        <f>IF(C1048="","",INDEX(통합명단!$B:$B,C1048+4)&amp;"")</f>
        <v/>
      </c>
      <c r="F1048" s="28">
        <f>IF(C1048="","",INDEX(통합명단!$F:$F,C1048+4)&amp;"")</f>
        <v/>
      </c>
    </row>
    <row r="1049">
      <c r="A1049" s="8" t="inlineStr">
        <is>
          <t>설명회</t>
        </is>
      </c>
      <c r="B1049" s="27" t="n">
        <v>334</v>
      </c>
      <c r="C1049" s="27" t="n">
        <v>836</v>
      </c>
      <c r="D1049" s="8" t="inlineStr">
        <is>
          <t>같은 번호(학생 이름 없는 신청)</t>
        </is>
      </c>
      <c r="E1049" s="28">
        <f>IF(C1049="","",INDEX(통합명단!$B:$B,C1049+4)&amp;"")</f>
        <v/>
      </c>
      <c r="F1049" s="28">
        <f>IF(C1049="","",INDEX(통합명단!$F:$F,C1049+4)&amp;"")</f>
        <v/>
      </c>
    </row>
    <row r="1050">
      <c r="A1050" s="8" t="inlineStr">
        <is>
          <t>설명회</t>
        </is>
      </c>
      <c r="B1050" s="27" t="n">
        <v>335</v>
      </c>
      <c r="C1050" s="27" t="n">
        <v>276</v>
      </c>
      <c r="D1050" s="8" t="inlineStr">
        <is>
          <t>같은 번호(학생 이름 없는 신청)</t>
        </is>
      </c>
      <c r="E1050" s="28">
        <f>IF(C1050="","",INDEX(통합명단!$B:$B,C1050+4)&amp;"")</f>
        <v/>
      </c>
      <c r="F1050" s="28">
        <f>IF(C1050="","",INDEX(통합명단!$F:$F,C1050+4)&amp;"")</f>
        <v/>
      </c>
    </row>
    <row r="1051">
      <c r="A1051" s="8" t="inlineStr">
        <is>
          <t>설명회</t>
        </is>
      </c>
      <c r="B1051" s="27" t="n">
        <v>336</v>
      </c>
      <c r="C1051" s="27" t="n">
        <v>1193</v>
      </c>
      <c r="D1051" s="8" t="inlineStr">
        <is>
          <t>새 사람</t>
        </is>
      </c>
      <c r="E1051" s="28">
        <f>IF(C1051="","",INDEX(통합명단!$B:$B,C1051+4)&amp;"")</f>
        <v/>
      </c>
      <c r="F1051" s="28">
        <f>IF(C1051="","",INDEX(통합명단!$F:$F,C1051+4)&amp;"")</f>
        <v/>
      </c>
    </row>
    <row r="1052">
      <c r="A1052" s="8" t="inlineStr">
        <is>
          <t>설명회</t>
        </is>
      </c>
      <c r="B1052" s="27" t="n">
        <v>337</v>
      </c>
      <c r="C1052" s="27" t="n">
        <v>716</v>
      </c>
      <c r="D1052" s="8" t="inlineStr">
        <is>
          <t>같은 번호(학생 이름 없는 신청)</t>
        </is>
      </c>
      <c r="E1052" s="28">
        <f>IF(C1052="","",INDEX(통합명단!$B:$B,C1052+4)&amp;"")</f>
        <v/>
      </c>
      <c r="F1052" s="28">
        <f>IF(C1052="","",INDEX(통합명단!$F:$F,C1052+4)&amp;"")</f>
        <v/>
      </c>
    </row>
    <row r="1053">
      <c r="A1053" s="8" t="inlineStr">
        <is>
          <t>설명회</t>
        </is>
      </c>
      <c r="B1053" s="27" t="n">
        <v>338</v>
      </c>
      <c r="C1053" s="27" t="n">
        <v>483</v>
      </c>
      <c r="D1053" s="8" t="inlineStr">
        <is>
          <t>같은 번호(학생 이름 없는 신청)</t>
        </is>
      </c>
      <c r="E1053" s="28">
        <f>IF(C1053="","",INDEX(통합명단!$B:$B,C1053+4)&amp;"")</f>
        <v/>
      </c>
      <c r="F1053" s="28">
        <f>IF(C1053="","",INDEX(통합명단!$F:$F,C1053+4)&amp;"")</f>
        <v/>
      </c>
    </row>
    <row r="1054">
      <c r="A1054" s="8" t="inlineStr">
        <is>
          <t>설명회</t>
        </is>
      </c>
      <c r="B1054" s="27" t="n">
        <v>339</v>
      </c>
      <c r="C1054" s="27" t="n">
        <v>421</v>
      </c>
      <c r="D1054" s="8" t="inlineStr">
        <is>
          <t>같은 번호(학생 이름 없는 신청)</t>
        </is>
      </c>
      <c r="E1054" s="28">
        <f>IF(C1054="","",INDEX(통합명단!$B:$B,C1054+4)&amp;"")</f>
        <v/>
      </c>
      <c r="F1054" s="28">
        <f>IF(C1054="","",INDEX(통합명단!$F:$F,C1054+4)&amp;"")</f>
        <v/>
      </c>
    </row>
    <row r="1055">
      <c r="A1055" s="8" t="inlineStr">
        <is>
          <t>설명회</t>
        </is>
      </c>
      <c r="B1055" s="27" t="n">
        <v>340</v>
      </c>
      <c r="C1055" s="27" t="n">
        <v>741</v>
      </c>
      <c r="D1055" s="8" t="inlineStr">
        <is>
          <t>같은 번호(학생 이름 없는 신청)</t>
        </is>
      </c>
      <c r="E1055" s="28">
        <f>IF(C1055="","",INDEX(통합명단!$B:$B,C1055+4)&amp;"")</f>
        <v/>
      </c>
      <c r="F1055" s="28">
        <f>IF(C1055="","",INDEX(통합명단!$F:$F,C1055+4)&amp;"")</f>
        <v/>
      </c>
    </row>
    <row r="1056">
      <c r="A1056" s="8" t="inlineStr">
        <is>
          <t>설명회</t>
        </is>
      </c>
      <c r="B1056" s="27" t="n">
        <v>341</v>
      </c>
      <c r="C1056" s="27" t="n">
        <v>1024</v>
      </c>
      <c r="D1056" s="8" t="inlineStr">
        <is>
          <t>새 사람</t>
        </is>
      </c>
      <c r="E1056" s="28">
        <f>IF(C1056="","",INDEX(통합명단!$B:$B,C1056+4)&amp;"")</f>
        <v/>
      </c>
      <c r="F1056" s="28">
        <f>IF(C1056="","",INDEX(통합명단!$F:$F,C1056+4)&amp;"")</f>
        <v/>
      </c>
    </row>
    <row r="1057">
      <c r="A1057" s="8" t="inlineStr">
        <is>
          <t>설명회</t>
        </is>
      </c>
      <c r="B1057" s="27" t="n">
        <v>342</v>
      </c>
      <c r="C1057" s="27" t="n">
        <v>645</v>
      </c>
      <c r="D1057" s="8" t="inlineStr">
        <is>
          <t>같은 번호(학생 이름 없는 신청)</t>
        </is>
      </c>
      <c r="E1057" s="28">
        <f>IF(C1057="","",INDEX(통합명단!$B:$B,C1057+4)&amp;"")</f>
        <v/>
      </c>
      <c r="F1057" s="28">
        <f>IF(C1057="","",INDEX(통합명단!$F:$F,C1057+4)&amp;"")</f>
        <v/>
      </c>
    </row>
    <row r="1058">
      <c r="A1058" s="8" t="inlineStr">
        <is>
          <t>설명회</t>
        </is>
      </c>
      <c r="B1058" s="27" t="n">
        <v>343</v>
      </c>
      <c r="C1058" s="27" t="n">
        <v>20</v>
      </c>
      <c r="D1058" s="8" t="inlineStr">
        <is>
          <t>같은 번호(학생 이름 없는 신청)</t>
        </is>
      </c>
      <c r="E1058" s="28">
        <f>IF(C1058="","",INDEX(통합명단!$B:$B,C1058+4)&amp;"")</f>
        <v/>
      </c>
      <c r="F1058" s="28">
        <f>IF(C1058="","",INDEX(통합명단!$F:$F,C1058+4)&amp;"")</f>
        <v/>
      </c>
    </row>
    <row r="1059">
      <c r="A1059" s="8" t="inlineStr">
        <is>
          <t>설명회</t>
        </is>
      </c>
      <c r="B1059" s="27" t="n">
        <v>344</v>
      </c>
      <c r="C1059" s="27" t="n">
        <v>588</v>
      </c>
      <c r="D1059" s="8" t="inlineStr">
        <is>
          <t>같은 번호(학생 이름 없는 신청)</t>
        </is>
      </c>
      <c r="E1059" s="28">
        <f>IF(C1059="","",INDEX(통합명단!$B:$B,C1059+4)&amp;"")</f>
        <v/>
      </c>
      <c r="F1059" s="28">
        <f>IF(C1059="","",INDEX(통합명단!$F:$F,C1059+4)&amp;"")</f>
        <v/>
      </c>
    </row>
    <row r="1060">
      <c r="A1060" s="8" t="inlineStr">
        <is>
          <t>설명회</t>
        </is>
      </c>
      <c r="B1060" s="27" t="n">
        <v>345</v>
      </c>
      <c r="C1060" s="27" t="n">
        <v>363</v>
      </c>
      <c r="D1060" s="8" t="inlineStr">
        <is>
          <t>새 사람</t>
        </is>
      </c>
      <c r="E1060" s="28">
        <f>IF(C1060="","",INDEX(통합명단!$B:$B,C1060+4)&amp;"")</f>
        <v/>
      </c>
      <c r="F1060" s="28">
        <f>IF(C1060="","",INDEX(통합명단!$F:$F,C1060+4)&amp;"")</f>
        <v/>
      </c>
    </row>
    <row r="1061">
      <c r="A1061" s="8" t="inlineStr">
        <is>
          <t>설명회</t>
        </is>
      </c>
      <c r="B1061" s="27" t="n">
        <v>346</v>
      </c>
      <c r="C1061" s="27" t="n">
        <v>92</v>
      </c>
      <c r="D1061" s="8" t="inlineStr">
        <is>
          <t>같은 번호(학생 이름 없는 신청)</t>
        </is>
      </c>
      <c r="E1061" s="28">
        <f>IF(C1061="","",INDEX(통합명단!$B:$B,C1061+4)&amp;"")</f>
        <v/>
      </c>
      <c r="F1061" s="28">
        <f>IF(C1061="","",INDEX(통합명단!$F:$F,C1061+4)&amp;"")</f>
        <v/>
      </c>
    </row>
    <row r="1062">
      <c r="A1062" s="8" t="inlineStr">
        <is>
          <t>설명회</t>
        </is>
      </c>
      <c r="B1062" s="27" t="n">
        <v>347</v>
      </c>
      <c r="C1062" s="27" t="n">
        <v>15</v>
      </c>
      <c r="D1062" s="8" t="inlineStr">
        <is>
          <t>같은 번호(학생 이름 없는 신청)</t>
        </is>
      </c>
      <c r="E1062" s="28">
        <f>IF(C1062="","",INDEX(통합명단!$B:$B,C1062+4)&amp;"")</f>
        <v/>
      </c>
      <c r="F1062" s="28">
        <f>IF(C1062="","",INDEX(통합명단!$F:$F,C1062+4)&amp;"")</f>
        <v/>
      </c>
    </row>
    <row r="1063">
      <c r="A1063" s="8" t="inlineStr">
        <is>
          <t>설명회</t>
        </is>
      </c>
      <c r="B1063" s="27" t="n">
        <v>348</v>
      </c>
      <c r="C1063" s="27" t="n">
        <v>137</v>
      </c>
      <c r="D1063" s="8" t="inlineStr">
        <is>
          <t>같은 번호(학생 이름 없는 신청)</t>
        </is>
      </c>
      <c r="E1063" s="28">
        <f>IF(C1063="","",INDEX(통합명단!$B:$B,C1063+4)&amp;"")</f>
        <v/>
      </c>
      <c r="F1063" s="28">
        <f>IF(C1063="","",INDEX(통합명단!$F:$F,C1063+4)&amp;"")</f>
        <v/>
      </c>
    </row>
    <row r="1064">
      <c r="A1064" s="8" t="inlineStr">
        <is>
          <t>설명회</t>
        </is>
      </c>
      <c r="B1064" s="27" t="n">
        <v>349</v>
      </c>
      <c r="C1064" s="27" t="n">
        <v>711</v>
      </c>
      <c r="D1064" s="8" t="inlineStr">
        <is>
          <t>같은 번호(학생 이름 없는 신청)</t>
        </is>
      </c>
      <c r="E1064" s="28">
        <f>IF(C1064="","",INDEX(통합명단!$B:$B,C1064+4)&amp;"")</f>
        <v/>
      </c>
      <c r="F1064" s="28">
        <f>IF(C1064="","",INDEX(통합명단!$F:$F,C1064+4)&amp;"")</f>
        <v/>
      </c>
    </row>
    <row r="1065">
      <c r="A1065" s="8" t="inlineStr">
        <is>
          <t>설명회</t>
        </is>
      </c>
      <c r="B1065" s="27" t="n">
        <v>350</v>
      </c>
      <c r="C1065" s="27" t="n">
        <v>300</v>
      </c>
      <c r="D1065" s="8" t="inlineStr">
        <is>
          <t>같은 번호(학생 이름 없는 신청)</t>
        </is>
      </c>
      <c r="E1065" s="28">
        <f>IF(C1065="","",INDEX(통합명단!$B:$B,C1065+4)&amp;"")</f>
        <v/>
      </c>
      <c r="F1065" s="28">
        <f>IF(C1065="","",INDEX(통합명단!$F:$F,C1065+4)&amp;"")</f>
        <v/>
      </c>
    </row>
    <row r="1066">
      <c r="A1066" s="8" t="inlineStr">
        <is>
          <t>설명회</t>
        </is>
      </c>
      <c r="B1066" s="27" t="n">
        <v>351</v>
      </c>
      <c r="C1066" s="27" t="n">
        <v>313</v>
      </c>
      <c r="D1066" s="8" t="inlineStr">
        <is>
          <t>새 사람</t>
        </is>
      </c>
      <c r="E1066" s="28">
        <f>IF(C1066="","",INDEX(통합명단!$B:$B,C1066+4)&amp;"")</f>
        <v/>
      </c>
      <c r="F1066" s="28">
        <f>IF(C1066="","",INDEX(통합명단!$F:$F,C1066+4)&amp;"")</f>
        <v/>
      </c>
    </row>
    <row r="1067">
      <c r="A1067" s="8" t="inlineStr">
        <is>
          <t>설명회</t>
        </is>
      </c>
      <c r="B1067" s="27" t="n">
        <v>352</v>
      </c>
      <c r="C1067" s="27" t="n">
        <v>96</v>
      </c>
      <c r="D1067" s="8" t="inlineStr">
        <is>
          <t>같은 번호(학생 이름 없는 신청)</t>
        </is>
      </c>
      <c r="E1067" s="28">
        <f>IF(C1067="","",INDEX(통합명단!$B:$B,C1067+4)&amp;"")</f>
        <v/>
      </c>
      <c r="F1067" s="28">
        <f>IF(C1067="","",INDEX(통합명단!$F:$F,C1067+4)&amp;"")</f>
        <v/>
      </c>
    </row>
    <row r="1068">
      <c r="A1068" s="8" t="inlineStr">
        <is>
          <t>설명회</t>
        </is>
      </c>
      <c r="B1068" s="27" t="n">
        <v>353</v>
      </c>
      <c r="C1068" s="27" t="n">
        <v>999</v>
      </c>
      <c r="D1068" s="8" t="inlineStr">
        <is>
          <t>새 사람</t>
        </is>
      </c>
      <c r="E1068" s="28">
        <f>IF(C1068="","",INDEX(통합명단!$B:$B,C1068+4)&amp;"")</f>
        <v/>
      </c>
      <c r="F1068" s="28">
        <f>IF(C1068="","",INDEX(통합명단!$F:$F,C1068+4)&amp;"")</f>
        <v/>
      </c>
    </row>
    <row r="1069">
      <c r="A1069" s="8" t="inlineStr">
        <is>
          <t>설명회</t>
        </is>
      </c>
      <c r="B1069" s="27" t="n">
        <v>354</v>
      </c>
      <c r="C1069" s="27" t="n">
        <v>54</v>
      </c>
      <c r="D1069" s="8" t="inlineStr">
        <is>
          <t>같은 번호(학생 이름 없는 신청)</t>
        </is>
      </c>
      <c r="E1069" s="28">
        <f>IF(C1069="","",INDEX(통합명단!$B:$B,C1069+4)&amp;"")</f>
        <v/>
      </c>
      <c r="F1069" s="28">
        <f>IF(C1069="","",INDEX(통합명단!$F:$F,C1069+4)&amp;"")</f>
        <v/>
      </c>
    </row>
    <row r="1070">
      <c r="A1070" s="8" t="inlineStr">
        <is>
          <t>설명회</t>
        </is>
      </c>
      <c r="B1070" s="27" t="n">
        <v>355</v>
      </c>
      <c r="C1070" s="27" t="n">
        <v>667</v>
      </c>
      <c r="D1070" s="8" t="inlineStr">
        <is>
          <t>새 사람</t>
        </is>
      </c>
      <c r="E1070" s="28">
        <f>IF(C1070="","",INDEX(통합명단!$B:$B,C1070+4)&amp;"")</f>
        <v/>
      </c>
      <c r="F1070" s="28">
        <f>IF(C1070="","",INDEX(통합명단!$F:$F,C1070+4)&amp;"")</f>
        <v/>
      </c>
    </row>
    <row r="1071">
      <c r="A1071" s="8" t="inlineStr">
        <is>
          <t>설명회</t>
        </is>
      </c>
      <c r="B1071" s="27" t="n">
        <v>356</v>
      </c>
      <c r="C1071" s="27" t="n">
        <v>847</v>
      </c>
      <c r="D1071" s="8" t="inlineStr">
        <is>
          <t>같은 번호(학생 이름 없는 신청)</t>
        </is>
      </c>
      <c r="E1071" s="28">
        <f>IF(C1071="","",INDEX(통합명단!$B:$B,C1071+4)&amp;"")</f>
        <v/>
      </c>
      <c r="F1071" s="28">
        <f>IF(C1071="","",INDEX(통합명단!$F:$F,C1071+4)&amp;"")</f>
        <v/>
      </c>
    </row>
    <row r="1072">
      <c r="A1072" s="8" t="inlineStr">
        <is>
          <t>설명회</t>
        </is>
      </c>
      <c r="B1072" s="27" t="n">
        <v>357</v>
      </c>
      <c r="C1072" s="27" t="n">
        <v>756</v>
      </c>
      <c r="D1072" s="8" t="inlineStr">
        <is>
          <t>새 사람</t>
        </is>
      </c>
      <c r="E1072" s="28">
        <f>IF(C1072="","",INDEX(통합명단!$B:$B,C1072+4)&amp;"")</f>
        <v/>
      </c>
      <c r="F1072" s="28">
        <f>IF(C1072="","",INDEX(통합명단!$F:$F,C1072+4)&amp;"")</f>
        <v/>
      </c>
    </row>
    <row r="1073">
      <c r="A1073" s="8" t="inlineStr">
        <is>
          <t>설명회</t>
        </is>
      </c>
      <c r="B1073" s="27" t="n">
        <v>358</v>
      </c>
      <c r="C1073" s="27" t="n">
        <v>362</v>
      </c>
      <c r="D1073" s="8" t="inlineStr">
        <is>
          <t>새 사람</t>
        </is>
      </c>
      <c r="E1073" s="28">
        <f>IF(C1073="","",INDEX(통합명단!$B:$B,C1073+4)&amp;"")</f>
        <v/>
      </c>
      <c r="F1073" s="28">
        <f>IF(C1073="","",INDEX(통합명단!$F:$F,C1073+4)&amp;"")</f>
        <v/>
      </c>
    </row>
    <row r="1074">
      <c r="A1074" s="8" t="inlineStr">
        <is>
          <t>설명회</t>
        </is>
      </c>
      <c r="B1074" s="27" t="n">
        <v>359</v>
      </c>
      <c r="C1074" s="27" t="n">
        <v>485</v>
      </c>
      <c r="D1074" s="8" t="inlineStr">
        <is>
          <t>새 사람</t>
        </is>
      </c>
      <c r="E1074" s="28">
        <f>IF(C1074="","",INDEX(통합명단!$B:$B,C1074+4)&amp;"")</f>
        <v/>
      </c>
      <c r="F1074" s="28">
        <f>IF(C1074="","",INDEX(통합명단!$F:$F,C1074+4)&amp;"")</f>
        <v/>
      </c>
    </row>
    <row r="1075">
      <c r="A1075" s="8" t="inlineStr">
        <is>
          <t>설명회</t>
        </is>
      </c>
      <c r="B1075" s="27" t="n">
        <v>360</v>
      </c>
      <c r="C1075" s="27" t="n">
        <v>918</v>
      </c>
      <c r="D1075" s="8" t="inlineStr">
        <is>
          <t>새 사람</t>
        </is>
      </c>
      <c r="E1075" s="28">
        <f>IF(C1075="","",INDEX(통합명단!$B:$B,C1075+4)&amp;"")</f>
        <v/>
      </c>
      <c r="F1075" s="28">
        <f>IF(C1075="","",INDEX(통합명단!$F:$F,C1075+4)&amp;"")</f>
        <v/>
      </c>
    </row>
    <row r="1076">
      <c r="A1076" s="8" t="inlineStr">
        <is>
          <t>설명회</t>
        </is>
      </c>
      <c r="B1076" s="27" t="n">
        <v>361</v>
      </c>
      <c r="C1076" s="27" t="n">
        <v>286</v>
      </c>
      <c r="D1076" s="8" t="inlineStr">
        <is>
          <t>같은 번호(학생 이름 없는 신청)</t>
        </is>
      </c>
      <c r="E1076" s="28">
        <f>IF(C1076="","",INDEX(통합명단!$B:$B,C1076+4)&amp;"")</f>
        <v/>
      </c>
      <c r="F1076" s="28">
        <f>IF(C1076="","",INDEX(통합명단!$F:$F,C1076+4)&amp;"")</f>
        <v/>
      </c>
    </row>
    <row r="1077">
      <c r="A1077" s="8" t="inlineStr">
        <is>
          <t>설명회</t>
        </is>
      </c>
      <c r="B1077" s="27" t="n">
        <v>362</v>
      </c>
      <c r="C1077" s="27" t="n">
        <v>359</v>
      </c>
      <c r="D1077" s="8" t="inlineStr">
        <is>
          <t>같은 번호(학생 이름 없는 신청)</t>
        </is>
      </c>
      <c r="E1077" s="28">
        <f>IF(C1077="","",INDEX(통합명단!$B:$B,C1077+4)&amp;"")</f>
        <v/>
      </c>
      <c r="F1077" s="28">
        <f>IF(C1077="","",INDEX(통합명단!$F:$F,C1077+4)&amp;"")</f>
        <v/>
      </c>
    </row>
    <row r="1078">
      <c r="A1078" s="8" t="inlineStr">
        <is>
          <t>설명회</t>
        </is>
      </c>
      <c r="B1078" s="27" t="n">
        <v>363</v>
      </c>
      <c r="C1078" s="27" t="n">
        <v>512</v>
      </c>
      <c r="D1078" s="8" t="inlineStr">
        <is>
          <t>같은 번호(학생 이름 없는 신청)</t>
        </is>
      </c>
      <c r="E1078" s="28">
        <f>IF(C1078="","",INDEX(통합명단!$B:$B,C1078+4)&amp;"")</f>
        <v/>
      </c>
      <c r="F1078" s="28">
        <f>IF(C1078="","",INDEX(통합명단!$F:$F,C1078+4)&amp;"")</f>
        <v/>
      </c>
    </row>
    <row r="1079">
      <c r="A1079" s="8" t="inlineStr">
        <is>
          <t>설명회</t>
        </is>
      </c>
      <c r="B1079" s="27" t="n">
        <v>364</v>
      </c>
      <c r="C1079" s="27" t="n">
        <v>848</v>
      </c>
      <c r="D1079" s="8" t="inlineStr">
        <is>
          <t>같은 번호(학생 이름 없는 신청)</t>
        </is>
      </c>
      <c r="E1079" s="28">
        <f>IF(C1079="","",INDEX(통합명단!$B:$B,C1079+4)&amp;"")</f>
        <v/>
      </c>
      <c r="F1079" s="28">
        <f>IF(C1079="","",INDEX(통합명단!$F:$F,C1079+4)&amp;"")</f>
        <v/>
      </c>
    </row>
    <row r="1080">
      <c r="A1080" s="8" t="inlineStr">
        <is>
          <t>설명회</t>
        </is>
      </c>
      <c r="B1080" s="27" t="n">
        <v>365</v>
      </c>
      <c r="C1080" s="27" t="n">
        <v>642</v>
      </c>
      <c r="D1080" s="8" t="inlineStr">
        <is>
          <t>새 사람</t>
        </is>
      </c>
      <c r="E1080" s="28">
        <f>IF(C1080="","",INDEX(통합명단!$B:$B,C1080+4)&amp;"")</f>
        <v/>
      </c>
      <c r="F1080" s="28">
        <f>IF(C1080="","",INDEX(통합명단!$F:$F,C1080+4)&amp;"")</f>
        <v/>
      </c>
    </row>
    <row r="1081">
      <c r="A1081" s="8" t="inlineStr">
        <is>
          <t>설명회</t>
        </is>
      </c>
      <c r="B1081" s="27" t="n">
        <v>366</v>
      </c>
      <c r="C1081" s="27" t="n">
        <v>939</v>
      </c>
      <c r="D1081" s="8" t="inlineStr">
        <is>
          <t>같은 번호(학생 이름 없는 신청)</t>
        </is>
      </c>
      <c r="E1081" s="28">
        <f>IF(C1081="","",INDEX(통합명단!$B:$B,C1081+4)&amp;"")</f>
        <v/>
      </c>
      <c r="F1081" s="28">
        <f>IF(C1081="","",INDEX(통합명단!$F:$F,C1081+4)&amp;"")</f>
        <v/>
      </c>
    </row>
    <row r="1082">
      <c r="A1082" s="8" t="inlineStr">
        <is>
          <t>설명회</t>
        </is>
      </c>
      <c r="B1082" s="27" t="n">
        <v>367</v>
      </c>
      <c r="C1082" s="27" t="n">
        <v>883</v>
      </c>
      <c r="D1082" s="8" t="inlineStr">
        <is>
          <t>새 사람</t>
        </is>
      </c>
      <c r="E1082" s="28">
        <f>IF(C1082="","",INDEX(통합명단!$B:$B,C1082+4)&amp;"")</f>
        <v/>
      </c>
      <c r="F1082" s="28">
        <f>IF(C1082="","",INDEX(통합명단!$F:$F,C1082+4)&amp;"")</f>
        <v/>
      </c>
    </row>
    <row r="1083">
      <c r="A1083" s="8" t="inlineStr">
        <is>
          <t>설명회</t>
        </is>
      </c>
      <c r="B1083" s="27" t="n">
        <v>368</v>
      </c>
      <c r="C1083" s="27" t="n">
        <v>163</v>
      </c>
      <c r="D1083" s="8" t="inlineStr">
        <is>
          <t>같은 번호(학생 이름 없는 신청)</t>
        </is>
      </c>
      <c r="E1083" s="28">
        <f>IF(C1083="","",INDEX(통합명단!$B:$B,C1083+4)&amp;"")</f>
        <v/>
      </c>
      <c r="F1083" s="28">
        <f>IF(C1083="","",INDEX(통합명단!$F:$F,C1083+4)&amp;"")</f>
        <v/>
      </c>
    </row>
    <row r="1084">
      <c r="A1084" s="8" t="inlineStr">
        <is>
          <t>설명회</t>
        </is>
      </c>
      <c r="B1084" s="27" t="n">
        <v>369</v>
      </c>
      <c r="C1084" s="27" t="n">
        <v>524</v>
      </c>
      <c r="D1084" s="8" t="inlineStr">
        <is>
          <t>새 사람</t>
        </is>
      </c>
      <c r="E1084" s="28">
        <f>IF(C1084="","",INDEX(통합명단!$B:$B,C1084+4)&amp;"")</f>
        <v/>
      </c>
      <c r="F1084" s="28">
        <f>IF(C1084="","",INDEX(통합명단!$F:$F,C1084+4)&amp;"")</f>
        <v/>
      </c>
    </row>
    <row r="1085">
      <c r="A1085" s="8" t="inlineStr">
        <is>
          <t>설명회</t>
        </is>
      </c>
      <c r="B1085" s="27" t="n">
        <v>370</v>
      </c>
      <c r="C1085" s="27" t="n">
        <v>586</v>
      </c>
      <c r="D1085" s="8" t="inlineStr">
        <is>
          <t>새 사람</t>
        </is>
      </c>
      <c r="E1085" s="28">
        <f>IF(C1085="","",INDEX(통합명단!$B:$B,C1085+4)&amp;"")</f>
        <v/>
      </c>
      <c r="F1085" s="28">
        <f>IF(C1085="","",INDEX(통합명단!$F:$F,C1085+4)&amp;"")</f>
        <v/>
      </c>
    </row>
    <row r="1086">
      <c r="A1086" s="8" t="inlineStr">
        <is>
          <t>설명회</t>
        </is>
      </c>
      <c r="B1086" s="27" t="n">
        <v>371</v>
      </c>
      <c r="C1086" s="27" t="n">
        <v>782</v>
      </c>
      <c r="D1086" s="8" t="inlineStr">
        <is>
          <t>같은 번호(학생 이름 없는 신청)</t>
        </is>
      </c>
      <c r="E1086" s="28">
        <f>IF(C1086="","",INDEX(통합명단!$B:$B,C1086+4)&amp;"")</f>
        <v/>
      </c>
      <c r="F1086" s="28">
        <f>IF(C1086="","",INDEX(통합명단!$F:$F,C1086+4)&amp;"")</f>
        <v/>
      </c>
    </row>
    <row r="1087">
      <c r="A1087" s="8" t="inlineStr">
        <is>
          <t>설명회</t>
        </is>
      </c>
      <c r="B1087" s="27" t="n">
        <v>372</v>
      </c>
      <c r="C1087" s="27" t="n">
        <v>534</v>
      </c>
      <c r="D1087" s="8" t="inlineStr">
        <is>
          <t>같은 번호(학생 이름 없는 신청)</t>
        </is>
      </c>
      <c r="E1087" s="28">
        <f>IF(C1087="","",INDEX(통합명단!$B:$B,C1087+4)&amp;"")</f>
        <v/>
      </c>
      <c r="F1087" s="28">
        <f>IF(C1087="","",INDEX(통합명단!$F:$F,C1087+4)&amp;"")</f>
        <v/>
      </c>
    </row>
    <row r="1088">
      <c r="A1088" s="8" t="inlineStr">
        <is>
          <t>설명회</t>
        </is>
      </c>
      <c r="B1088" s="27" t="n">
        <v>373</v>
      </c>
      <c r="C1088" s="27" t="n">
        <v>270</v>
      </c>
      <c r="D1088" s="8" t="inlineStr">
        <is>
          <t>같은 번호(학생 이름 없는 신청)</t>
        </is>
      </c>
      <c r="E1088" s="28">
        <f>IF(C1088="","",INDEX(통합명단!$B:$B,C1088+4)&amp;"")</f>
        <v/>
      </c>
      <c r="F1088" s="28">
        <f>IF(C1088="","",INDEX(통합명단!$F:$F,C1088+4)&amp;"")</f>
        <v/>
      </c>
    </row>
    <row r="1089">
      <c r="A1089" s="8" t="inlineStr">
        <is>
          <t>설명회</t>
        </is>
      </c>
      <c r="B1089" s="27" t="n">
        <v>374</v>
      </c>
      <c r="C1089" s="27" t="n">
        <v>433</v>
      </c>
      <c r="D1089" s="8" t="inlineStr">
        <is>
          <t>같은 번호·같은 학년(형제 중)</t>
        </is>
      </c>
      <c r="E1089" s="28">
        <f>IF(C1089="","",INDEX(통합명단!$B:$B,C1089+4)&amp;"")</f>
        <v/>
      </c>
      <c r="F1089" s="28">
        <f>IF(C1089="","",INDEX(통합명단!$F:$F,C1089+4)&amp;"")</f>
        <v/>
      </c>
    </row>
    <row r="1090">
      <c r="A1090" s="8" t="inlineStr">
        <is>
          <t>설명회</t>
        </is>
      </c>
      <c r="B1090" s="27" t="n">
        <v>375</v>
      </c>
      <c r="C1090" s="27" t="n">
        <v>1074</v>
      </c>
      <c r="D1090" s="8" t="inlineStr">
        <is>
          <t>새 사람</t>
        </is>
      </c>
      <c r="E1090" s="28">
        <f>IF(C1090="","",INDEX(통합명단!$B:$B,C1090+4)&amp;"")</f>
        <v/>
      </c>
      <c r="F1090" s="28">
        <f>IF(C1090="","",INDEX(통합명단!$F:$F,C1090+4)&amp;"")</f>
        <v/>
      </c>
    </row>
    <row r="1091">
      <c r="A1091" s="8" t="inlineStr">
        <is>
          <t>설명회</t>
        </is>
      </c>
      <c r="B1091" s="27" t="n">
        <v>376</v>
      </c>
      <c r="C1091" s="27" t="n">
        <v>496</v>
      </c>
      <c r="D1091" s="8" t="inlineStr">
        <is>
          <t>새 사람</t>
        </is>
      </c>
      <c r="E1091" s="28">
        <f>IF(C1091="","",INDEX(통합명단!$B:$B,C1091+4)&amp;"")</f>
        <v/>
      </c>
      <c r="F1091" s="28">
        <f>IF(C1091="","",INDEX(통합명단!$F:$F,C1091+4)&amp;"")</f>
        <v/>
      </c>
    </row>
    <row r="1092">
      <c r="A1092" s="8" t="inlineStr">
        <is>
          <t>설명회</t>
        </is>
      </c>
      <c r="B1092" s="27" t="n">
        <v>377</v>
      </c>
      <c r="C1092" s="27" t="n">
        <v>1171</v>
      </c>
      <c r="D1092" s="8" t="inlineStr">
        <is>
          <t>새 사람</t>
        </is>
      </c>
      <c r="E1092" s="28">
        <f>IF(C1092="","",INDEX(통합명단!$B:$B,C1092+4)&amp;"")</f>
        <v/>
      </c>
      <c r="F1092" s="28">
        <f>IF(C1092="","",INDEX(통합명단!$F:$F,C1092+4)&amp;"")</f>
        <v/>
      </c>
    </row>
    <row r="1093">
      <c r="A1093" s="8" t="inlineStr">
        <is>
          <t>설명회</t>
        </is>
      </c>
      <c r="B1093" s="27" t="n">
        <v>378</v>
      </c>
      <c r="C1093" s="27" t="n">
        <v>525</v>
      </c>
      <c r="D1093" s="8" t="inlineStr">
        <is>
          <t>새 사람</t>
        </is>
      </c>
      <c r="E1093" s="28">
        <f>IF(C1093="","",INDEX(통합명단!$B:$B,C1093+4)&amp;"")</f>
        <v/>
      </c>
      <c r="F1093" s="28">
        <f>IF(C1093="","",INDEX(통합명단!$F:$F,C1093+4)&amp;"")</f>
        <v/>
      </c>
    </row>
    <row r="1094">
      <c r="A1094" s="8" t="inlineStr">
        <is>
          <t>설명회</t>
        </is>
      </c>
      <c r="B1094" s="27" t="n">
        <v>379</v>
      </c>
      <c r="C1094" s="27" t="n">
        <v>478</v>
      </c>
      <c r="D1094" s="8" t="inlineStr">
        <is>
          <t>같은 번호(학생 이름 없는 신청)</t>
        </is>
      </c>
      <c r="E1094" s="28">
        <f>IF(C1094="","",INDEX(통합명단!$B:$B,C1094+4)&amp;"")</f>
        <v/>
      </c>
      <c r="F1094" s="28">
        <f>IF(C1094="","",INDEX(통합명단!$F:$F,C1094+4)&amp;"")</f>
        <v/>
      </c>
    </row>
    <row r="1095">
      <c r="A1095" s="8" t="inlineStr">
        <is>
          <t>설명회</t>
        </is>
      </c>
      <c r="B1095" s="27" t="n">
        <v>380</v>
      </c>
      <c r="C1095" s="27" t="n">
        <v>257</v>
      </c>
      <c r="D1095" s="8" t="inlineStr">
        <is>
          <t>같은 번호(학생 이름 없는 신청)</t>
        </is>
      </c>
      <c r="E1095" s="28">
        <f>IF(C1095="","",INDEX(통합명단!$B:$B,C1095+4)&amp;"")</f>
        <v/>
      </c>
      <c r="F1095" s="28">
        <f>IF(C1095="","",INDEX(통합명단!$F:$F,C1095+4)&amp;"")</f>
        <v/>
      </c>
    </row>
    <row r="1096">
      <c r="A1096" s="8" t="inlineStr">
        <is>
          <t>설명회</t>
        </is>
      </c>
      <c r="B1096" s="27" t="n">
        <v>381</v>
      </c>
      <c r="C1096" s="27" t="n">
        <v>561</v>
      </c>
      <c r="D1096" s="8" t="inlineStr">
        <is>
          <t>같은 번호(학생 이름 없는 신청)</t>
        </is>
      </c>
      <c r="E1096" s="28">
        <f>IF(C1096="","",INDEX(통합명단!$B:$B,C1096+4)&amp;"")</f>
        <v/>
      </c>
      <c r="F1096" s="28">
        <f>IF(C1096="","",INDEX(통합명단!$F:$F,C1096+4)&amp;"")</f>
        <v/>
      </c>
    </row>
    <row r="1097">
      <c r="A1097" s="8" t="inlineStr">
        <is>
          <t>설명회</t>
        </is>
      </c>
      <c r="B1097" s="27" t="n">
        <v>382</v>
      </c>
      <c r="C1097" s="27" t="n">
        <v>1206</v>
      </c>
      <c r="D1097" s="8" t="inlineStr">
        <is>
          <t>새 사람</t>
        </is>
      </c>
      <c r="E1097" s="28">
        <f>IF(C1097="","",INDEX(통합명단!$B:$B,C1097+4)&amp;"")</f>
        <v/>
      </c>
      <c r="F1097" s="28">
        <f>IF(C1097="","",INDEX(통합명단!$F:$F,C1097+4)&amp;"")</f>
        <v/>
      </c>
    </row>
    <row r="1098">
      <c r="A1098" s="8" t="inlineStr">
        <is>
          <t>설명회</t>
        </is>
      </c>
      <c r="B1098" s="27" t="n">
        <v>383</v>
      </c>
      <c r="C1098" s="27" t="n">
        <v>894</v>
      </c>
      <c r="D1098" s="8" t="inlineStr">
        <is>
          <t>새 사람</t>
        </is>
      </c>
      <c r="E1098" s="28">
        <f>IF(C1098="","",INDEX(통합명단!$B:$B,C1098+4)&amp;"")</f>
        <v/>
      </c>
      <c r="F1098" s="28">
        <f>IF(C1098="","",INDEX(통합명단!$F:$F,C1098+4)&amp;"")</f>
        <v/>
      </c>
    </row>
    <row r="1099">
      <c r="A1099" s="8" t="inlineStr">
        <is>
          <t>설명회</t>
        </is>
      </c>
      <c r="B1099" s="27" t="n">
        <v>384</v>
      </c>
      <c r="C1099" s="27" t="n">
        <v>131</v>
      </c>
      <c r="D1099" s="8" t="inlineStr">
        <is>
          <t>새 사람</t>
        </is>
      </c>
      <c r="E1099" s="28">
        <f>IF(C1099="","",INDEX(통합명단!$B:$B,C1099+4)&amp;"")</f>
        <v/>
      </c>
      <c r="F1099" s="28">
        <f>IF(C1099="","",INDEX(통합명단!$F:$F,C1099+4)&amp;"")</f>
        <v/>
      </c>
    </row>
    <row r="1100">
      <c r="A1100" s="8" t="inlineStr">
        <is>
          <t>설명회</t>
        </is>
      </c>
      <c r="B1100" s="27" t="n">
        <v>385</v>
      </c>
      <c r="C1100" s="27" t="n">
        <v>181</v>
      </c>
      <c r="D1100" s="8" t="inlineStr">
        <is>
          <t>새 사람</t>
        </is>
      </c>
      <c r="E1100" s="28">
        <f>IF(C1100="","",INDEX(통합명단!$B:$B,C1100+4)&amp;"")</f>
        <v/>
      </c>
      <c r="F1100" s="28">
        <f>IF(C1100="","",INDEX(통합명단!$F:$F,C1100+4)&amp;"")</f>
        <v/>
      </c>
    </row>
    <row r="1101">
      <c r="A1101" s="8" t="inlineStr">
        <is>
          <t>설명회</t>
        </is>
      </c>
      <c r="B1101" s="27" t="n">
        <v>386</v>
      </c>
      <c r="C1101" s="27" t="n">
        <v>233</v>
      </c>
      <c r="D1101" s="8" t="inlineStr">
        <is>
          <t>같은 번호(학생 이름 없는 신청)</t>
        </is>
      </c>
      <c r="E1101" s="28">
        <f>IF(C1101="","",INDEX(통합명단!$B:$B,C1101+4)&amp;"")</f>
        <v/>
      </c>
      <c r="F1101" s="28">
        <f>IF(C1101="","",INDEX(통합명단!$F:$F,C1101+4)&amp;"")</f>
        <v/>
      </c>
    </row>
    <row r="1102">
      <c r="A1102" s="8" t="inlineStr">
        <is>
          <t>설명회</t>
        </is>
      </c>
      <c r="B1102" s="27" t="n">
        <v>387</v>
      </c>
      <c r="C1102" s="27" t="n">
        <v>1204</v>
      </c>
      <c r="D1102" s="8" t="inlineStr">
        <is>
          <t>새 사람</t>
        </is>
      </c>
      <c r="E1102" s="28">
        <f>IF(C1102="","",INDEX(통합명단!$B:$B,C1102+4)&amp;"")</f>
        <v/>
      </c>
      <c r="F1102" s="28">
        <f>IF(C1102="","",INDEX(통합명단!$F:$F,C1102+4)&amp;"")</f>
        <v/>
      </c>
    </row>
    <row r="1103">
      <c r="A1103" s="8" t="inlineStr">
        <is>
          <t>설명회</t>
        </is>
      </c>
      <c r="B1103" s="27" t="n">
        <v>388</v>
      </c>
      <c r="C1103" s="27" t="n">
        <v>715</v>
      </c>
      <c r="D1103" s="8" t="inlineStr">
        <is>
          <t>같은 번호(학생 이름 없는 신청)</t>
        </is>
      </c>
      <c r="E1103" s="28">
        <f>IF(C1103="","",INDEX(통합명단!$B:$B,C1103+4)&amp;"")</f>
        <v/>
      </c>
      <c r="F1103" s="28">
        <f>IF(C1103="","",INDEX(통합명단!$F:$F,C1103+4)&amp;"")</f>
        <v/>
      </c>
    </row>
    <row r="1104">
      <c r="A1104" s="8" t="inlineStr">
        <is>
          <t>설명회</t>
        </is>
      </c>
      <c r="B1104" s="27" t="n">
        <v>389</v>
      </c>
      <c r="C1104" s="27" t="n">
        <v>516</v>
      </c>
      <c r="D1104" s="8" t="inlineStr">
        <is>
          <t>같은 번호(학생 이름 없는 신청)</t>
        </is>
      </c>
      <c r="E1104" s="28">
        <f>IF(C1104="","",INDEX(통합명단!$B:$B,C1104+4)&amp;"")</f>
        <v/>
      </c>
      <c r="F1104" s="28">
        <f>IF(C1104="","",INDEX(통합명단!$F:$F,C1104+4)&amp;"")</f>
        <v/>
      </c>
    </row>
    <row r="1105">
      <c r="A1105" s="8" t="inlineStr">
        <is>
          <t>설명회</t>
        </is>
      </c>
      <c r="B1105" s="27" t="n">
        <v>390</v>
      </c>
      <c r="C1105" s="27" t="n">
        <v>90</v>
      </c>
      <c r="D1105" s="8" t="inlineStr">
        <is>
          <t>같은 번호·같은 학년(형제 중)</t>
        </is>
      </c>
      <c r="E1105" s="28">
        <f>IF(C1105="","",INDEX(통합명단!$B:$B,C1105+4)&amp;"")</f>
        <v/>
      </c>
      <c r="F1105" s="28">
        <f>IF(C1105="","",INDEX(통합명단!$F:$F,C1105+4)&amp;"")</f>
        <v/>
      </c>
    </row>
    <row r="1106">
      <c r="A1106" s="8" t="inlineStr">
        <is>
          <t>설명회</t>
        </is>
      </c>
      <c r="B1106" s="27" t="n">
        <v>391</v>
      </c>
      <c r="C1106" s="27" t="n">
        <v>910</v>
      </c>
      <c r="D1106" s="8" t="inlineStr">
        <is>
          <t>같은 번호(학생 이름 없는 신청)</t>
        </is>
      </c>
      <c r="E1106" s="28">
        <f>IF(C1106="","",INDEX(통합명단!$B:$B,C1106+4)&amp;"")</f>
        <v/>
      </c>
      <c r="F1106" s="28">
        <f>IF(C1106="","",INDEX(통합명단!$F:$F,C1106+4)&amp;"")</f>
        <v/>
      </c>
    </row>
    <row r="1107">
      <c r="A1107" s="8" t="inlineStr">
        <is>
          <t>설명회</t>
        </is>
      </c>
      <c r="B1107" s="27" t="n">
        <v>392</v>
      </c>
      <c r="C1107" s="27" t="n">
        <v>786</v>
      </c>
      <c r="D1107" s="8" t="inlineStr">
        <is>
          <t>같은 번호(학생 이름 없는 신청)</t>
        </is>
      </c>
      <c r="E1107" s="28">
        <f>IF(C1107="","",INDEX(통합명단!$B:$B,C1107+4)&amp;"")</f>
        <v/>
      </c>
      <c r="F1107" s="28">
        <f>IF(C1107="","",INDEX(통합명단!$F:$F,C1107+4)&amp;"")</f>
        <v/>
      </c>
    </row>
    <row r="1108">
      <c r="A1108" s="8" t="inlineStr">
        <is>
          <t>설명회</t>
        </is>
      </c>
      <c r="B1108" s="27" t="n">
        <v>393</v>
      </c>
      <c r="C1108" s="27" t="n">
        <v>139</v>
      </c>
      <c r="D1108" s="8" t="inlineStr">
        <is>
          <t>같은 번호(학생 이름 없는 신청)</t>
        </is>
      </c>
      <c r="E1108" s="28">
        <f>IF(C1108="","",INDEX(통합명단!$B:$B,C1108+4)&amp;"")</f>
        <v/>
      </c>
      <c r="F1108" s="28">
        <f>IF(C1108="","",INDEX(통합명단!$F:$F,C1108+4)&amp;"")</f>
        <v/>
      </c>
    </row>
    <row r="1109">
      <c r="A1109" s="8" t="inlineStr">
        <is>
          <t>설명회</t>
        </is>
      </c>
      <c r="B1109" s="27" t="n">
        <v>394</v>
      </c>
      <c r="C1109" s="27" t="n">
        <v>796</v>
      </c>
      <c r="D1109" s="8" t="inlineStr">
        <is>
          <t>같은 번호(학생 이름 없는 신청)</t>
        </is>
      </c>
      <c r="E1109" s="28">
        <f>IF(C1109="","",INDEX(통합명단!$B:$B,C1109+4)&amp;"")</f>
        <v/>
      </c>
      <c r="F1109" s="28">
        <f>IF(C1109="","",INDEX(통합명단!$F:$F,C1109+4)&amp;"")</f>
        <v/>
      </c>
    </row>
    <row r="1110">
      <c r="A1110" s="8" t="inlineStr">
        <is>
          <t>설명회</t>
        </is>
      </c>
      <c r="B1110" s="27" t="n">
        <v>395</v>
      </c>
      <c r="C1110" s="27" t="n">
        <v>307</v>
      </c>
      <c r="D1110" s="8" t="inlineStr">
        <is>
          <t>같은 번호(학생 이름 없는 신청)</t>
        </is>
      </c>
      <c r="E1110" s="28">
        <f>IF(C1110="","",INDEX(통합명단!$B:$B,C1110+4)&amp;"")</f>
        <v/>
      </c>
      <c r="F1110" s="28">
        <f>IF(C1110="","",INDEX(통합명단!$F:$F,C1110+4)&amp;"")</f>
        <v/>
      </c>
    </row>
    <row r="1111">
      <c r="A1111" s="8" t="inlineStr">
        <is>
          <t>설명회</t>
        </is>
      </c>
      <c r="B1111" s="27" t="n">
        <v>396</v>
      </c>
      <c r="C1111" s="27" t="n">
        <v>191</v>
      </c>
      <c r="D1111" s="8" t="inlineStr">
        <is>
          <t>같은 번호(학생 이름 없는 신청)</t>
        </is>
      </c>
      <c r="E1111" s="28">
        <f>IF(C1111="","",INDEX(통합명단!$B:$B,C1111+4)&amp;"")</f>
        <v/>
      </c>
      <c r="F1111" s="28">
        <f>IF(C1111="","",INDEX(통합명단!$F:$F,C1111+4)&amp;"")</f>
        <v/>
      </c>
    </row>
    <row r="1112">
      <c r="A1112" s="8" t="inlineStr">
        <is>
          <t>설명회</t>
        </is>
      </c>
      <c r="B1112" s="27" t="n">
        <v>397</v>
      </c>
      <c r="C1112" s="27" t="n">
        <v>116</v>
      </c>
      <c r="D1112" s="8" t="inlineStr">
        <is>
          <t>같은 번호(학생 이름 없는 신청)</t>
        </is>
      </c>
      <c r="E1112" s="28">
        <f>IF(C1112="","",INDEX(통합명단!$B:$B,C1112+4)&amp;"")</f>
        <v/>
      </c>
      <c r="F1112" s="28">
        <f>IF(C1112="","",INDEX(통합명단!$F:$F,C1112+4)&amp;"")</f>
        <v/>
      </c>
    </row>
    <row r="1113">
      <c r="A1113" s="8" t="inlineStr">
        <is>
          <t>설명회</t>
        </is>
      </c>
      <c r="B1113" s="27" t="n">
        <v>398</v>
      </c>
      <c r="C1113" s="27" t="n">
        <v>765</v>
      </c>
      <c r="D1113" s="8" t="inlineStr">
        <is>
          <t>새 사람</t>
        </is>
      </c>
      <c r="E1113" s="28">
        <f>IF(C1113="","",INDEX(통합명단!$B:$B,C1113+4)&amp;"")</f>
        <v/>
      </c>
      <c r="F1113" s="28">
        <f>IF(C1113="","",INDEX(통합명단!$F:$F,C1113+4)&amp;"")</f>
        <v/>
      </c>
    </row>
    <row r="1114">
      <c r="A1114" s="8" t="inlineStr">
        <is>
          <t>설명회</t>
        </is>
      </c>
      <c r="B1114" s="27" t="n">
        <v>399</v>
      </c>
      <c r="C1114" s="27" t="n">
        <v>32</v>
      </c>
      <c r="D1114" s="8" t="inlineStr">
        <is>
          <t>같은 번호(학생 이름 없는 신청)</t>
        </is>
      </c>
      <c r="E1114" s="28">
        <f>IF(C1114="","",INDEX(통합명단!$B:$B,C1114+4)&amp;"")</f>
        <v/>
      </c>
      <c r="F1114" s="28">
        <f>IF(C1114="","",INDEX(통합명단!$F:$F,C1114+4)&amp;"")</f>
        <v/>
      </c>
    </row>
    <row r="1115">
      <c r="A1115" s="8" t="inlineStr">
        <is>
          <t>설명회</t>
        </is>
      </c>
      <c r="B1115" s="27" t="n">
        <v>400</v>
      </c>
      <c r="C1115" s="27" t="n">
        <v>440</v>
      </c>
      <c r="D1115" s="8" t="inlineStr">
        <is>
          <t>같은 번호(학생 이름 없는 신청)</t>
        </is>
      </c>
      <c r="E1115" s="28">
        <f>IF(C1115="","",INDEX(통합명단!$B:$B,C1115+4)&amp;"")</f>
        <v/>
      </c>
      <c r="F1115" s="28">
        <f>IF(C1115="","",INDEX(통합명단!$F:$F,C1115+4)&amp;"")</f>
        <v/>
      </c>
    </row>
    <row r="1116">
      <c r="A1116" s="8" t="inlineStr">
        <is>
          <t>설명회</t>
        </is>
      </c>
      <c r="B1116" s="27" t="n">
        <v>401</v>
      </c>
      <c r="C1116" s="27" t="n">
        <v>937</v>
      </c>
      <c r="D1116" s="8" t="inlineStr">
        <is>
          <t>새 사람</t>
        </is>
      </c>
      <c r="E1116" s="28">
        <f>IF(C1116="","",INDEX(통합명단!$B:$B,C1116+4)&amp;"")</f>
        <v/>
      </c>
      <c r="F1116" s="28">
        <f>IF(C1116="","",INDEX(통합명단!$F:$F,C1116+4)&amp;"")</f>
        <v/>
      </c>
    </row>
    <row r="1117">
      <c r="A1117" s="8" t="inlineStr">
        <is>
          <t>설명회</t>
        </is>
      </c>
      <c r="B1117" s="27" t="n">
        <v>402</v>
      </c>
      <c r="C1117" s="27" t="n">
        <v>357</v>
      </c>
      <c r="D1117" s="8" t="inlineStr">
        <is>
          <t>새 사람</t>
        </is>
      </c>
      <c r="E1117" s="28">
        <f>IF(C1117="","",INDEX(통합명단!$B:$B,C1117+4)&amp;"")</f>
        <v/>
      </c>
      <c r="F1117" s="28">
        <f>IF(C1117="","",INDEX(통합명단!$F:$F,C1117+4)&amp;"")</f>
        <v/>
      </c>
    </row>
    <row r="1118">
      <c r="A1118" s="8" t="inlineStr">
        <is>
          <t>설명회</t>
        </is>
      </c>
      <c r="B1118" s="27" t="n">
        <v>403</v>
      </c>
      <c r="C1118" s="27" t="n">
        <v>283</v>
      </c>
      <c r="D1118" s="8" t="inlineStr">
        <is>
          <t>같은 번호(학생 이름 없는 신청)</t>
        </is>
      </c>
      <c r="E1118" s="28">
        <f>IF(C1118="","",INDEX(통합명단!$B:$B,C1118+4)&amp;"")</f>
        <v/>
      </c>
      <c r="F1118" s="28">
        <f>IF(C1118="","",INDEX(통합명단!$F:$F,C1118+4)&amp;"")</f>
        <v/>
      </c>
    </row>
    <row r="1119">
      <c r="A1119" s="8" t="inlineStr">
        <is>
          <t>설명회</t>
        </is>
      </c>
      <c r="B1119" s="27" t="n">
        <v>404</v>
      </c>
      <c r="C1119" s="27" t="n">
        <v>675</v>
      </c>
      <c r="D1119" s="8" t="inlineStr">
        <is>
          <t>같은 번호(학생 이름 없는 신청)</t>
        </is>
      </c>
      <c r="E1119" s="28">
        <f>IF(C1119="","",INDEX(통합명단!$B:$B,C1119+4)&amp;"")</f>
        <v/>
      </c>
      <c r="F1119" s="28">
        <f>IF(C1119="","",INDEX(통합명단!$F:$F,C1119+4)&amp;"")</f>
        <v/>
      </c>
    </row>
    <row r="1120">
      <c r="A1120" s="8" t="inlineStr">
        <is>
          <t>설명회</t>
        </is>
      </c>
      <c r="B1120" s="27" t="n">
        <v>405</v>
      </c>
      <c r="C1120" s="27" t="n">
        <v>1</v>
      </c>
      <c r="D1120" s="8" t="inlineStr">
        <is>
          <t>같은 번호(학생 이름 없는 신청)</t>
        </is>
      </c>
      <c r="E1120" s="28">
        <f>IF(C1120="","",INDEX(통합명단!$B:$B,C1120+4)&amp;"")</f>
        <v/>
      </c>
      <c r="F1120" s="28">
        <f>IF(C1120="","",INDEX(통합명단!$F:$F,C1120+4)&amp;"")</f>
        <v/>
      </c>
    </row>
    <row r="1121">
      <c r="A1121" s="8" t="inlineStr">
        <is>
          <t>설명회</t>
        </is>
      </c>
      <c r="B1121" s="27" t="n">
        <v>406</v>
      </c>
      <c r="C1121" s="27" t="n">
        <v>41</v>
      </c>
      <c r="D1121" s="8" t="inlineStr">
        <is>
          <t>같은 번호(학생 이름 없는 신청)</t>
        </is>
      </c>
      <c r="E1121" s="28">
        <f>IF(C1121="","",INDEX(통합명단!$B:$B,C1121+4)&amp;"")</f>
        <v/>
      </c>
      <c r="F1121" s="28">
        <f>IF(C1121="","",INDEX(통합명단!$F:$F,C1121+4)&amp;"")</f>
        <v/>
      </c>
    </row>
    <row r="1122">
      <c r="A1122" s="8" t="inlineStr">
        <is>
          <t>설명회</t>
        </is>
      </c>
      <c r="B1122" s="27" t="n">
        <v>407</v>
      </c>
      <c r="C1122" s="27" t="n">
        <v>1099</v>
      </c>
      <c r="D1122" s="8" t="inlineStr">
        <is>
          <t>같은 번호(학생 이름 없는 신청)</t>
        </is>
      </c>
      <c r="E1122" s="28">
        <f>IF(C1122="","",INDEX(통합명단!$B:$B,C1122+4)&amp;"")</f>
        <v/>
      </c>
      <c r="F1122" s="28">
        <f>IF(C1122="","",INDEX(통합명단!$F:$F,C1122+4)&amp;"")</f>
        <v/>
      </c>
    </row>
    <row r="1123">
      <c r="A1123" s="8" t="inlineStr">
        <is>
          <t>설명회</t>
        </is>
      </c>
      <c r="B1123" s="27" t="n">
        <v>408</v>
      </c>
      <c r="C1123" s="27" t="n">
        <v>341</v>
      </c>
      <c r="D1123" s="8" t="inlineStr">
        <is>
          <t>같은 번호(학생 이름 없는 신청)</t>
        </is>
      </c>
      <c r="E1123" s="28">
        <f>IF(C1123="","",INDEX(통합명단!$B:$B,C1123+4)&amp;"")</f>
        <v/>
      </c>
      <c r="F1123" s="28">
        <f>IF(C1123="","",INDEX(통합명단!$F:$F,C1123+4)&amp;"")</f>
        <v/>
      </c>
    </row>
    <row r="1124">
      <c r="A1124" s="8" t="inlineStr">
        <is>
          <t>설명회</t>
        </is>
      </c>
      <c r="B1124" s="27" t="n">
        <v>409</v>
      </c>
      <c r="C1124" s="27" t="n">
        <v>163</v>
      </c>
      <c r="D1124" s="8" t="inlineStr">
        <is>
          <t>같은 번호(학생 이름 없는 신청)</t>
        </is>
      </c>
      <c r="E1124" s="28">
        <f>IF(C1124="","",INDEX(통합명단!$B:$B,C1124+4)&amp;"")</f>
        <v/>
      </c>
      <c r="F1124" s="28">
        <f>IF(C1124="","",INDEX(통합명단!$F:$F,C1124+4)&amp;"")</f>
        <v/>
      </c>
    </row>
    <row r="1125">
      <c r="A1125" s="8" t="inlineStr">
        <is>
          <t>설명회</t>
        </is>
      </c>
      <c r="B1125" s="27" t="n">
        <v>410</v>
      </c>
      <c r="C1125" s="27" t="n">
        <v>978</v>
      </c>
      <c r="D1125" s="8" t="inlineStr">
        <is>
          <t>새 사람</t>
        </is>
      </c>
      <c r="E1125" s="28">
        <f>IF(C1125="","",INDEX(통합명단!$B:$B,C1125+4)&amp;"")</f>
        <v/>
      </c>
      <c r="F1125" s="28">
        <f>IF(C1125="","",INDEX(통합명단!$F:$F,C1125+4)&amp;"")</f>
        <v/>
      </c>
    </row>
    <row r="1126">
      <c r="A1126" s="8" t="inlineStr">
        <is>
          <t>설명회</t>
        </is>
      </c>
      <c r="B1126" s="27" t="n">
        <v>411</v>
      </c>
      <c r="C1126" s="27" t="n">
        <v>794</v>
      </c>
      <c r="D1126" s="8" t="inlineStr">
        <is>
          <t>새 사람</t>
        </is>
      </c>
      <c r="E1126" s="28">
        <f>IF(C1126="","",INDEX(통합명단!$B:$B,C1126+4)&amp;"")</f>
        <v/>
      </c>
      <c r="F1126" s="28">
        <f>IF(C1126="","",INDEX(통합명단!$F:$F,C1126+4)&amp;"")</f>
        <v/>
      </c>
    </row>
    <row r="1127">
      <c r="A1127" s="8" t="inlineStr">
        <is>
          <t>설명회</t>
        </is>
      </c>
      <c r="B1127" s="27" t="n">
        <v>412</v>
      </c>
      <c r="C1127" s="27" t="n">
        <v>764</v>
      </c>
      <c r="D1127" s="8" t="inlineStr">
        <is>
          <t>같은 번호(학생 이름 없는 신청)</t>
        </is>
      </c>
      <c r="E1127" s="28">
        <f>IF(C1127="","",INDEX(통합명단!$B:$B,C1127+4)&amp;"")</f>
        <v/>
      </c>
      <c r="F1127" s="28">
        <f>IF(C1127="","",INDEX(통합명단!$F:$F,C1127+4)&amp;"")</f>
        <v/>
      </c>
    </row>
    <row r="1128">
      <c r="A1128" s="8" t="inlineStr">
        <is>
          <t>설명회</t>
        </is>
      </c>
      <c r="B1128" s="27" t="n">
        <v>413</v>
      </c>
      <c r="C1128" s="27" t="n">
        <v>117</v>
      </c>
      <c r="D1128" s="8" t="inlineStr">
        <is>
          <t>새 사람</t>
        </is>
      </c>
      <c r="E1128" s="28">
        <f>IF(C1128="","",INDEX(통합명단!$B:$B,C1128+4)&amp;"")</f>
        <v/>
      </c>
      <c r="F1128" s="28">
        <f>IF(C1128="","",INDEX(통합명단!$F:$F,C1128+4)&amp;"")</f>
        <v/>
      </c>
    </row>
    <row r="1129">
      <c r="A1129" s="8" t="inlineStr">
        <is>
          <t>설명회</t>
        </is>
      </c>
      <c r="B1129" s="27" t="n">
        <v>414</v>
      </c>
      <c r="C1129" s="27" t="n">
        <v>624</v>
      </c>
      <c r="D1129" s="8" t="inlineStr">
        <is>
          <t>새 사람</t>
        </is>
      </c>
      <c r="E1129" s="28">
        <f>IF(C1129="","",INDEX(통합명단!$B:$B,C1129+4)&amp;"")</f>
        <v/>
      </c>
      <c r="F1129" s="28">
        <f>IF(C1129="","",INDEX(통합명단!$F:$F,C1129+4)&amp;"")</f>
        <v/>
      </c>
    </row>
    <row r="1130">
      <c r="A1130" s="8" t="inlineStr">
        <is>
          <t>설명회</t>
        </is>
      </c>
      <c r="B1130" s="27" t="n">
        <v>415</v>
      </c>
      <c r="C1130" s="27" t="n">
        <v>33</v>
      </c>
      <c r="D1130" s="8" t="inlineStr">
        <is>
          <t>같은 번호(학생 이름 없는 신청)</t>
        </is>
      </c>
      <c r="E1130" s="28">
        <f>IF(C1130="","",INDEX(통합명단!$B:$B,C1130+4)&amp;"")</f>
        <v/>
      </c>
      <c r="F1130" s="28">
        <f>IF(C1130="","",INDEX(통합명단!$F:$F,C1130+4)&amp;"")</f>
        <v/>
      </c>
    </row>
    <row r="1131">
      <c r="A1131" s="8" t="inlineStr">
        <is>
          <t>설명회</t>
        </is>
      </c>
      <c r="B1131" s="27" t="n">
        <v>416</v>
      </c>
      <c r="C1131" s="27" t="n">
        <v>895</v>
      </c>
      <c r="D1131" s="8" t="inlineStr">
        <is>
          <t>새 사람</t>
        </is>
      </c>
      <c r="E1131" s="28">
        <f>IF(C1131="","",INDEX(통합명단!$B:$B,C1131+4)&amp;"")</f>
        <v/>
      </c>
      <c r="F1131" s="28">
        <f>IF(C1131="","",INDEX(통합명단!$F:$F,C1131+4)&amp;"")</f>
        <v/>
      </c>
    </row>
    <row r="1132">
      <c r="A1132" s="8" t="inlineStr">
        <is>
          <t>설명회</t>
        </is>
      </c>
      <c r="B1132" s="27" t="n">
        <v>417</v>
      </c>
      <c r="C1132" s="27" t="n">
        <v>517</v>
      </c>
      <c r="D1132" s="8" t="inlineStr">
        <is>
          <t>같은 번호·같은 학년(형제 중)</t>
        </is>
      </c>
      <c r="E1132" s="28">
        <f>IF(C1132="","",INDEX(통합명단!$B:$B,C1132+4)&amp;"")</f>
        <v/>
      </c>
      <c r="F1132" s="28">
        <f>IF(C1132="","",INDEX(통합명단!$F:$F,C1132+4)&amp;"")</f>
        <v/>
      </c>
    </row>
    <row r="1133">
      <c r="A1133" s="8" t="inlineStr">
        <is>
          <t>설명회</t>
        </is>
      </c>
      <c r="B1133" s="27" t="n">
        <v>418</v>
      </c>
      <c r="C1133" s="27" t="n">
        <v>84</v>
      </c>
      <c r="D1133" s="8" t="inlineStr">
        <is>
          <t>같은 번호(학생 이름 없는 신청)</t>
        </is>
      </c>
      <c r="E1133" s="28">
        <f>IF(C1133="","",INDEX(통합명단!$B:$B,C1133+4)&amp;"")</f>
        <v/>
      </c>
      <c r="F1133" s="28">
        <f>IF(C1133="","",INDEX(통합명단!$F:$F,C1133+4)&amp;"")</f>
        <v/>
      </c>
    </row>
    <row r="1134">
      <c r="A1134" s="8" t="inlineStr">
        <is>
          <t>설명회</t>
        </is>
      </c>
      <c r="B1134" s="27" t="n">
        <v>419</v>
      </c>
      <c r="C1134" s="27" t="n">
        <v>446</v>
      </c>
      <c r="D1134" s="8" t="inlineStr">
        <is>
          <t>새 사람</t>
        </is>
      </c>
      <c r="E1134" s="28">
        <f>IF(C1134="","",INDEX(통합명단!$B:$B,C1134+4)&amp;"")</f>
        <v/>
      </c>
      <c r="F1134" s="28">
        <f>IF(C1134="","",INDEX(통합명단!$F:$F,C1134+4)&amp;"")</f>
        <v/>
      </c>
    </row>
    <row r="1135">
      <c r="A1135" s="8" t="inlineStr">
        <is>
          <t>설명회</t>
        </is>
      </c>
      <c r="B1135" s="27" t="n">
        <v>420</v>
      </c>
      <c r="C1135" s="27" t="n">
        <v>388</v>
      </c>
      <c r="D1135" s="8" t="inlineStr">
        <is>
          <t>새 사람</t>
        </is>
      </c>
      <c r="E1135" s="28">
        <f>IF(C1135="","",INDEX(통합명단!$B:$B,C1135+4)&amp;"")</f>
        <v/>
      </c>
      <c r="F1135" s="28">
        <f>IF(C1135="","",INDEX(통합명단!$F:$F,C1135+4)&amp;"")</f>
        <v/>
      </c>
    </row>
    <row r="1136">
      <c r="A1136" s="8" t="inlineStr">
        <is>
          <t>설명회</t>
        </is>
      </c>
      <c r="B1136" s="27" t="n">
        <v>421</v>
      </c>
      <c r="C1136" s="27" t="n">
        <v>1142</v>
      </c>
      <c r="D1136" s="8" t="inlineStr">
        <is>
          <t>새 사람</t>
        </is>
      </c>
      <c r="E1136" s="28">
        <f>IF(C1136="","",INDEX(통합명단!$B:$B,C1136+4)&amp;"")</f>
        <v/>
      </c>
      <c r="F1136" s="28">
        <f>IF(C1136="","",INDEX(통합명단!$F:$F,C1136+4)&amp;"")</f>
        <v/>
      </c>
    </row>
    <row r="1137">
      <c r="A1137" s="8" t="inlineStr">
        <is>
          <t>설명회</t>
        </is>
      </c>
      <c r="B1137" s="27" t="n">
        <v>422</v>
      </c>
      <c r="C1137" s="27" t="n">
        <v>74</v>
      </c>
      <c r="D1137" s="8" t="inlineStr">
        <is>
          <t>같은 번호(학생 이름 없는 신청)</t>
        </is>
      </c>
      <c r="E1137" s="28">
        <f>IF(C1137="","",INDEX(통합명단!$B:$B,C1137+4)&amp;"")</f>
        <v/>
      </c>
      <c r="F1137" s="28">
        <f>IF(C1137="","",INDEX(통합명단!$F:$F,C1137+4)&amp;"")</f>
        <v/>
      </c>
    </row>
    <row r="1138">
      <c r="A1138" s="8" t="inlineStr">
        <is>
          <t>설명회</t>
        </is>
      </c>
      <c r="B1138" s="27" t="n">
        <v>423</v>
      </c>
      <c r="C1138" s="27" t="n">
        <v>234</v>
      </c>
      <c r="D1138" s="8" t="inlineStr">
        <is>
          <t>같은 번호(학생 이름 없는 신청)</t>
        </is>
      </c>
      <c r="E1138" s="28">
        <f>IF(C1138="","",INDEX(통합명단!$B:$B,C1138+4)&amp;"")</f>
        <v/>
      </c>
      <c r="F1138" s="28">
        <f>IF(C1138="","",INDEX(통합명단!$F:$F,C1138+4)&amp;"")</f>
        <v/>
      </c>
    </row>
    <row r="1139">
      <c r="A1139" s="8" t="inlineStr">
        <is>
          <t>설명회</t>
        </is>
      </c>
      <c r="B1139" s="27" t="n">
        <v>424</v>
      </c>
      <c r="C1139" s="27" t="n">
        <v>182</v>
      </c>
      <c r="D1139" s="8" t="inlineStr">
        <is>
          <t>새 사람</t>
        </is>
      </c>
      <c r="E1139" s="28">
        <f>IF(C1139="","",INDEX(통합명단!$B:$B,C1139+4)&amp;"")</f>
        <v/>
      </c>
      <c r="F1139" s="28">
        <f>IF(C1139="","",INDEX(통합명단!$F:$F,C1139+4)&amp;"")</f>
        <v/>
      </c>
    </row>
    <row r="1140">
      <c r="A1140" s="8" t="inlineStr">
        <is>
          <t>설명회</t>
        </is>
      </c>
      <c r="B1140" s="27" t="n">
        <v>425</v>
      </c>
      <c r="C1140" s="27" t="n">
        <v>1103</v>
      </c>
      <c r="D1140" s="8" t="inlineStr">
        <is>
          <t>새 사람</t>
        </is>
      </c>
      <c r="E1140" s="28">
        <f>IF(C1140="","",INDEX(통합명단!$B:$B,C1140+4)&amp;"")</f>
        <v/>
      </c>
      <c r="F1140" s="28">
        <f>IF(C1140="","",INDEX(통합명단!$F:$F,C1140+4)&amp;"")</f>
        <v/>
      </c>
    </row>
    <row r="1141">
      <c r="A1141" s="8" t="inlineStr">
        <is>
          <t>설명회</t>
        </is>
      </c>
      <c r="B1141" s="27" t="n">
        <v>426</v>
      </c>
      <c r="C1141" s="27" t="n">
        <v>144</v>
      </c>
      <c r="D1141" s="8" t="inlineStr">
        <is>
          <t>새 사람</t>
        </is>
      </c>
      <c r="E1141" s="28">
        <f>IF(C1141="","",INDEX(통합명단!$B:$B,C1141+4)&amp;"")</f>
        <v/>
      </c>
      <c r="F1141" s="28">
        <f>IF(C1141="","",INDEX(통합명단!$F:$F,C1141+4)&amp;"")</f>
        <v/>
      </c>
    </row>
    <row r="1142">
      <c r="A1142" s="8" t="inlineStr">
        <is>
          <t>설명회</t>
        </is>
      </c>
      <c r="B1142" s="27" t="n">
        <v>427</v>
      </c>
      <c r="C1142" s="27" t="n">
        <v>857</v>
      </c>
      <c r="D1142" s="8" t="inlineStr">
        <is>
          <t>새 사람</t>
        </is>
      </c>
      <c r="E1142" s="28">
        <f>IF(C1142="","",INDEX(통합명단!$B:$B,C1142+4)&amp;"")</f>
        <v/>
      </c>
      <c r="F1142" s="28">
        <f>IF(C1142="","",INDEX(통합명단!$F:$F,C1142+4)&amp;"")</f>
        <v/>
      </c>
    </row>
    <row r="1143">
      <c r="A1143" s="8" t="inlineStr">
        <is>
          <t>설명회</t>
        </is>
      </c>
      <c r="B1143" s="27" t="n">
        <v>428</v>
      </c>
      <c r="C1143" s="27" t="n">
        <v>462</v>
      </c>
      <c r="D1143" s="8" t="inlineStr">
        <is>
          <t>같은 번호(학생 이름 없는 신청)</t>
        </is>
      </c>
      <c r="E1143" s="28">
        <f>IF(C1143="","",INDEX(통합명단!$B:$B,C1143+4)&amp;"")</f>
        <v/>
      </c>
      <c r="F1143" s="28">
        <f>IF(C1143="","",INDEX(통합명단!$F:$F,C1143+4)&amp;"")</f>
        <v/>
      </c>
    </row>
    <row r="1144">
      <c r="A1144" s="8" t="inlineStr">
        <is>
          <t>설명회</t>
        </is>
      </c>
      <c r="B1144" s="27" t="n">
        <v>429</v>
      </c>
      <c r="C1144" s="27" t="n">
        <v>477</v>
      </c>
      <c r="D1144" s="8" t="inlineStr">
        <is>
          <t>같은 번호(학생 이름 없는 신청)</t>
        </is>
      </c>
      <c r="E1144" s="28">
        <f>IF(C1144="","",INDEX(통합명단!$B:$B,C1144+4)&amp;"")</f>
        <v/>
      </c>
      <c r="F1144" s="28">
        <f>IF(C1144="","",INDEX(통합명단!$F:$F,C1144+4)&amp;"")</f>
        <v/>
      </c>
    </row>
    <row r="1145">
      <c r="A1145" s="8" t="inlineStr">
        <is>
          <t>설명회</t>
        </is>
      </c>
      <c r="B1145" s="27" t="n">
        <v>430</v>
      </c>
      <c r="C1145" s="27" t="n">
        <v>331</v>
      </c>
      <c r="D1145" s="8" t="inlineStr">
        <is>
          <t>같은 번호(학생 이름 없는 신청)</t>
        </is>
      </c>
      <c r="E1145" s="28">
        <f>IF(C1145="","",INDEX(통합명단!$B:$B,C1145+4)&amp;"")</f>
        <v/>
      </c>
      <c r="F1145" s="28">
        <f>IF(C1145="","",INDEX(통합명단!$F:$F,C1145+4)&amp;"")</f>
        <v/>
      </c>
    </row>
    <row r="1146">
      <c r="A1146" s="8" t="inlineStr">
        <is>
          <t>설명회</t>
        </is>
      </c>
      <c r="B1146" s="27" t="n">
        <v>431</v>
      </c>
      <c r="C1146" s="27" t="n">
        <v>273</v>
      </c>
      <c r="D1146" s="8" t="inlineStr">
        <is>
          <t>같은 번호(학생 이름 없는 신청)</t>
        </is>
      </c>
      <c r="E1146" s="28">
        <f>IF(C1146="","",INDEX(통합명단!$B:$B,C1146+4)&amp;"")</f>
        <v/>
      </c>
      <c r="F1146" s="28">
        <f>IF(C1146="","",INDEX(통합명단!$F:$F,C1146+4)&amp;"")</f>
        <v/>
      </c>
    </row>
    <row r="1147">
      <c r="A1147" s="8" t="inlineStr">
        <is>
          <t>설명회</t>
        </is>
      </c>
      <c r="B1147" s="27" t="n">
        <v>432</v>
      </c>
      <c r="C1147" s="27" t="n">
        <v>205</v>
      </c>
      <c r="D1147" s="8" t="inlineStr">
        <is>
          <t>같은 번호(학생 이름 없는 신청)</t>
        </is>
      </c>
      <c r="E1147" s="28">
        <f>IF(C1147="","",INDEX(통합명단!$B:$B,C1147+4)&amp;"")</f>
        <v/>
      </c>
      <c r="F1147" s="28">
        <f>IF(C1147="","",INDEX(통합명단!$F:$F,C1147+4)&amp;"")</f>
        <v/>
      </c>
    </row>
    <row r="1148">
      <c r="A1148" s="8" t="inlineStr">
        <is>
          <t>설명회</t>
        </is>
      </c>
      <c r="B1148" s="27" t="n">
        <v>433</v>
      </c>
      <c r="C1148" s="27" t="n">
        <v>528</v>
      </c>
      <c r="D1148" s="8" t="inlineStr">
        <is>
          <t>같은 번호(학생 이름 없는 신청)</t>
        </is>
      </c>
      <c r="E1148" s="28">
        <f>IF(C1148="","",INDEX(통합명단!$B:$B,C1148+4)&amp;"")</f>
        <v/>
      </c>
      <c r="F1148" s="28">
        <f>IF(C1148="","",INDEX(통합명단!$F:$F,C1148+4)&amp;"")</f>
        <v/>
      </c>
    </row>
    <row r="1149">
      <c r="A1149" s="8" t="inlineStr">
        <is>
          <t>설명회</t>
        </is>
      </c>
      <c r="B1149" s="27" t="n">
        <v>434</v>
      </c>
      <c r="C1149" s="27" t="n">
        <v>344</v>
      </c>
      <c r="D1149" s="8" t="inlineStr">
        <is>
          <t>같은 번호(학생 이름 없는 신청)</t>
        </is>
      </c>
      <c r="E1149" s="28">
        <f>IF(C1149="","",INDEX(통합명단!$B:$B,C1149+4)&amp;"")</f>
        <v/>
      </c>
      <c r="F1149" s="28">
        <f>IF(C1149="","",INDEX(통합명단!$F:$F,C1149+4)&amp;"")</f>
        <v/>
      </c>
    </row>
    <row r="1150">
      <c r="A1150" s="8" t="inlineStr">
        <is>
          <t>설명회</t>
        </is>
      </c>
      <c r="B1150" s="27" t="n">
        <v>435</v>
      </c>
      <c r="C1150" s="27" t="n">
        <v>825</v>
      </c>
      <c r="D1150" s="8" t="inlineStr">
        <is>
          <t>같은 번호(학생 이름 없는 신청)</t>
        </is>
      </c>
      <c r="E1150" s="28">
        <f>IF(C1150="","",INDEX(통합명단!$B:$B,C1150+4)&amp;"")</f>
        <v/>
      </c>
      <c r="F1150" s="28">
        <f>IF(C1150="","",INDEX(통합명단!$F:$F,C1150+4)&amp;"")</f>
        <v/>
      </c>
    </row>
    <row r="1151">
      <c r="A1151" s="8" t="inlineStr">
        <is>
          <t>설명회</t>
        </is>
      </c>
      <c r="B1151" s="27" t="n">
        <v>436</v>
      </c>
      <c r="C1151" s="27" t="n">
        <v>719</v>
      </c>
      <c r="D1151" s="8" t="inlineStr">
        <is>
          <t>같은 번호(학생 이름 없는 신청)</t>
        </is>
      </c>
      <c r="E1151" s="28">
        <f>IF(C1151="","",INDEX(통합명단!$B:$B,C1151+4)&amp;"")</f>
        <v/>
      </c>
      <c r="F1151" s="28">
        <f>IF(C1151="","",INDEX(통합명단!$F:$F,C1151+4)&amp;"")</f>
        <v/>
      </c>
    </row>
    <row r="1152">
      <c r="A1152" s="8" t="inlineStr">
        <is>
          <t>설명회</t>
        </is>
      </c>
      <c r="B1152" s="27" t="n">
        <v>437</v>
      </c>
      <c r="C1152" s="27" t="n">
        <v>736</v>
      </c>
      <c r="D1152" s="8" t="inlineStr">
        <is>
          <t>같은 번호(학생 이름 없는 신청)</t>
        </is>
      </c>
      <c r="E1152" s="28">
        <f>IF(C1152="","",INDEX(통합명단!$B:$B,C1152+4)&amp;"")</f>
        <v/>
      </c>
      <c r="F1152" s="28">
        <f>IF(C1152="","",INDEX(통합명단!$F:$F,C1152+4)&amp;"")</f>
        <v/>
      </c>
    </row>
    <row r="1153">
      <c r="A1153" s="8" t="inlineStr">
        <is>
          <t>설명회</t>
        </is>
      </c>
      <c r="B1153" s="27" t="n">
        <v>438</v>
      </c>
      <c r="C1153" s="27" t="n">
        <v>788</v>
      </c>
      <c r="D1153" s="8" t="inlineStr">
        <is>
          <t>같은 번호(학생 이름 없는 신청)</t>
        </is>
      </c>
      <c r="E1153" s="28">
        <f>IF(C1153="","",INDEX(통합명단!$B:$B,C1153+4)&amp;"")</f>
        <v/>
      </c>
      <c r="F1153" s="28">
        <f>IF(C1153="","",INDEX(통합명단!$F:$F,C1153+4)&amp;"")</f>
        <v/>
      </c>
    </row>
    <row r="1154">
      <c r="A1154" s="8" t="inlineStr">
        <is>
          <t>설명회</t>
        </is>
      </c>
      <c r="B1154" s="27" t="n">
        <v>439</v>
      </c>
      <c r="C1154" s="27" t="n">
        <v>928</v>
      </c>
      <c r="D1154" s="8" t="inlineStr">
        <is>
          <t>새 사람</t>
        </is>
      </c>
      <c r="E1154" s="28">
        <f>IF(C1154="","",INDEX(통합명단!$B:$B,C1154+4)&amp;"")</f>
        <v/>
      </c>
      <c r="F1154" s="28">
        <f>IF(C1154="","",INDEX(통합명단!$F:$F,C1154+4)&amp;"")</f>
        <v/>
      </c>
    </row>
    <row r="1155">
      <c r="A1155" s="8" t="inlineStr">
        <is>
          <t>설명회</t>
        </is>
      </c>
      <c r="B1155" s="27" t="n">
        <v>440</v>
      </c>
      <c r="C1155" s="27" t="n">
        <v>132</v>
      </c>
      <c r="D1155" s="8" t="inlineStr">
        <is>
          <t>새 사람</t>
        </is>
      </c>
      <c r="E1155" s="28">
        <f>IF(C1155="","",INDEX(통합명단!$B:$B,C1155+4)&amp;"")</f>
        <v/>
      </c>
      <c r="F1155" s="28">
        <f>IF(C1155="","",INDEX(통합명단!$F:$F,C1155+4)&amp;"")</f>
        <v/>
      </c>
    </row>
    <row r="1156">
      <c r="A1156" s="8" t="inlineStr">
        <is>
          <t>설명회</t>
        </is>
      </c>
      <c r="B1156" s="27" t="n">
        <v>441</v>
      </c>
      <c r="C1156" s="27" t="n">
        <v>686</v>
      </c>
      <c r="D1156" s="8" t="inlineStr">
        <is>
          <t>새 사람</t>
        </is>
      </c>
      <c r="E1156" s="28">
        <f>IF(C1156="","",INDEX(통합명단!$B:$B,C1156+4)&amp;"")</f>
        <v/>
      </c>
      <c r="F1156" s="28">
        <f>IF(C1156="","",INDEX(통합명단!$F:$F,C1156+4)&amp;"")</f>
        <v/>
      </c>
    </row>
    <row r="1157">
      <c r="A1157" s="8" t="inlineStr">
        <is>
          <t>설명회</t>
        </is>
      </c>
      <c r="B1157" s="27" t="n">
        <v>442</v>
      </c>
      <c r="C1157" s="27" t="n">
        <v>381</v>
      </c>
      <c r="D1157" s="8" t="inlineStr">
        <is>
          <t>같은 번호(학생 이름 없는 신청)</t>
        </is>
      </c>
      <c r="E1157" s="28">
        <f>IF(C1157="","",INDEX(통합명단!$B:$B,C1157+4)&amp;"")</f>
        <v/>
      </c>
      <c r="F1157" s="28">
        <f>IF(C1157="","",INDEX(통합명단!$F:$F,C1157+4)&amp;"")</f>
        <v/>
      </c>
    </row>
    <row r="1158">
      <c r="A1158" s="8" t="inlineStr">
        <is>
          <t>설명회</t>
        </is>
      </c>
      <c r="B1158" s="27" t="n">
        <v>443</v>
      </c>
      <c r="C1158" s="27" t="n">
        <v>350</v>
      </c>
      <c r="D1158" s="8" t="inlineStr">
        <is>
          <t>같은 번호(학생 이름 없는 신청)</t>
        </is>
      </c>
      <c r="E1158" s="28">
        <f>IF(C1158="","",INDEX(통합명단!$B:$B,C1158+4)&amp;"")</f>
        <v/>
      </c>
      <c r="F1158" s="28">
        <f>IF(C1158="","",INDEX(통합명단!$F:$F,C1158+4)&amp;"")</f>
        <v/>
      </c>
    </row>
    <row r="1159">
      <c r="A1159" s="8" t="inlineStr">
        <is>
          <t>설명회</t>
        </is>
      </c>
      <c r="B1159" s="27" t="n">
        <v>444</v>
      </c>
      <c r="C1159" s="27" t="n">
        <v>517</v>
      </c>
      <c r="D1159" s="8" t="inlineStr">
        <is>
          <t>같은 번호·같은 학년(형제 중)</t>
        </is>
      </c>
      <c r="E1159" s="28">
        <f>IF(C1159="","",INDEX(통합명단!$B:$B,C1159+4)&amp;"")</f>
        <v/>
      </c>
      <c r="F1159" s="28">
        <f>IF(C1159="","",INDEX(통합명단!$F:$F,C1159+4)&amp;"")</f>
        <v/>
      </c>
    </row>
    <row r="1160">
      <c r="A1160" s="8" t="inlineStr">
        <is>
          <t>설명회</t>
        </is>
      </c>
      <c r="B1160" s="27" t="n">
        <v>445</v>
      </c>
      <c r="C1160" s="27" t="n">
        <v>702</v>
      </c>
      <c r="D1160" s="8" t="inlineStr">
        <is>
          <t>같은 번호(학생 이름 없는 신청)</t>
        </is>
      </c>
      <c r="E1160" s="28">
        <f>IF(C1160="","",INDEX(통합명단!$B:$B,C1160+4)&amp;"")</f>
        <v/>
      </c>
      <c r="F1160" s="28">
        <f>IF(C1160="","",INDEX(통합명단!$F:$F,C1160+4)&amp;"")</f>
        <v/>
      </c>
    </row>
    <row r="1161">
      <c r="A1161" s="8" t="inlineStr">
        <is>
          <t>설명회</t>
        </is>
      </c>
      <c r="B1161" s="27" t="n">
        <v>446</v>
      </c>
      <c r="C1161" s="27" t="n">
        <v>425</v>
      </c>
      <c r="D1161" s="8" t="inlineStr">
        <is>
          <t>같은 번호(학생 이름 없는 신청)</t>
        </is>
      </c>
      <c r="E1161" s="28">
        <f>IF(C1161="","",INDEX(통합명단!$B:$B,C1161+4)&amp;"")</f>
        <v/>
      </c>
      <c r="F1161" s="28">
        <f>IF(C1161="","",INDEX(통합명단!$F:$F,C1161+4)&amp;"")</f>
        <v/>
      </c>
    </row>
    <row r="1162">
      <c r="A1162" s="8" t="inlineStr">
        <is>
          <t>설명회</t>
        </is>
      </c>
      <c r="B1162" s="27" t="n">
        <v>447</v>
      </c>
      <c r="C1162" s="27" t="n">
        <v>498</v>
      </c>
      <c r="D1162" s="8" t="inlineStr">
        <is>
          <t>같은 번호(학생 이름 없는 신청)</t>
        </is>
      </c>
      <c r="E1162" s="28">
        <f>IF(C1162="","",INDEX(통합명단!$B:$B,C1162+4)&amp;"")</f>
        <v/>
      </c>
      <c r="F1162" s="28">
        <f>IF(C1162="","",INDEX(통합명단!$F:$F,C1162+4)&amp;"")</f>
        <v/>
      </c>
    </row>
    <row r="1163">
      <c r="A1163" s="8" t="inlineStr">
        <is>
          <t>설명회</t>
        </is>
      </c>
      <c r="B1163" s="27" t="n">
        <v>448</v>
      </c>
      <c r="C1163" s="27" t="n">
        <v>265</v>
      </c>
      <c r="D1163" s="8" t="inlineStr">
        <is>
          <t>같은 번호(학생 이름 없는 신청)</t>
        </is>
      </c>
      <c r="E1163" s="28">
        <f>IF(C1163="","",INDEX(통합명단!$B:$B,C1163+4)&amp;"")</f>
        <v/>
      </c>
      <c r="F1163" s="28">
        <f>IF(C1163="","",INDEX(통합명단!$F:$F,C1163+4)&amp;"")</f>
        <v/>
      </c>
    </row>
    <row r="1164">
      <c r="A1164" s="8" t="inlineStr">
        <is>
          <t>설명회</t>
        </is>
      </c>
      <c r="B1164" s="27" t="n">
        <v>449</v>
      </c>
      <c r="C1164" s="27" t="n">
        <v>109</v>
      </c>
      <c r="D1164" s="8" t="inlineStr">
        <is>
          <t>같은 번호(학생 이름 없는 신청)</t>
        </is>
      </c>
      <c r="E1164" s="28">
        <f>IF(C1164="","",INDEX(통합명단!$B:$B,C1164+4)&amp;"")</f>
        <v/>
      </c>
      <c r="F1164" s="28">
        <f>IF(C1164="","",INDEX(통합명단!$F:$F,C1164+4)&amp;"")</f>
        <v/>
      </c>
    </row>
    <row r="1165">
      <c r="A1165" s="8" t="inlineStr">
        <is>
          <t>설명회</t>
        </is>
      </c>
      <c r="B1165" s="27" t="n">
        <v>450</v>
      </c>
      <c r="C1165" s="27" t="n">
        <v>798</v>
      </c>
      <c r="D1165" s="8" t="inlineStr">
        <is>
          <t>같은 번호·같은 학년(형제 중)</t>
        </is>
      </c>
      <c r="E1165" s="28">
        <f>IF(C1165="","",INDEX(통합명단!$B:$B,C1165+4)&amp;"")</f>
        <v/>
      </c>
      <c r="F1165" s="28">
        <f>IF(C1165="","",INDEX(통합명단!$F:$F,C1165+4)&amp;"")</f>
        <v/>
      </c>
    </row>
    <row r="1166">
      <c r="A1166" s="8" t="inlineStr">
        <is>
          <t>설명회</t>
        </is>
      </c>
      <c r="B1166" s="27" t="n">
        <v>451</v>
      </c>
      <c r="C1166" s="27" t="n">
        <v>235</v>
      </c>
      <c r="D1166" s="8" t="inlineStr">
        <is>
          <t>같은 번호·같은 학년(형제 중)</t>
        </is>
      </c>
      <c r="E1166" s="28">
        <f>IF(C1166="","",INDEX(통합명단!$B:$B,C1166+4)&amp;"")</f>
        <v/>
      </c>
      <c r="F1166" s="28">
        <f>IF(C1166="","",INDEX(통합명단!$F:$F,C1166+4)&amp;"")</f>
        <v/>
      </c>
    </row>
    <row r="1167">
      <c r="A1167" s="8" t="inlineStr">
        <is>
          <t>설명회</t>
        </is>
      </c>
      <c r="B1167" s="27" t="n">
        <v>452</v>
      </c>
      <c r="C1167" s="27" t="n">
        <v>1147</v>
      </c>
      <c r="D1167" s="8" t="inlineStr">
        <is>
          <t>새 사람</t>
        </is>
      </c>
      <c r="E1167" s="28">
        <f>IF(C1167="","",INDEX(통합명단!$B:$B,C1167+4)&amp;"")</f>
        <v/>
      </c>
      <c r="F1167" s="28">
        <f>IF(C1167="","",INDEX(통합명단!$F:$F,C1167+4)&amp;"")</f>
        <v/>
      </c>
    </row>
    <row r="1168">
      <c r="A1168" s="8" t="inlineStr">
        <is>
          <t>설명회</t>
        </is>
      </c>
      <c r="B1168" s="27" t="n">
        <v>453</v>
      </c>
      <c r="C1168" s="27" t="n">
        <v>884</v>
      </c>
      <c r="D1168" s="8" t="inlineStr">
        <is>
          <t>같은 번호(학생 이름 없는 신청)</t>
        </is>
      </c>
      <c r="E1168" s="28">
        <f>IF(C1168="","",INDEX(통합명단!$B:$B,C1168+4)&amp;"")</f>
        <v/>
      </c>
      <c r="F1168" s="28">
        <f>IF(C1168="","",INDEX(통합명단!$F:$F,C1168+4)&amp;"")</f>
        <v/>
      </c>
    </row>
    <row r="1169">
      <c r="A1169" s="8" t="inlineStr">
        <is>
          <t>설명회</t>
        </is>
      </c>
      <c r="B1169" s="27" t="n">
        <v>454</v>
      </c>
      <c r="C1169" s="27" t="n">
        <v>1056</v>
      </c>
      <c r="D1169" s="8" t="inlineStr">
        <is>
          <t>새 사람</t>
        </is>
      </c>
      <c r="E1169" s="28">
        <f>IF(C1169="","",INDEX(통합명단!$B:$B,C1169+4)&amp;"")</f>
        <v/>
      </c>
      <c r="F1169" s="28">
        <f>IF(C1169="","",INDEX(통합명단!$F:$F,C1169+4)&amp;"")</f>
        <v/>
      </c>
    </row>
    <row r="1170">
      <c r="A1170" s="8" t="inlineStr">
        <is>
          <t>설명회</t>
        </is>
      </c>
      <c r="B1170" s="27" t="n">
        <v>455</v>
      </c>
      <c r="C1170" s="27" t="n">
        <v>74</v>
      </c>
      <c r="D1170" s="8" t="inlineStr">
        <is>
          <t>새 사람</t>
        </is>
      </c>
      <c r="E1170" s="28">
        <f>IF(C1170="","",INDEX(통합명단!$B:$B,C1170+4)&amp;"")</f>
        <v/>
      </c>
      <c r="F1170" s="28">
        <f>IF(C1170="","",INDEX(통합명단!$F:$F,C1170+4)&amp;"")</f>
        <v/>
      </c>
    </row>
    <row r="1171">
      <c r="A1171" s="8" t="inlineStr">
        <is>
          <t>설명회</t>
        </is>
      </c>
      <c r="B1171" s="27" t="n">
        <v>456</v>
      </c>
      <c r="C1171" s="27" t="n">
        <v>138</v>
      </c>
      <c r="D1171" s="8" t="inlineStr">
        <is>
          <t>같은 번호(학생 이름 없는 신청)</t>
        </is>
      </c>
      <c r="E1171" s="28">
        <f>IF(C1171="","",INDEX(통합명단!$B:$B,C1171+4)&amp;"")</f>
        <v/>
      </c>
      <c r="F1171" s="28">
        <f>IF(C1171="","",INDEX(통합명단!$F:$F,C1171+4)&amp;"")</f>
        <v/>
      </c>
    </row>
    <row r="1172">
      <c r="A1172" s="8" t="inlineStr">
        <is>
          <t>설명회</t>
        </is>
      </c>
      <c r="B1172" s="27" t="n">
        <v>457</v>
      </c>
      <c r="C1172" s="27" t="n">
        <v>838</v>
      </c>
      <c r="D1172" s="8" t="inlineStr">
        <is>
          <t>새 사람</t>
        </is>
      </c>
      <c r="E1172" s="28">
        <f>IF(C1172="","",INDEX(통합명단!$B:$B,C1172+4)&amp;"")</f>
        <v/>
      </c>
      <c r="F1172" s="28">
        <f>IF(C1172="","",INDEX(통합명단!$F:$F,C1172+4)&amp;"")</f>
        <v/>
      </c>
    </row>
    <row r="1173">
      <c r="A1173" s="8" t="inlineStr">
        <is>
          <t>설명회</t>
        </is>
      </c>
      <c r="B1173" s="27" t="n">
        <v>458</v>
      </c>
      <c r="C1173" s="27" t="n">
        <v>469</v>
      </c>
      <c r="D1173" s="8" t="inlineStr">
        <is>
          <t>같은 번호(학생 이름 없는 신청)</t>
        </is>
      </c>
      <c r="E1173" s="28">
        <f>IF(C1173="","",INDEX(통합명단!$B:$B,C1173+4)&amp;"")</f>
        <v/>
      </c>
      <c r="F1173" s="28">
        <f>IF(C1173="","",INDEX(통합명단!$F:$F,C1173+4)&amp;"")</f>
        <v/>
      </c>
    </row>
    <row r="1174">
      <c r="A1174" s="8" t="inlineStr">
        <is>
          <t>설명회</t>
        </is>
      </c>
      <c r="B1174" s="27" t="n">
        <v>459</v>
      </c>
      <c r="C1174" s="27" t="n">
        <v>1009</v>
      </c>
      <c r="D1174" s="8" t="inlineStr">
        <is>
          <t>새 사람</t>
        </is>
      </c>
      <c r="E1174" s="28">
        <f>IF(C1174="","",INDEX(통합명단!$B:$B,C1174+4)&amp;"")</f>
        <v/>
      </c>
      <c r="F1174" s="28">
        <f>IF(C1174="","",INDEX(통합명단!$F:$F,C1174+4)&amp;"")</f>
        <v/>
      </c>
    </row>
    <row r="1175">
      <c r="A1175" s="8" t="inlineStr">
        <is>
          <t>설명회</t>
        </is>
      </c>
      <c r="B1175" s="27" t="n">
        <v>460</v>
      </c>
      <c r="C1175" s="27" t="n">
        <v>49</v>
      </c>
      <c r="D1175" s="8" t="inlineStr">
        <is>
          <t>같은 번호(학생 이름 없는 신청)</t>
        </is>
      </c>
      <c r="E1175" s="28">
        <f>IF(C1175="","",INDEX(통합명단!$B:$B,C1175+4)&amp;"")</f>
        <v/>
      </c>
      <c r="F1175" s="28">
        <f>IF(C1175="","",INDEX(통합명단!$F:$F,C1175+4)&amp;"")</f>
        <v/>
      </c>
    </row>
    <row r="1176">
      <c r="A1176" s="8" t="inlineStr">
        <is>
          <t>설명회</t>
        </is>
      </c>
      <c r="B1176" s="27" t="n">
        <v>461</v>
      </c>
      <c r="C1176" s="27" t="n">
        <v>120</v>
      </c>
      <c r="D1176" s="8" t="inlineStr">
        <is>
          <t>같은 번호(학생 이름 없는 신청)</t>
        </is>
      </c>
      <c r="E1176" s="28">
        <f>IF(C1176="","",INDEX(통합명단!$B:$B,C1176+4)&amp;"")</f>
        <v/>
      </c>
      <c r="F1176" s="28">
        <f>IF(C1176="","",INDEX(통합명단!$F:$F,C1176+4)&amp;"")</f>
        <v/>
      </c>
    </row>
    <row r="1177">
      <c r="A1177" s="8" t="inlineStr">
        <is>
          <t>설명회</t>
        </is>
      </c>
      <c r="B1177" s="27" t="n">
        <v>462</v>
      </c>
      <c r="C1177" s="27" t="n">
        <v>637</v>
      </c>
      <c r="D1177" s="8" t="inlineStr">
        <is>
          <t>같은 번호(학생 이름 없는 신청)</t>
        </is>
      </c>
      <c r="E1177" s="28">
        <f>IF(C1177="","",INDEX(통합명단!$B:$B,C1177+4)&amp;"")</f>
        <v/>
      </c>
      <c r="F1177" s="28">
        <f>IF(C1177="","",INDEX(통합명단!$F:$F,C1177+4)&amp;"")</f>
        <v/>
      </c>
    </row>
    <row r="1178">
      <c r="A1178" s="8" t="inlineStr">
        <is>
          <t>설명회</t>
        </is>
      </c>
      <c r="B1178" s="27" t="n">
        <v>463</v>
      </c>
      <c r="C1178" s="27" t="n">
        <v>790</v>
      </c>
      <c r="D1178" s="8" t="inlineStr">
        <is>
          <t>같은 번호(학생 이름 없는 신청)</t>
        </is>
      </c>
      <c r="E1178" s="28">
        <f>IF(C1178="","",INDEX(통합명단!$B:$B,C1178+4)&amp;"")</f>
        <v/>
      </c>
      <c r="F1178" s="28">
        <f>IF(C1178="","",INDEX(통합명단!$F:$F,C1178+4)&amp;"")</f>
        <v/>
      </c>
    </row>
    <row r="1179">
      <c r="A1179" s="8" t="inlineStr">
        <is>
          <t>설명회</t>
        </is>
      </c>
      <c r="B1179" s="27" t="n">
        <v>464</v>
      </c>
      <c r="C1179" s="27" t="n">
        <v>868</v>
      </c>
      <c r="D1179" s="8" t="inlineStr">
        <is>
          <t>같은 번호(학생 이름 없는 신청)</t>
        </is>
      </c>
      <c r="E1179" s="28">
        <f>IF(C1179="","",INDEX(통합명단!$B:$B,C1179+4)&amp;"")</f>
        <v/>
      </c>
      <c r="F1179" s="28">
        <f>IF(C1179="","",INDEX(통합명단!$F:$F,C1179+4)&amp;"")</f>
        <v/>
      </c>
    </row>
    <row r="1180">
      <c r="A1180" s="8" t="inlineStr">
        <is>
          <t>설명회</t>
        </is>
      </c>
      <c r="B1180" s="27" t="n">
        <v>465</v>
      </c>
      <c r="C1180" s="27" t="n">
        <v>533</v>
      </c>
      <c r="D1180" s="8" t="inlineStr">
        <is>
          <t>같은 번호(학생 이름 없는 신청)</t>
        </is>
      </c>
      <c r="E1180" s="28">
        <f>IF(C1180="","",INDEX(통합명단!$B:$B,C1180+4)&amp;"")</f>
        <v/>
      </c>
      <c r="F1180" s="28">
        <f>IF(C1180="","",INDEX(통합명단!$F:$F,C1180+4)&amp;"")</f>
        <v/>
      </c>
    </row>
    <row r="1181">
      <c r="A1181" s="8" t="inlineStr">
        <is>
          <t>설명회</t>
        </is>
      </c>
      <c r="B1181" s="27" t="n">
        <v>466</v>
      </c>
      <c r="C1181" s="27" t="n">
        <v>69</v>
      </c>
      <c r="D1181" s="8" t="inlineStr">
        <is>
          <t>같은 번호(학생 이름 없는 신청)</t>
        </is>
      </c>
      <c r="E1181" s="28">
        <f>IF(C1181="","",INDEX(통합명단!$B:$B,C1181+4)&amp;"")</f>
        <v/>
      </c>
      <c r="F1181" s="28">
        <f>IF(C1181="","",INDEX(통합명단!$F:$F,C1181+4)&amp;"")</f>
        <v/>
      </c>
    </row>
    <row r="1182">
      <c r="A1182" s="8" t="inlineStr">
        <is>
          <t>설명회</t>
        </is>
      </c>
      <c r="B1182" s="27" t="n">
        <v>467</v>
      </c>
      <c r="C1182" s="27" t="n">
        <v>384</v>
      </c>
      <c r="D1182" s="8" t="inlineStr">
        <is>
          <t>같은 번호(학생 이름 없는 신청)</t>
        </is>
      </c>
      <c r="E1182" s="28">
        <f>IF(C1182="","",INDEX(통합명단!$B:$B,C1182+4)&amp;"")</f>
        <v/>
      </c>
      <c r="F1182" s="28">
        <f>IF(C1182="","",INDEX(통합명단!$F:$F,C1182+4)&amp;"")</f>
        <v/>
      </c>
    </row>
    <row r="1183">
      <c r="A1183" s="8" t="inlineStr">
        <is>
          <t>설명회</t>
        </is>
      </c>
      <c r="B1183" s="27" t="n">
        <v>468</v>
      </c>
      <c r="C1183" s="27" t="n">
        <v>1018</v>
      </c>
      <c r="D1183" s="8" t="inlineStr">
        <is>
          <t>같은 번호(학생 이름 없는 신청)</t>
        </is>
      </c>
      <c r="E1183" s="28">
        <f>IF(C1183="","",INDEX(통합명단!$B:$B,C1183+4)&amp;"")</f>
        <v/>
      </c>
      <c r="F1183" s="28">
        <f>IF(C1183="","",INDEX(통합명단!$F:$F,C1183+4)&amp;"")</f>
        <v/>
      </c>
    </row>
    <row r="1184">
      <c r="A1184" s="8" t="inlineStr">
        <is>
          <t>설명회</t>
        </is>
      </c>
      <c r="B1184" s="27" t="n">
        <v>469</v>
      </c>
      <c r="C1184" s="27" t="n">
        <v>190</v>
      </c>
      <c r="D1184" s="8" t="inlineStr">
        <is>
          <t>같은 번호(학생 이름 없는 신청)</t>
        </is>
      </c>
      <c r="E1184" s="28">
        <f>IF(C1184="","",INDEX(통합명단!$B:$B,C1184+4)&amp;"")</f>
        <v/>
      </c>
      <c r="F1184" s="28">
        <f>IF(C1184="","",INDEX(통합명단!$F:$F,C1184+4)&amp;"")</f>
        <v/>
      </c>
    </row>
    <row r="1185">
      <c r="A1185" s="8" t="inlineStr">
        <is>
          <t>설명회</t>
        </is>
      </c>
      <c r="B1185" s="27" t="n">
        <v>470</v>
      </c>
      <c r="C1185" s="27" t="n">
        <v>145</v>
      </c>
      <c r="D1185" s="8" t="inlineStr">
        <is>
          <t>새 사람</t>
        </is>
      </c>
      <c r="E1185" s="28">
        <f>IF(C1185="","",INDEX(통합명단!$B:$B,C1185+4)&amp;"")</f>
        <v/>
      </c>
      <c r="F1185" s="28">
        <f>IF(C1185="","",INDEX(통합명단!$F:$F,C1185+4)&amp;"")</f>
        <v/>
      </c>
    </row>
    <row r="1186">
      <c r="A1186" s="8" t="inlineStr">
        <is>
          <t>설명회</t>
        </is>
      </c>
      <c r="B1186" s="27" t="n">
        <v>471</v>
      </c>
      <c r="C1186" s="27" t="n">
        <v>752</v>
      </c>
      <c r="D1186" s="8" t="inlineStr">
        <is>
          <t>같은 번호(학생 이름 없는 신청)</t>
        </is>
      </c>
      <c r="E1186" s="28">
        <f>IF(C1186="","",INDEX(통합명단!$B:$B,C1186+4)&amp;"")</f>
        <v/>
      </c>
      <c r="F1186" s="28">
        <f>IF(C1186="","",INDEX(통합명단!$F:$F,C1186+4)&amp;"")</f>
        <v/>
      </c>
    </row>
    <row r="1187">
      <c r="A1187" s="8" t="inlineStr">
        <is>
          <t>설명회</t>
        </is>
      </c>
      <c r="B1187" s="27" t="n">
        <v>472</v>
      </c>
      <c r="C1187" s="27" t="n">
        <v>289</v>
      </c>
      <c r="D1187" s="8" t="inlineStr">
        <is>
          <t>같은 번호(학생 이름 없는 신청)</t>
        </is>
      </c>
      <c r="E1187" s="28">
        <f>IF(C1187="","",INDEX(통합명단!$B:$B,C1187+4)&amp;"")</f>
        <v/>
      </c>
      <c r="F1187" s="28">
        <f>IF(C1187="","",INDEX(통합명단!$F:$F,C1187+4)&amp;"")</f>
        <v/>
      </c>
    </row>
    <row r="1188">
      <c r="A1188" s="8" t="inlineStr">
        <is>
          <t>설명회</t>
        </is>
      </c>
      <c r="B1188" s="27" t="n">
        <v>473</v>
      </c>
      <c r="C1188" s="27" t="n">
        <v>183</v>
      </c>
      <c r="D1188" s="8" t="inlineStr">
        <is>
          <t>새 사람</t>
        </is>
      </c>
      <c r="E1188" s="28">
        <f>IF(C1188="","",INDEX(통합명단!$B:$B,C1188+4)&amp;"")</f>
        <v/>
      </c>
      <c r="F1188" s="28">
        <f>IF(C1188="","",INDEX(통합명단!$F:$F,C1188+4)&amp;"")</f>
        <v/>
      </c>
    </row>
    <row r="1189">
      <c r="A1189" s="8" t="inlineStr">
        <is>
          <t>설명회</t>
        </is>
      </c>
      <c r="B1189" s="27" t="n">
        <v>474</v>
      </c>
      <c r="C1189" s="27" t="n">
        <v>271</v>
      </c>
      <c r="D1189" s="8" t="inlineStr">
        <is>
          <t>같은 번호(학생 이름 없는 신청)</t>
        </is>
      </c>
      <c r="E1189" s="28">
        <f>IF(C1189="","",INDEX(통합명단!$B:$B,C1189+4)&amp;"")</f>
        <v/>
      </c>
      <c r="F1189" s="28">
        <f>IF(C1189="","",INDEX(통합명단!$F:$F,C1189+4)&amp;"")</f>
        <v/>
      </c>
    </row>
    <row r="1190">
      <c r="A1190" s="8" t="inlineStr">
        <is>
          <t>설명회</t>
        </is>
      </c>
      <c r="B1190" s="27" t="n">
        <v>475</v>
      </c>
      <c r="C1190" s="27" t="n">
        <v>1128</v>
      </c>
      <c r="D1190" s="8" t="inlineStr">
        <is>
          <t>같은 번호(학생 이름 없는 신청)</t>
        </is>
      </c>
      <c r="E1190" s="28">
        <f>IF(C1190="","",INDEX(통합명단!$B:$B,C1190+4)&amp;"")</f>
        <v/>
      </c>
      <c r="F1190" s="28">
        <f>IF(C1190="","",INDEX(통합명단!$F:$F,C1190+4)&amp;"")</f>
        <v/>
      </c>
    </row>
    <row r="1191">
      <c r="A1191" s="8" t="inlineStr">
        <is>
          <t>설명회</t>
        </is>
      </c>
      <c r="B1191" s="27" t="n">
        <v>476</v>
      </c>
      <c r="C1191" s="27" t="n">
        <v>1000</v>
      </c>
      <c r="D1191" s="8" t="inlineStr">
        <is>
          <t>새 사람</t>
        </is>
      </c>
      <c r="E1191" s="28">
        <f>IF(C1191="","",INDEX(통합명단!$B:$B,C1191+4)&amp;"")</f>
        <v/>
      </c>
      <c r="F1191" s="28">
        <f>IF(C1191="","",INDEX(통합명단!$F:$F,C1191+4)&amp;"")</f>
        <v/>
      </c>
    </row>
    <row r="1192">
      <c r="A1192" s="8" t="inlineStr">
        <is>
          <t>설명회</t>
        </is>
      </c>
      <c r="B1192" s="27" t="n">
        <v>477</v>
      </c>
      <c r="C1192" s="27" t="n">
        <v>435</v>
      </c>
      <c r="D1192" s="8" t="inlineStr">
        <is>
          <t>새 사람</t>
        </is>
      </c>
      <c r="E1192" s="28">
        <f>IF(C1192="","",INDEX(통합명단!$B:$B,C1192+4)&amp;"")</f>
        <v/>
      </c>
      <c r="F1192" s="28">
        <f>IF(C1192="","",INDEX(통합명단!$F:$F,C1192+4)&amp;"")</f>
        <v/>
      </c>
    </row>
    <row r="1193">
      <c r="A1193" s="8" t="inlineStr">
        <is>
          <t>설명회</t>
        </is>
      </c>
      <c r="B1193" s="27" t="n">
        <v>478</v>
      </c>
      <c r="C1193" s="27" t="n">
        <v>652</v>
      </c>
      <c r="D1193" s="8" t="inlineStr">
        <is>
          <t>같은 번호(학생 이름 없는 신청)</t>
        </is>
      </c>
      <c r="E1193" s="28">
        <f>IF(C1193="","",INDEX(통합명단!$B:$B,C1193+4)&amp;"")</f>
        <v/>
      </c>
      <c r="F1193" s="28">
        <f>IF(C1193="","",INDEX(통합명단!$F:$F,C1193+4)&amp;"")</f>
        <v/>
      </c>
    </row>
    <row r="1194">
      <c r="A1194" s="8" t="inlineStr">
        <is>
          <t>설명회</t>
        </is>
      </c>
      <c r="B1194" s="27" t="n">
        <v>479</v>
      </c>
      <c r="C1194" s="27" t="n">
        <v>98</v>
      </c>
      <c r="D1194" s="8" t="inlineStr">
        <is>
          <t>같은 번호(학생 이름 없는 신청)</t>
        </is>
      </c>
      <c r="E1194" s="28">
        <f>IF(C1194="","",INDEX(통합명단!$B:$B,C1194+4)&amp;"")</f>
        <v/>
      </c>
      <c r="F1194" s="28">
        <f>IF(C1194="","",INDEX(통합명단!$F:$F,C1194+4)&amp;"")</f>
        <v/>
      </c>
    </row>
    <row r="1195">
      <c r="A1195" s="8" t="inlineStr">
        <is>
          <t>설명회</t>
        </is>
      </c>
      <c r="B1195" s="27" t="n">
        <v>480</v>
      </c>
      <c r="C1195" s="27" t="n">
        <v>853</v>
      </c>
      <c r="D1195" s="8" t="inlineStr">
        <is>
          <t>새 사람</t>
        </is>
      </c>
      <c r="E1195" s="28">
        <f>IF(C1195="","",INDEX(통합명단!$B:$B,C1195+4)&amp;"")</f>
        <v/>
      </c>
      <c r="F1195" s="28">
        <f>IF(C1195="","",INDEX(통합명단!$F:$F,C1195+4)&amp;"")</f>
        <v/>
      </c>
    </row>
    <row r="1196">
      <c r="A1196" s="8" t="inlineStr">
        <is>
          <t>설명회</t>
        </is>
      </c>
      <c r="B1196" s="27" t="n">
        <v>481</v>
      </c>
      <c r="C1196" s="27" t="n">
        <v>142</v>
      </c>
      <c r="D1196" s="8" t="inlineStr">
        <is>
          <t>같은 번호(학생 이름 없는 신청)</t>
        </is>
      </c>
      <c r="E1196" s="28">
        <f>IF(C1196="","",INDEX(통합명단!$B:$B,C1196+4)&amp;"")</f>
        <v/>
      </c>
      <c r="F1196" s="28">
        <f>IF(C1196="","",INDEX(통합명단!$F:$F,C1196+4)&amp;"")</f>
        <v/>
      </c>
    </row>
    <row r="1197">
      <c r="A1197" s="8" t="inlineStr">
        <is>
          <t>설명회</t>
        </is>
      </c>
      <c r="B1197" s="27" t="n">
        <v>482</v>
      </c>
      <c r="C1197" s="27" t="n">
        <v>246</v>
      </c>
      <c r="D1197" s="8" t="inlineStr">
        <is>
          <t>같은 번호(학생 이름 없는 신청)</t>
        </is>
      </c>
      <c r="E1197" s="28">
        <f>IF(C1197="","",INDEX(통합명단!$B:$B,C1197+4)&amp;"")</f>
        <v/>
      </c>
      <c r="F1197" s="28">
        <f>IF(C1197="","",INDEX(통합명단!$F:$F,C1197+4)&amp;"")</f>
        <v/>
      </c>
    </row>
    <row r="1198">
      <c r="A1198" s="8" t="inlineStr">
        <is>
          <t>설명회</t>
        </is>
      </c>
      <c r="B1198" s="27" t="n">
        <v>483</v>
      </c>
      <c r="C1198" s="27" t="n">
        <v>321</v>
      </c>
      <c r="D1198" s="8" t="inlineStr">
        <is>
          <t>같은 번호(학생 이름 없는 신청)</t>
        </is>
      </c>
      <c r="E1198" s="28">
        <f>IF(C1198="","",INDEX(통합명단!$B:$B,C1198+4)&amp;"")</f>
        <v/>
      </c>
      <c r="F1198" s="28">
        <f>IF(C1198="","",INDEX(통합명단!$F:$F,C1198+4)&amp;"")</f>
        <v/>
      </c>
    </row>
    <row r="1199">
      <c r="A1199" s="8" t="inlineStr">
        <is>
          <t>설명회</t>
        </is>
      </c>
      <c r="B1199" s="27" t="n">
        <v>484</v>
      </c>
      <c r="C1199" s="27" t="n">
        <v>261</v>
      </c>
      <c r="D1199" s="8" t="inlineStr">
        <is>
          <t>같은 번호(학생 이름 없는 신청)</t>
        </is>
      </c>
      <c r="E1199" s="28">
        <f>IF(C1199="","",INDEX(통합명단!$B:$B,C1199+4)&amp;"")</f>
        <v/>
      </c>
      <c r="F1199" s="28">
        <f>IF(C1199="","",INDEX(통합명단!$F:$F,C1199+4)&amp;"")</f>
        <v/>
      </c>
    </row>
    <row r="1200">
      <c r="A1200" s="8" t="inlineStr">
        <is>
          <t>설명회</t>
        </is>
      </c>
      <c r="B1200" s="27" t="n">
        <v>485</v>
      </c>
      <c r="C1200" s="27" t="n">
        <v>83</v>
      </c>
      <c r="D1200" s="8" t="inlineStr">
        <is>
          <t>같은 번호(학생 이름 없는 신청)</t>
        </is>
      </c>
      <c r="E1200" s="28">
        <f>IF(C1200="","",INDEX(통합명단!$B:$B,C1200+4)&amp;"")</f>
        <v/>
      </c>
      <c r="F1200" s="28">
        <f>IF(C1200="","",INDEX(통합명단!$F:$F,C1200+4)&amp;"")</f>
        <v/>
      </c>
    </row>
    <row r="1201">
      <c r="A1201" s="8" t="inlineStr">
        <is>
          <t>설명회</t>
        </is>
      </c>
      <c r="B1201" s="27" t="n">
        <v>486</v>
      </c>
      <c r="C1201" s="27" t="n">
        <v>339</v>
      </c>
      <c r="D1201" s="8" t="inlineStr">
        <is>
          <t>같은 번호(학생 이름 없는 신청)</t>
        </is>
      </c>
      <c r="E1201" s="28">
        <f>IF(C1201="","",INDEX(통합명단!$B:$B,C1201+4)&amp;"")</f>
        <v/>
      </c>
      <c r="F1201" s="28">
        <f>IF(C1201="","",INDEX(통합명단!$F:$F,C1201+4)&amp;"")</f>
        <v/>
      </c>
    </row>
    <row r="1202">
      <c r="A1202" s="8" t="inlineStr">
        <is>
          <t>설명회</t>
        </is>
      </c>
      <c r="B1202" s="27" t="n">
        <v>487</v>
      </c>
      <c r="C1202" s="27" t="n">
        <v>1014</v>
      </c>
      <c r="D1202" s="8" t="inlineStr">
        <is>
          <t>새 사람</t>
        </is>
      </c>
      <c r="E1202" s="28">
        <f>IF(C1202="","",INDEX(통합명단!$B:$B,C1202+4)&amp;"")</f>
        <v/>
      </c>
      <c r="F1202" s="28">
        <f>IF(C1202="","",INDEX(통합명단!$F:$F,C1202+4)&amp;"")</f>
        <v/>
      </c>
    </row>
    <row r="1203">
      <c r="A1203" s="8" t="inlineStr">
        <is>
          <t>설명회</t>
        </is>
      </c>
      <c r="B1203" s="27" t="n">
        <v>488</v>
      </c>
      <c r="C1203" s="27" t="n">
        <v>469</v>
      </c>
      <c r="D1203" s="8" t="inlineStr">
        <is>
          <t>같은 번호(학생 이름 없는 신청)</t>
        </is>
      </c>
      <c r="E1203" s="28">
        <f>IF(C1203="","",INDEX(통합명단!$B:$B,C1203+4)&amp;"")</f>
        <v/>
      </c>
      <c r="F1203" s="28">
        <f>IF(C1203="","",INDEX(통합명단!$F:$F,C1203+4)&amp;"")</f>
        <v/>
      </c>
    </row>
    <row r="1204">
      <c r="A1204" s="8" t="inlineStr">
        <is>
          <t>설명회</t>
        </is>
      </c>
      <c r="B1204" s="27" t="n">
        <v>489</v>
      </c>
      <c r="C1204" s="27" t="n">
        <v>358</v>
      </c>
      <c r="D1204" s="8" t="inlineStr">
        <is>
          <t>같은 번호(학생 이름 없는 신청)</t>
        </is>
      </c>
      <c r="E1204" s="28">
        <f>IF(C1204="","",INDEX(통합명단!$B:$B,C1204+4)&amp;"")</f>
        <v/>
      </c>
      <c r="F1204" s="28">
        <f>IF(C1204="","",INDEX(통합명단!$F:$F,C1204+4)&amp;"")</f>
        <v/>
      </c>
    </row>
    <row r="1205">
      <c r="A1205" s="8" t="inlineStr">
        <is>
          <t>설명회</t>
        </is>
      </c>
      <c r="B1205" s="27" t="n">
        <v>490</v>
      </c>
      <c r="C1205" s="27" t="n">
        <v>776</v>
      </c>
      <c r="D1205" s="8" t="inlineStr">
        <is>
          <t>같은 번호(학생 이름 없는 신청)</t>
        </is>
      </c>
      <c r="E1205" s="28">
        <f>IF(C1205="","",INDEX(통합명단!$B:$B,C1205+4)&amp;"")</f>
        <v/>
      </c>
      <c r="F1205" s="28">
        <f>IF(C1205="","",INDEX(통합명단!$F:$F,C1205+4)&amp;"")</f>
        <v/>
      </c>
    </row>
    <row r="1206">
      <c r="A1206" s="8" t="inlineStr">
        <is>
          <t>설명회</t>
        </is>
      </c>
      <c r="B1206" s="27" t="n">
        <v>491</v>
      </c>
      <c r="C1206" s="27" t="n">
        <v>178</v>
      </c>
      <c r="D1206" s="8" t="inlineStr">
        <is>
          <t>같은 번호(학생 이름 없는 신청)</t>
        </is>
      </c>
      <c r="E1206" s="28">
        <f>IF(C1206="","",INDEX(통합명단!$B:$B,C1206+4)&amp;"")</f>
        <v/>
      </c>
      <c r="F1206" s="28">
        <f>IF(C1206="","",INDEX(통합명단!$F:$F,C1206+4)&amp;"")</f>
        <v/>
      </c>
    </row>
    <row r="1207">
      <c r="A1207" s="8" t="inlineStr">
        <is>
          <t>설명회</t>
        </is>
      </c>
      <c r="B1207" s="27" t="n">
        <v>492</v>
      </c>
      <c r="C1207" s="27" t="n">
        <v>268</v>
      </c>
      <c r="D1207" s="8" t="inlineStr">
        <is>
          <t>같은 번호(학생 이름 없는 신청)</t>
        </is>
      </c>
      <c r="E1207" s="28">
        <f>IF(C1207="","",INDEX(통합명단!$B:$B,C1207+4)&amp;"")</f>
        <v/>
      </c>
      <c r="F1207" s="28">
        <f>IF(C1207="","",INDEX(통합명단!$F:$F,C1207+4)&amp;"")</f>
        <v/>
      </c>
    </row>
    <row r="1208">
      <c r="A1208" s="8" t="inlineStr">
        <is>
          <t>설명회</t>
        </is>
      </c>
      <c r="B1208" s="27" t="n">
        <v>493</v>
      </c>
      <c r="C1208" s="27" t="n">
        <v>48</v>
      </c>
      <c r="D1208" s="8" t="inlineStr">
        <is>
          <t>같은 번호(학생 이름 없는 신청)</t>
        </is>
      </c>
      <c r="E1208" s="28">
        <f>IF(C1208="","",INDEX(통합명단!$B:$B,C1208+4)&amp;"")</f>
        <v/>
      </c>
      <c r="F1208" s="28">
        <f>IF(C1208="","",INDEX(통합명단!$F:$F,C1208+4)&amp;"")</f>
        <v/>
      </c>
    </row>
    <row r="1209">
      <c r="A1209" s="8" t="inlineStr">
        <is>
          <t>설명회</t>
        </is>
      </c>
      <c r="B1209" s="27" t="n">
        <v>494</v>
      </c>
      <c r="C1209" s="27" t="n">
        <v>278</v>
      </c>
      <c r="D1209" s="8" t="inlineStr">
        <is>
          <t>같은 번호(학생 이름 없는 신청)</t>
        </is>
      </c>
      <c r="E1209" s="28">
        <f>IF(C1209="","",INDEX(통합명단!$B:$B,C1209+4)&amp;"")</f>
        <v/>
      </c>
      <c r="F1209" s="28">
        <f>IF(C1209="","",INDEX(통합명단!$F:$F,C1209+4)&amp;"")</f>
        <v/>
      </c>
    </row>
    <row r="1210">
      <c r="A1210" s="8" t="inlineStr">
        <is>
          <t>설명회</t>
        </is>
      </c>
      <c r="B1210" s="27" t="n">
        <v>495</v>
      </c>
      <c r="C1210" s="27" t="n">
        <v>101</v>
      </c>
      <c r="D1210" s="8" t="inlineStr">
        <is>
          <t>같은 번호(학생 이름 없는 신청)</t>
        </is>
      </c>
      <c r="E1210" s="28">
        <f>IF(C1210="","",INDEX(통합명단!$B:$B,C1210+4)&amp;"")</f>
        <v/>
      </c>
      <c r="F1210" s="28">
        <f>IF(C1210="","",INDEX(통합명단!$F:$F,C1210+4)&amp;"")</f>
        <v/>
      </c>
    </row>
    <row r="1211">
      <c r="A1211" s="8" t="inlineStr">
        <is>
          <t>설명회</t>
        </is>
      </c>
      <c r="B1211" s="27" t="n">
        <v>496</v>
      </c>
      <c r="C1211" s="27" t="n">
        <v>1118</v>
      </c>
      <c r="D1211" s="8" t="inlineStr">
        <is>
          <t>새 사람</t>
        </is>
      </c>
      <c r="E1211" s="28">
        <f>IF(C1211="","",INDEX(통합명단!$B:$B,C1211+4)&amp;"")</f>
        <v/>
      </c>
      <c r="F1211" s="28">
        <f>IF(C1211="","",INDEX(통합명단!$F:$F,C1211+4)&amp;"")</f>
        <v/>
      </c>
    </row>
    <row r="1212">
      <c r="A1212" s="8" t="inlineStr">
        <is>
          <t>설명회</t>
        </is>
      </c>
      <c r="B1212" s="27" t="n">
        <v>497</v>
      </c>
      <c r="C1212" s="27" t="n">
        <v>1148</v>
      </c>
      <c r="D1212" s="8" t="inlineStr">
        <is>
          <t>새 사람</t>
        </is>
      </c>
      <c r="E1212" s="28">
        <f>IF(C1212="","",INDEX(통합명단!$B:$B,C1212+4)&amp;"")</f>
        <v/>
      </c>
      <c r="F1212" s="28">
        <f>IF(C1212="","",INDEX(통합명단!$F:$F,C1212+4)&amp;"")</f>
        <v/>
      </c>
    </row>
    <row r="1213">
      <c r="A1213" s="8" t="inlineStr">
        <is>
          <t>설명회</t>
        </is>
      </c>
      <c r="B1213" s="27" t="n">
        <v>498</v>
      </c>
      <c r="C1213" s="27" t="n">
        <v>1205</v>
      </c>
      <c r="D1213" s="8" t="inlineStr">
        <is>
          <t>새 사람</t>
        </is>
      </c>
      <c r="E1213" s="28">
        <f>IF(C1213="","",INDEX(통합명단!$B:$B,C1213+4)&amp;"")</f>
        <v/>
      </c>
      <c r="F1213" s="28">
        <f>IF(C1213="","",INDEX(통합명단!$F:$F,C1213+4)&amp;"")</f>
        <v/>
      </c>
    </row>
    <row r="1214">
      <c r="A1214" s="8" t="inlineStr">
        <is>
          <t>설명회</t>
        </is>
      </c>
      <c r="B1214" s="27" t="n">
        <v>499</v>
      </c>
      <c r="C1214" s="27" t="n">
        <v>1091</v>
      </c>
      <c r="D1214" s="8" t="inlineStr">
        <is>
          <t>같은 번호(학생 이름 없는 신청)</t>
        </is>
      </c>
      <c r="E1214" s="28">
        <f>IF(C1214="","",INDEX(통합명단!$B:$B,C1214+4)&amp;"")</f>
        <v/>
      </c>
      <c r="F1214" s="28">
        <f>IF(C1214="","",INDEX(통합명단!$F:$F,C1214+4)&amp;"")</f>
        <v/>
      </c>
    </row>
    <row r="1215">
      <c r="A1215" s="8" t="inlineStr">
        <is>
          <t>설명회</t>
        </is>
      </c>
      <c r="B1215" s="27" t="n">
        <v>500</v>
      </c>
      <c r="C1215" s="27" t="n">
        <v>861</v>
      </c>
      <c r="D1215" s="8" t="inlineStr">
        <is>
          <t>같은 번호(학생 이름 없는 신청)</t>
        </is>
      </c>
      <c r="E1215" s="28">
        <f>IF(C1215="","",INDEX(통합명단!$B:$B,C1215+4)&amp;"")</f>
        <v/>
      </c>
      <c r="F1215" s="28">
        <f>IF(C1215="","",INDEX(통합명단!$F:$F,C1215+4)&amp;"")</f>
        <v/>
      </c>
    </row>
    <row r="1216">
      <c r="A1216" s="8" t="inlineStr">
        <is>
          <t>설명회</t>
        </is>
      </c>
      <c r="B1216" s="27" t="n">
        <v>501</v>
      </c>
      <c r="C1216" s="27" t="n">
        <v>814</v>
      </c>
      <c r="D1216" s="8" t="inlineStr">
        <is>
          <t>같은 번호(학생 이름 없는 신청)</t>
        </is>
      </c>
      <c r="E1216" s="28">
        <f>IF(C1216="","",INDEX(통합명단!$B:$B,C1216+4)&amp;"")</f>
        <v/>
      </c>
      <c r="F1216" s="28">
        <f>IF(C1216="","",INDEX(통합명단!$F:$F,C1216+4)&amp;"")</f>
        <v/>
      </c>
    </row>
    <row r="1217">
      <c r="A1217" s="8" t="inlineStr">
        <is>
          <t>설명회</t>
        </is>
      </c>
      <c r="B1217" s="27" t="n">
        <v>502</v>
      </c>
      <c r="C1217" s="27" t="n">
        <v>389</v>
      </c>
      <c r="D1217" s="8" t="inlineStr">
        <is>
          <t>같은 번호(학생 이름 없는 신청)</t>
        </is>
      </c>
      <c r="E1217" s="28">
        <f>IF(C1217="","",INDEX(통합명단!$B:$B,C1217+4)&amp;"")</f>
        <v/>
      </c>
      <c r="F1217" s="28">
        <f>IF(C1217="","",INDEX(통합명단!$F:$F,C1217+4)&amp;"")</f>
        <v/>
      </c>
    </row>
    <row r="1218">
      <c r="A1218" s="8" t="inlineStr">
        <is>
          <t>설명회</t>
        </is>
      </c>
      <c r="B1218" s="27" t="n">
        <v>503</v>
      </c>
      <c r="C1218" s="27" t="n">
        <v>1114</v>
      </c>
      <c r="D1218" s="8" t="inlineStr">
        <is>
          <t>같은 번호(학생 이름 없는 신청)</t>
        </is>
      </c>
      <c r="E1218" s="28">
        <f>IF(C1218="","",INDEX(통합명단!$B:$B,C1218+4)&amp;"")</f>
        <v/>
      </c>
      <c r="F1218" s="28">
        <f>IF(C1218="","",INDEX(통합명단!$F:$F,C1218+4)&amp;"")</f>
        <v/>
      </c>
    </row>
    <row r="1219">
      <c r="A1219" s="8" t="inlineStr">
        <is>
          <t>설명회</t>
        </is>
      </c>
      <c r="B1219" s="27" t="n">
        <v>504</v>
      </c>
      <c r="C1219" s="27" t="n">
        <v>1037</v>
      </c>
      <c r="D1219" s="8" t="inlineStr">
        <is>
          <t>새 사람</t>
        </is>
      </c>
      <c r="E1219" s="28">
        <f>IF(C1219="","",INDEX(통합명단!$B:$B,C1219+4)&amp;"")</f>
        <v/>
      </c>
      <c r="F1219" s="28">
        <f>IF(C1219="","",INDEX(통합명단!$F:$F,C1219+4)&amp;"")</f>
        <v/>
      </c>
    </row>
    <row r="1220">
      <c r="A1220" s="8" t="inlineStr">
        <is>
          <t>설명회</t>
        </is>
      </c>
      <c r="B1220" s="27" t="n">
        <v>505</v>
      </c>
      <c r="C1220" s="27" t="n">
        <v>407</v>
      </c>
      <c r="D1220" s="8" t="inlineStr">
        <is>
          <t>같은 번호(학생 이름 없는 신청)</t>
        </is>
      </c>
      <c r="E1220" s="28">
        <f>IF(C1220="","",INDEX(통합명단!$B:$B,C1220+4)&amp;"")</f>
        <v/>
      </c>
      <c r="F1220" s="28">
        <f>IF(C1220="","",INDEX(통합명단!$F:$F,C1220+4)&amp;"")</f>
        <v/>
      </c>
    </row>
    <row r="1221">
      <c r="A1221" s="8" t="inlineStr">
        <is>
          <t>설명회</t>
        </is>
      </c>
      <c r="B1221" s="27" t="n">
        <v>506</v>
      </c>
      <c r="C1221" s="27" t="n">
        <v>118</v>
      </c>
      <c r="D1221" s="8" t="inlineStr">
        <is>
          <t>같은 번호(학생 이름 없는 신청)</t>
        </is>
      </c>
      <c r="E1221" s="28">
        <f>IF(C1221="","",INDEX(통합명단!$B:$B,C1221+4)&amp;"")</f>
        <v/>
      </c>
      <c r="F1221" s="28">
        <f>IF(C1221="","",INDEX(통합명단!$F:$F,C1221+4)&amp;"")</f>
        <v/>
      </c>
    </row>
    <row r="1222">
      <c r="A1222" s="8" t="inlineStr">
        <is>
          <t>설명회</t>
        </is>
      </c>
      <c r="B1222" s="27" t="n">
        <v>507</v>
      </c>
      <c r="C1222" s="27" t="n">
        <v>1069</v>
      </c>
      <c r="D1222" s="8" t="inlineStr">
        <is>
          <t>새 사람</t>
        </is>
      </c>
      <c r="E1222" s="28">
        <f>IF(C1222="","",INDEX(통합명단!$B:$B,C1222+4)&amp;"")</f>
        <v/>
      </c>
      <c r="F1222" s="28">
        <f>IF(C1222="","",INDEX(통합명단!$F:$F,C1222+4)&amp;"")</f>
        <v/>
      </c>
    </row>
    <row r="1223">
      <c r="A1223" s="8" t="inlineStr">
        <is>
          <t>설명회</t>
        </is>
      </c>
      <c r="B1223" s="27" t="n">
        <v>508</v>
      </c>
      <c r="C1223" s="27" t="n">
        <v>201</v>
      </c>
      <c r="D1223" s="8" t="inlineStr">
        <is>
          <t>같은 번호(학생 이름 없는 신청)</t>
        </is>
      </c>
      <c r="E1223" s="28">
        <f>IF(C1223="","",INDEX(통합명단!$B:$B,C1223+4)&amp;"")</f>
        <v/>
      </c>
      <c r="F1223" s="28">
        <f>IF(C1223="","",INDEX(통합명단!$F:$F,C1223+4)&amp;"")</f>
        <v/>
      </c>
    </row>
    <row r="1224">
      <c r="A1224" s="8" t="inlineStr">
        <is>
          <t>설명회</t>
        </is>
      </c>
      <c r="B1224" s="27" t="n">
        <v>509</v>
      </c>
      <c r="C1224" s="27" t="n">
        <v>626</v>
      </c>
      <c r="D1224" s="8" t="inlineStr">
        <is>
          <t>같은 번호(학생 이름 없는 신청)</t>
        </is>
      </c>
      <c r="E1224" s="28">
        <f>IF(C1224="","",INDEX(통합명단!$B:$B,C1224+4)&amp;"")</f>
        <v/>
      </c>
      <c r="F1224" s="28">
        <f>IF(C1224="","",INDEX(통합명단!$F:$F,C1224+4)&amp;"")</f>
        <v/>
      </c>
    </row>
    <row r="1225">
      <c r="A1225" s="8" t="inlineStr">
        <is>
          <t>설명회</t>
        </is>
      </c>
      <c r="B1225" s="27" t="n">
        <v>510</v>
      </c>
      <c r="C1225" s="27" t="n">
        <v>528</v>
      </c>
      <c r="D1225" s="8" t="inlineStr">
        <is>
          <t>같은 번호(학생 이름 없는 신청)</t>
        </is>
      </c>
      <c r="E1225" s="28">
        <f>IF(C1225="","",INDEX(통합명단!$B:$B,C1225+4)&amp;"")</f>
        <v/>
      </c>
      <c r="F1225" s="28">
        <f>IF(C1225="","",INDEX(통합명단!$F:$F,C1225+4)&amp;"")</f>
        <v/>
      </c>
    </row>
    <row r="1226">
      <c r="A1226" s="8" t="inlineStr">
        <is>
          <t>설명회</t>
        </is>
      </c>
      <c r="B1226" s="27" t="n">
        <v>511</v>
      </c>
      <c r="C1226" s="27" t="n">
        <v>904</v>
      </c>
      <c r="D1226" s="8" t="inlineStr">
        <is>
          <t>새 사람</t>
        </is>
      </c>
      <c r="E1226" s="28">
        <f>IF(C1226="","",INDEX(통합명단!$B:$B,C1226+4)&amp;"")</f>
        <v/>
      </c>
      <c r="F1226" s="28">
        <f>IF(C1226="","",INDEX(통합명단!$F:$F,C1226+4)&amp;"")</f>
        <v/>
      </c>
    </row>
    <row r="1227">
      <c r="A1227" s="8" t="inlineStr">
        <is>
          <t>설명회</t>
        </is>
      </c>
      <c r="B1227" s="27" t="n">
        <v>512</v>
      </c>
      <c r="C1227" s="27" t="n">
        <v>441</v>
      </c>
      <c r="D1227" s="8" t="inlineStr">
        <is>
          <t>같은 번호(학생 이름 없는 신청)</t>
        </is>
      </c>
      <c r="E1227" s="28">
        <f>IF(C1227="","",INDEX(통합명단!$B:$B,C1227+4)&amp;"")</f>
        <v/>
      </c>
      <c r="F1227" s="28">
        <f>IF(C1227="","",INDEX(통합명단!$F:$F,C1227+4)&amp;"")</f>
        <v/>
      </c>
    </row>
    <row r="1228">
      <c r="A1228" s="8" t="inlineStr">
        <is>
          <t>설명회</t>
        </is>
      </c>
      <c r="B1228" s="27" t="n">
        <v>513</v>
      </c>
      <c r="C1228" s="27" t="n">
        <v>531</v>
      </c>
      <c r="D1228" s="8" t="inlineStr">
        <is>
          <t>같은 번호(학생 이름 없는 신청)</t>
        </is>
      </c>
      <c r="E1228" s="28">
        <f>IF(C1228="","",INDEX(통합명단!$B:$B,C1228+4)&amp;"")</f>
        <v/>
      </c>
      <c r="F1228" s="28">
        <f>IF(C1228="","",INDEX(통합명단!$F:$F,C1228+4)&amp;"")</f>
        <v/>
      </c>
    </row>
    <row r="1229">
      <c r="A1229" s="8" t="inlineStr">
        <is>
          <t>설명회</t>
        </is>
      </c>
      <c r="B1229" s="27" t="n">
        <v>514</v>
      </c>
      <c r="C1229" s="27" t="n">
        <v>231</v>
      </c>
      <c r="D1229" s="8" t="inlineStr">
        <is>
          <t>같은 번호(학생 이름 없는 신청)</t>
        </is>
      </c>
      <c r="E1229" s="28">
        <f>IF(C1229="","",INDEX(통합명단!$B:$B,C1229+4)&amp;"")</f>
        <v/>
      </c>
      <c r="F1229" s="28">
        <f>IF(C1229="","",INDEX(통합명단!$F:$F,C1229+4)&amp;"")</f>
        <v/>
      </c>
    </row>
    <row r="1230">
      <c r="A1230" s="8" t="inlineStr">
        <is>
          <t>설명회</t>
        </is>
      </c>
      <c r="B1230" s="27" t="n">
        <v>515</v>
      </c>
      <c r="C1230" s="27" t="n">
        <v>316</v>
      </c>
      <c r="D1230" s="8" t="inlineStr">
        <is>
          <t>같은 번호(학생 이름 없는 신청)</t>
        </is>
      </c>
      <c r="E1230" s="28">
        <f>IF(C1230="","",INDEX(통합명단!$B:$B,C1230+4)&amp;"")</f>
        <v/>
      </c>
      <c r="F1230" s="28">
        <f>IF(C1230="","",INDEX(통합명단!$F:$F,C1230+4)&amp;"")</f>
        <v/>
      </c>
    </row>
    <row r="1231">
      <c r="A1231" s="8" t="inlineStr">
        <is>
          <t>설명회</t>
        </is>
      </c>
      <c r="B1231" s="27" t="n">
        <v>516</v>
      </c>
      <c r="C1231" s="27" t="n">
        <v>846</v>
      </c>
      <c r="D1231" s="8" t="inlineStr">
        <is>
          <t>같은 번호(학생 이름 없는 신청)</t>
        </is>
      </c>
      <c r="E1231" s="28">
        <f>IF(C1231="","",INDEX(통합명단!$B:$B,C1231+4)&amp;"")</f>
        <v/>
      </c>
      <c r="F1231" s="28">
        <f>IF(C1231="","",INDEX(통합명단!$F:$F,C1231+4)&amp;"")</f>
        <v/>
      </c>
    </row>
    <row r="1232">
      <c r="A1232" s="8" t="inlineStr">
        <is>
          <t>설명회</t>
        </is>
      </c>
      <c r="B1232" s="27" t="n">
        <v>517</v>
      </c>
      <c r="C1232" s="27" t="n">
        <v>819</v>
      </c>
      <c r="D1232" s="8" t="inlineStr">
        <is>
          <t>같은 번호(학생 이름 없는 신청)</t>
        </is>
      </c>
      <c r="E1232" s="28">
        <f>IF(C1232="","",INDEX(통합명단!$B:$B,C1232+4)&amp;"")</f>
        <v/>
      </c>
      <c r="F1232" s="28">
        <f>IF(C1232="","",INDEX(통합명단!$F:$F,C1232+4)&amp;"")</f>
        <v/>
      </c>
    </row>
    <row r="1233">
      <c r="A1233" s="8" t="inlineStr">
        <is>
          <t>설명회</t>
        </is>
      </c>
      <c r="B1233" s="27" t="n">
        <v>518</v>
      </c>
      <c r="C1233" s="27" t="n">
        <v>602</v>
      </c>
      <c r="D1233" s="8" t="inlineStr">
        <is>
          <t>같은 번호(학생 이름 없는 신청)</t>
        </is>
      </c>
      <c r="E1233" s="28">
        <f>IF(C1233="","",INDEX(통합명단!$B:$B,C1233+4)&amp;"")</f>
        <v/>
      </c>
      <c r="F1233" s="28">
        <f>IF(C1233="","",INDEX(통합명단!$F:$F,C1233+4)&amp;"")</f>
        <v/>
      </c>
    </row>
    <row r="1234">
      <c r="A1234" s="8" t="inlineStr">
        <is>
          <t>설명회</t>
        </is>
      </c>
      <c r="B1234" s="27" t="n">
        <v>519</v>
      </c>
      <c r="C1234" s="27" t="n">
        <v>52</v>
      </c>
      <c r="D1234" s="8" t="inlineStr">
        <is>
          <t>같은 번호(학생 이름 없는 신청)</t>
        </is>
      </c>
      <c r="E1234" s="28">
        <f>IF(C1234="","",INDEX(통합명단!$B:$B,C1234+4)&amp;"")</f>
        <v/>
      </c>
      <c r="F1234" s="28">
        <f>IF(C1234="","",INDEX(통합명단!$F:$F,C1234+4)&amp;"")</f>
        <v/>
      </c>
    </row>
    <row r="1235">
      <c r="A1235" s="8" t="inlineStr">
        <is>
          <t>설명회</t>
        </is>
      </c>
      <c r="B1235" s="27" t="n">
        <v>520</v>
      </c>
      <c r="C1235" s="27" t="n">
        <v>430</v>
      </c>
      <c r="D1235" s="8" t="inlineStr">
        <is>
          <t>같은 번호(학생 이름 없는 신청)</t>
        </is>
      </c>
      <c r="E1235" s="28">
        <f>IF(C1235="","",INDEX(통합명단!$B:$B,C1235+4)&amp;"")</f>
        <v/>
      </c>
      <c r="F1235" s="28">
        <f>IF(C1235="","",INDEX(통합명단!$F:$F,C1235+4)&amp;"")</f>
        <v/>
      </c>
    </row>
    <row r="1236">
      <c r="A1236" s="8" t="inlineStr">
        <is>
          <t>설명회</t>
        </is>
      </c>
      <c r="B1236" s="27" t="n">
        <v>521</v>
      </c>
      <c r="C1236" s="27" t="n">
        <v>184</v>
      </c>
      <c r="D1236" s="8" t="inlineStr">
        <is>
          <t>새 사람</t>
        </is>
      </c>
      <c r="E1236" s="28">
        <f>IF(C1236="","",INDEX(통합명단!$B:$B,C1236+4)&amp;"")</f>
        <v/>
      </c>
      <c r="F1236" s="28">
        <f>IF(C1236="","",INDEX(통합명단!$F:$F,C1236+4)&amp;"")</f>
        <v/>
      </c>
    </row>
    <row r="1237">
      <c r="A1237" s="8" t="inlineStr">
        <is>
          <t>설명회</t>
        </is>
      </c>
      <c r="B1237" s="27" t="n">
        <v>522</v>
      </c>
      <c r="C1237" s="27" t="n">
        <v>789</v>
      </c>
      <c r="D1237" s="8" t="inlineStr">
        <is>
          <t>같은 번호(학생 이름 없는 신청)</t>
        </is>
      </c>
      <c r="E1237" s="28">
        <f>IF(C1237="","",INDEX(통합명단!$B:$B,C1237+4)&amp;"")</f>
        <v/>
      </c>
      <c r="F1237" s="28">
        <f>IF(C1237="","",INDEX(통합명단!$F:$F,C1237+4)&amp;"")</f>
        <v/>
      </c>
    </row>
    <row r="1238">
      <c r="A1238" s="8" t="inlineStr">
        <is>
          <t>설명회</t>
        </is>
      </c>
      <c r="B1238" s="27" t="n">
        <v>523</v>
      </c>
      <c r="C1238" s="27" t="n">
        <v>154</v>
      </c>
      <c r="D1238" s="8" t="inlineStr">
        <is>
          <t>같은 번호(학생 이름 없는 신청)</t>
        </is>
      </c>
      <c r="E1238" s="28">
        <f>IF(C1238="","",INDEX(통합명단!$B:$B,C1238+4)&amp;"")</f>
        <v/>
      </c>
      <c r="F1238" s="28">
        <f>IF(C1238="","",INDEX(통합명단!$F:$F,C1238+4)&amp;"")</f>
        <v/>
      </c>
    </row>
    <row r="1239">
      <c r="A1239" s="8" t="inlineStr">
        <is>
          <t>설명회</t>
        </is>
      </c>
      <c r="B1239" s="27" t="n">
        <v>524</v>
      </c>
      <c r="C1239" s="27" t="n">
        <v>1005</v>
      </c>
      <c r="D1239" s="8" t="inlineStr">
        <is>
          <t>새 사람</t>
        </is>
      </c>
      <c r="E1239" s="28">
        <f>IF(C1239="","",INDEX(통합명단!$B:$B,C1239+4)&amp;"")</f>
        <v/>
      </c>
      <c r="F1239" s="28">
        <f>IF(C1239="","",INDEX(통합명단!$F:$F,C1239+4)&amp;"")</f>
        <v/>
      </c>
    </row>
    <row r="1240">
      <c r="A1240" s="8" t="inlineStr">
        <is>
          <t>설명회</t>
        </is>
      </c>
      <c r="B1240" s="27" t="n">
        <v>525</v>
      </c>
      <c r="C1240" s="27" t="n">
        <v>434</v>
      </c>
      <c r="D1240" s="8" t="inlineStr">
        <is>
          <t>같은 번호(학생 이름 없는 신청)</t>
        </is>
      </c>
      <c r="E1240" s="28">
        <f>IF(C1240="","",INDEX(통합명단!$B:$B,C1240+4)&amp;"")</f>
        <v/>
      </c>
      <c r="F1240" s="28">
        <f>IF(C1240="","",INDEX(통합명단!$F:$F,C1240+4)&amp;"")</f>
        <v/>
      </c>
    </row>
    <row r="1241">
      <c r="A1241" s="8" t="inlineStr">
        <is>
          <t>설명회</t>
        </is>
      </c>
      <c r="B1241" s="27" t="n">
        <v>526</v>
      </c>
      <c r="C1241" s="27" t="n">
        <v>332</v>
      </c>
      <c r="D1241" s="8" t="inlineStr">
        <is>
          <t>같은 번호(학생 이름 없는 신청)</t>
        </is>
      </c>
      <c r="E1241" s="28">
        <f>IF(C1241="","",INDEX(통합명단!$B:$B,C1241+4)&amp;"")</f>
        <v/>
      </c>
      <c r="F1241" s="28">
        <f>IF(C1241="","",INDEX(통합명단!$F:$F,C1241+4)&amp;"")</f>
        <v/>
      </c>
    </row>
    <row r="1242">
      <c r="A1242" s="8" t="inlineStr">
        <is>
          <t>설명회</t>
        </is>
      </c>
      <c r="B1242" s="27" t="n">
        <v>527</v>
      </c>
      <c r="C1242" s="27" t="n">
        <v>1134</v>
      </c>
      <c r="D1242" s="8" t="inlineStr">
        <is>
          <t>같은 번호(학생 이름 없는 신청)</t>
        </is>
      </c>
      <c r="E1242" s="28">
        <f>IF(C1242="","",INDEX(통합명단!$B:$B,C1242+4)&amp;"")</f>
        <v/>
      </c>
      <c r="F1242" s="28">
        <f>IF(C1242="","",INDEX(통합명단!$F:$F,C1242+4)&amp;"")</f>
        <v/>
      </c>
    </row>
    <row r="1243">
      <c r="A1243" s="8" t="inlineStr">
        <is>
          <t>설명회</t>
        </is>
      </c>
      <c r="B1243" s="27" t="n">
        <v>528</v>
      </c>
      <c r="C1243" s="27" t="n">
        <v>1207</v>
      </c>
      <c r="D1243" s="8" t="inlineStr">
        <is>
          <t>새 사람</t>
        </is>
      </c>
      <c r="E1243" s="28">
        <f>IF(C1243="","",INDEX(통합명단!$B:$B,C1243+4)&amp;"")</f>
        <v/>
      </c>
      <c r="F1243" s="28">
        <f>IF(C1243="","",INDEX(통합명단!$F:$F,C1243+4)&amp;"")</f>
        <v/>
      </c>
    </row>
    <row r="1244">
      <c r="A1244" s="8" t="inlineStr">
        <is>
          <t>설명회</t>
        </is>
      </c>
      <c r="B1244" s="27" t="n">
        <v>529</v>
      </c>
      <c r="C1244" s="27" t="n">
        <v>656</v>
      </c>
      <c r="D1244" s="8" t="inlineStr">
        <is>
          <t>새 사람</t>
        </is>
      </c>
      <c r="E1244" s="28">
        <f>IF(C1244="","",INDEX(통합명단!$B:$B,C1244+4)&amp;"")</f>
        <v/>
      </c>
      <c r="F1244" s="28">
        <f>IF(C1244="","",INDEX(통합명단!$F:$F,C1244+4)&amp;"")</f>
        <v/>
      </c>
    </row>
    <row r="1245">
      <c r="A1245" s="8" t="inlineStr">
        <is>
          <t>설명회</t>
        </is>
      </c>
      <c r="B1245" s="27" t="n">
        <v>530</v>
      </c>
      <c r="C1245" s="27" t="n">
        <v>1053</v>
      </c>
      <c r="D1245" s="8" t="inlineStr">
        <is>
          <t>같은 번호(학생 이름 없는 신청)</t>
        </is>
      </c>
      <c r="E1245" s="28">
        <f>IF(C1245="","",INDEX(통합명단!$B:$B,C1245+4)&amp;"")</f>
        <v/>
      </c>
      <c r="F1245" s="28">
        <f>IF(C1245="","",INDEX(통합명단!$F:$F,C1245+4)&amp;"")</f>
        <v/>
      </c>
    </row>
    <row r="1246">
      <c r="A1246" s="8" t="inlineStr">
        <is>
          <t>설명회</t>
        </is>
      </c>
      <c r="B1246" s="27" t="n">
        <v>531</v>
      </c>
      <c r="C1246" s="27" t="n">
        <v>621</v>
      </c>
      <c r="D1246" s="8" t="inlineStr">
        <is>
          <t>같은 번호(학생 이름 없는 신청)</t>
        </is>
      </c>
      <c r="E1246" s="28">
        <f>IF(C1246="","",INDEX(통합명단!$B:$B,C1246+4)&amp;"")</f>
        <v/>
      </c>
      <c r="F1246" s="28">
        <f>IF(C1246="","",INDEX(통합명단!$F:$F,C1246+4)&amp;"")</f>
        <v/>
      </c>
    </row>
    <row r="1247">
      <c r="A1247" s="8" t="inlineStr">
        <is>
          <t>설명회</t>
        </is>
      </c>
      <c r="B1247" s="27" t="n">
        <v>532</v>
      </c>
      <c r="C1247" s="27" t="n">
        <v>772</v>
      </c>
      <c r="D1247" s="8" t="inlineStr">
        <is>
          <t>같은 번호(학생 이름 없는 신청)</t>
        </is>
      </c>
      <c r="E1247" s="28">
        <f>IF(C1247="","",INDEX(통합명단!$B:$B,C1247+4)&amp;"")</f>
        <v/>
      </c>
      <c r="F1247" s="28">
        <f>IF(C1247="","",INDEX(통합명단!$F:$F,C1247+4)&amp;"")</f>
        <v/>
      </c>
    </row>
    <row r="1248">
      <c r="A1248" s="8" t="inlineStr">
        <is>
          <t>설명회</t>
        </is>
      </c>
      <c r="B1248" s="27" t="n">
        <v>533</v>
      </c>
      <c r="C1248" s="27" t="n">
        <v>238</v>
      </c>
      <c r="D1248" s="8" t="inlineStr">
        <is>
          <t>같은 번호(학생 이름 없는 신청)</t>
        </is>
      </c>
      <c r="E1248" s="28">
        <f>IF(C1248="","",INDEX(통합명단!$B:$B,C1248+4)&amp;"")</f>
        <v/>
      </c>
      <c r="F1248" s="28">
        <f>IF(C1248="","",INDEX(통합명단!$F:$F,C1248+4)&amp;"")</f>
        <v/>
      </c>
    </row>
    <row r="1249">
      <c r="A1249" s="8" t="inlineStr">
        <is>
          <t>설명회</t>
        </is>
      </c>
      <c r="B1249" s="27" t="n">
        <v>534</v>
      </c>
      <c r="C1249" s="27" t="n">
        <v>215</v>
      </c>
      <c r="D1249" s="8" t="inlineStr">
        <is>
          <t>같은 번호(학생 이름 없는 신청)</t>
        </is>
      </c>
      <c r="E1249" s="28">
        <f>IF(C1249="","",INDEX(통합명단!$B:$B,C1249+4)&amp;"")</f>
        <v/>
      </c>
      <c r="F1249" s="28">
        <f>IF(C1249="","",INDEX(통합명단!$F:$F,C1249+4)&amp;"")</f>
        <v/>
      </c>
    </row>
    <row r="1250">
      <c r="A1250" s="8" t="inlineStr">
        <is>
          <t>설명회</t>
        </is>
      </c>
      <c r="B1250" s="27" t="n">
        <v>535</v>
      </c>
      <c r="C1250" s="27" t="n">
        <v>1076</v>
      </c>
      <c r="D1250" s="8" t="inlineStr">
        <is>
          <t>같은 번호(학생 이름 없는 신청)</t>
        </is>
      </c>
      <c r="E1250" s="28">
        <f>IF(C1250="","",INDEX(통합명단!$B:$B,C1250+4)&amp;"")</f>
        <v/>
      </c>
      <c r="F1250" s="28">
        <f>IF(C1250="","",INDEX(통합명단!$F:$F,C1250+4)&amp;"")</f>
        <v/>
      </c>
    </row>
    <row r="1251">
      <c r="A1251" s="8" t="inlineStr">
        <is>
          <t>설명회</t>
        </is>
      </c>
      <c r="B1251" s="27" t="n">
        <v>536</v>
      </c>
      <c r="C1251" s="27" t="n">
        <v>986</v>
      </c>
      <c r="D1251" s="8" t="inlineStr">
        <is>
          <t>같은 번호(학생 이름 없는 신청)</t>
        </is>
      </c>
      <c r="E1251" s="28">
        <f>IF(C1251="","",INDEX(통합명단!$B:$B,C1251+4)&amp;"")</f>
        <v/>
      </c>
      <c r="F1251" s="28">
        <f>IF(C1251="","",INDEX(통합명단!$F:$F,C1251+4)&amp;"")</f>
        <v/>
      </c>
    </row>
    <row r="1252">
      <c r="A1252" s="8" t="inlineStr">
        <is>
          <t>설명회</t>
        </is>
      </c>
      <c r="B1252" s="27" t="n">
        <v>537</v>
      </c>
      <c r="C1252" s="27" t="n">
        <v>649</v>
      </c>
      <c r="D1252" s="8" t="inlineStr">
        <is>
          <t>새 사람</t>
        </is>
      </c>
      <c r="E1252" s="28">
        <f>IF(C1252="","",INDEX(통합명단!$B:$B,C1252+4)&amp;"")</f>
        <v/>
      </c>
      <c r="F1252" s="28">
        <f>IF(C1252="","",INDEX(통합명단!$F:$F,C1252+4)&amp;"")</f>
        <v/>
      </c>
    </row>
    <row r="1253">
      <c r="A1253" s="8" t="inlineStr">
        <is>
          <t>설명회</t>
        </is>
      </c>
      <c r="B1253" s="27" t="n">
        <v>538</v>
      </c>
      <c r="C1253" s="27" t="n">
        <v>272</v>
      </c>
      <c r="D1253" s="8" t="inlineStr">
        <is>
          <t>같은 번호(학생 이름 없는 신청)</t>
        </is>
      </c>
      <c r="E1253" s="28">
        <f>IF(C1253="","",INDEX(통합명단!$B:$B,C1253+4)&amp;"")</f>
        <v/>
      </c>
      <c r="F1253" s="28">
        <f>IF(C1253="","",INDEX(통합명단!$F:$F,C1253+4)&amp;"")</f>
        <v/>
      </c>
    </row>
    <row r="1254">
      <c r="A1254" s="8" t="inlineStr">
        <is>
          <t>설명회</t>
        </is>
      </c>
      <c r="B1254" s="27" t="n">
        <v>539</v>
      </c>
      <c r="C1254" s="27" t="n">
        <v>945</v>
      </c>
      <c r="D1254" s="8" t="inlineStr">
        <is>
          <t>새 사람</t>
        </is>
      </c>
      <c r="E1254" s="28">
        <f>IF(C1254="","",INDEX(통합명단!$B:$B,C1254+4)&amp;"")</f>
        <v/>
      </c>
      <c r="F1254" s="28">
        <f>IF(C1254="","",INDEX(통합명단!$F:$F,C1254+4)&amp;"")</f>
        <v/>
      </c>
    </row>
    <row r="1255">
      <c r="A1255" s="8" t="inlineStr">
        <is>
          <t>설명회</t>
        </is>
      </c>
      <c r="B1255" s="27" t="n">
        <v>540</v>
      </c>
      <c r="C1255" s="27" t="n">
        <v>238</v>
      </c>
      <c r="D1255" s="8" t="inlineStr">
        <is>
          <t>같은 번호(학생 이름 없는 신청)</t>
        </is>
      </c>
      <c r="E1255" s="28">
        <f>IF(C1255="","",INDEX(통합명단!$B:$B,C1255+4)&amp;"")</f>
        <v/>
      </c>
      <c r="F1255" s="28">
        <f>IF(C1255="","",INDEX(통합명단!$F:$F,C1255+4)&amp;"")</f>
        <v/>
      </c>
    </row>
    <row r="1256">
      <c r="A1256" s="8" t="inlineStr">
        <is>
          <t>설명회</t>
        </is>
      </c>
      <c r="B1256" s="27" t="n">
        <v>541</v>
      </c>
      <c r="C1256" s="27" t="n">
        <v>1057</v>
      </c>
      <c r="D1256" s="8" t="inlineStr">
        <is>
          <t>같은 번호(학생 이름 없는 신청)</t>
        </is>
      </c>
      <c r="E1256" s="28">
        <f>IF(C1256="","",INDEX(통합명단!$B:$B,C1256+4)&amp;"")</f>
        <v/>
      </c>
      <c r="F1256" s="28">
        <f>IF(C1256="","",INDEX(통합명단!$F:$F,C1256+4)&amp;"")</f>
        <v/>
      </c>
    </row>
    <row r="1257">
      <c r="A1257" s="8" t="inlineStr">
        <is>
          <t>설명회</t>
        </is>
      </c>
      <c r="B1257" s="27" t="n">
        <v>542</v>
      </c>
      <c r="C1257" s="27" t="n">
        <v>80</v>
      </c>
      <c r="D1257" s="8" t="inlineStr">
        <is>
          <t>같은 번호(학생 이름 없는 신청)</t>
        </is>
      </c>
      <c r="E1257" s="28">
        <f>IF(C1257="","",INDEX(통합명단!$B:$B,C1257+4)&amp;"")</f>
        <v/>
      </c>
      <c r="F1257" s="28">
        <f>IF(C1257="","",INDEX(통합명단!$F:$F,C1257+4)&amp;"")</f>
        <v/>
      </c>
    </row>
    <row r="1258">
      <c r="A1258" s="8" t="inlineStr">
        <is>
          <t>설명회</t>
        </is>
      </c>
      <c r="B1258" s="27" t="n">
        <v>543</v>
      </c>
      <c r="C1258" s="27" t="n">
        <v>214</v>
      </c>
      <c r="D1258" s="8" t="inlineStr">
        <is>
          <t>새 사람</t>
        </is>
      </c>
      <c r="E1258" s="28">
        <f>IF(C1258="","",INDEX(통합명단!$B:$B,C1258+4)&amp;"")</f>
        <v/>
      </c>
      <c r="F1258" s="28">
        <f>IF(C1258="","",INDEX(통합명단!$F:$F,C1258+4)&amp;"")</f>
        <v/>
      </c>
    </row>
    <row r="1259">
      <c r="A1259" s="8" t="inlineStr">
        <is>
          <t>설명회</t>
        </is>
      </c>
      <c r="B1259" s="27" t="n">
        <v>544</v>
      </c>
      <c r="C1259" s="27" t="n">
        <v>1021</v>
      </c>
      <c r="D1259" s="8" t="inlineStr">
        <is>
          <t>새 사람</t>
        </is>
      </c>
      <c r="E1259" s="28">
        <f>IF(C1259="","",INDEX(통합명단!$B:$B,C1259+4)&amp;"")</f>
        <v/>
      </c>
      <c r="F1259" s="28">
        <f>IF(C1259="","",INDEX(통합명단!$F:$F,C1259+4)&amp;"")</f>
        <v/>
      </c>
    </row>
    <row r="1260">
      <c r="A1260" s="8" t="inlineStr">
        <is>
          <t>설명회</t>
        </is>
      </c>
      <c r="B1260" s="27" t="n">
        <v>545</v>
      </c>
      <c r="C1260" s="27" t="n">
        <v>208</v>
      </c>
      <c r="D1260" s="8" t="inlineStr">
        <is>
          <t>같은 번호(학생 이름 없는 신청)</t>
        </is>
      </c>
      <c r="E1260" s="28">
        <f>IF(C1260="","",INDEX(통합명단!$B:$B,C1260+4)&amp;"")</f>
        <v/>
      </c>
      <c r="F1260" s="28">
        <f>IF(C1260="","",INDEX(통합명단!$F:$F,C1260+4)&amp;"")</f>
        <v/>
      </c>
    </row>
    <row r="1261">
      <c r="A1261" s="8" t="inlineStr">
        <is>
          <t>설명회</t>
        </is>
      </c>
      <c r="B1261" s="27" t="n">
        <v>546</v>
      </c>
      <c r="C1261" s="27" t="n">
        <v>592</v>
      </c>
      <c r="D1261" s="8" t="inlineStr">
        <is>
          <t>같은 번호(학생 이름 없는 신청)</t>
        </is>
      </c>
      <c r="E1261" s="28">
        <f>IF(C1261="","",INDEX(통합명단!$B:$B,C1261+4)&amp;"")</f>
        <v/>
      </c>
      <c r="F1261" s="28">
        <f>IF(C1261="","",INDEX(통합명단!$F:$F,C1261+4)&amp;"")</f>
        <v/>
      </c>
    </row>
    <row r="1262">
      <c r="A1262" s="8" t="inlineStr">
        <is>
          <t>설명회</t>
        </is>
      </c>
      <c r="B1262" s="27" t="n">
        <v>547</v>
      </c>
      <c r="C1262" s="27" t="n">
        <v>694</v>
      </c>
      <c r="D1262" s="8" t="inlineStr">
        <is>
          <t>같은 번호(학생 이름 없는 신청)</t>
        </is>
      </c>
      <c r="E1262" s="28">
        <f>IF(C1262="","",INDEX(통합명단!$B:$B,C1262+4)&amp;"")</f>
        <v/>
      </c>
      <c r="F1262" s="28">
        <f>IF(C1262="","",INDEX(통합명단!$F:$F,C1262+4)&amp;"")</f>
        <v/>
      </c>
    </row>
    <row r="1263">
      <c r="A1263" s="8" t="inlineStr">
        <is>
          <t>설명회</t>
        </is>
      </c>
      <c r="B1263" s="27" t="n">
        <v>548</v>
      </c>
      <c r="C1263" s="27" t="n">
        <v>896</v>
      </c>
      <c r="D1263" s="8" t="inlineStr">
        <is>
          <t>새 사람</t>
        </is>
      </c>
      <c r="E1263" s="28">
        <f>IF(C1263="","",INDEX(통합명단!$B:$B,C1263+4)&amp;"")</f>
        <v/>
      </c>
      <c r="F1263" s="28">
        <f>IF(C1263="","",INDEX(통합명단!$F:$F,C1263+4)&amp;"")</f>
        <v/>
      </c>
    </row>
    <row r="1264">
      <c r="A1264" s="8" t="inlineStr">
        <is>
          <t>설명회</t>
        </is>
      </c>
      <c r="B1264" s="27" t="n">
        <v>549</v>
      </c>
      <c r="C1264" s="27" t="n">
        <v>1072</v>
      </c>
      <c r="D1264" s="8" t="inlineStr">
        <is>
          <t>같은 번호·같은 학년(형제 중)</t>
        </is>
      </c>
      <c r="E1264" s="28">
        <f>IF(C1264="","",INDEX(통합명단!$B:$B,C1264+4)&amp;"")</f>
        <v/>
      </c>
      <c r="F1264" s="28">
        <f>IF(C1264="","",INDEX(통합명단!$F:$F,C1264+4)&amp;"")</f>
        <v/>
      </c>
    </row>
    <row r="1265">
      <c r="A1265" s="8" t="inlineStr">
        <is>
          <t>설명회</t>
        </is>
      </c>
      <c r="B1265" s="27" t="n">
        <v>550</v>
      </c>
      <c r="C1265" s="27" t="n">
        <v>225</v>
      </c>
      <c r="D1265" s="8" t="inlineStr">
        <is>
          <t>같은 번호(학생 이름 없는 신청)</t>
        </is>
      </c>
      <c r="E1265" s="28">
        <f>IF(C1265="","",INDEX(통합명단!$B:$B,C1265+4)&amp;"")</f>
        <v/>
      </c>
      <c r="F1265" s="28">
        <f>IF(C1265="","",INDEX(통합명단!$F:$F,C1265+4)&amp;"")</f>
        <v/>
      </c>
    </row>
    <row r="1266">
      <c r="A1266" s="8" t="inlineStr">
        <is>
          <t>설명회</t>
        </is>
      </c>
      <c r="B1266" s="27" t="n">
        <v>551</v>
      </c>
      <c r="C1266" s="27" t="n">
        <v>880</v>
      </c>
      <c r="D1266" s="8" t="inlineStr">
        <is>
          <t>같은 번호·같은 학년(형제 중)</t>
        </is>
      </c>
      <c r="E1266" s="28">
        <f>IF(C1266="","",INDEX(통합명단!$B:$B,C1266+4)&amp;"")</f>
        <v/>
      </c>
      <c r="F1266" s="28">
        <f>IF(C1266="","",INDEX(통합명단!$F:$F,C1266+4)&amp;"")</f>
        <v/>
      </c>
    </row>
    <row r="1267">
      <c r="A1267" s="8" t="inlineStr">
        <is>
          <t>설명회</t>
        </is>
      </c>
      <c r="B1267" s="27" t="n">
        <v>552</v>
      </c>
      <c r="C1267" s="27" t="n">
        <v>155</v>
      </c>
      <c r="D1267" s="8" t="inlineStr">
        <is>
          <t>새 사람</t>
        </is>
      </c>
      <c r="E1267" s="28">
        <f>IF(C1267="","",INDEX(통합명단!$B:$B,C1267+4)&amp;"")</f>
        <v/>
      </c>
      <c r="F1267" s="28">
        <f>IF(C1267="","",INDEX(통합명단!$F:$F,C1267+4)&amp;"")</f>
        <v/>
      </c>
    </row>
    <row r="1268">
      <c r="A1268" s="8" t="inlineStr">
        <is>
          <t>설명회</t>
        </is>
      </c>
      <c r="B1268" s="27" t="n">
        <v>553</v>
      </c>
      <c r="C1268" s="27" t="n">
        <v>1139</v>
      </c>
      <c r="D1268" s="8" t="inlineStr">
        <is>
          <t>새 사람</t>
        </is>
      </c>
      <c r="E1268" s="28">
        <f>IF(C1268="","",INDEX(통합명단!$B:$B,C1268+4)&amp;"")</f>
        <v/>
      </c>
      <c r="F1268" s="28">
        <f>IF(C1268="","",INDEX(통합명단!$F:$F,C1268+4)&amp;"")</f>
        <v/>
      </c>
    </row>
    <row r="1269">
      <c r="A1269" s="8" t="inlineStr">
        <is>
          <t>설명회</t>
        </is>
      </c>
      <c r="B1269" s="27" t="n">
        <v>554</v>
      </c>
      <c r="C1269" s="27" t="n">
        <v>207</v>
      </c>
      <c r="D1269" s="8" t="inlineStr">
        <is>
          <t>새 사람</t>
        </is>
      </c>
      <c r="E1269" s="28">
        <f>IF(C1269="","",INDEX(통합명단!$B:$B,C1269+4)&amp;"")</f>
        <v/>
      </c>
      <c r="F1269" s="28">
        <f>IF(C1269="","",INDEX(통합명단!$F:$F,C1269+4)&amp;"")</f>
        <v/>
      </c>
    </row>
    <row r="1270">
      <c r="A1270" s="8" t="inlineStr">
        <is>
          <t>설명회</t>
        </is>
      </c>
      <c r="B1270" s="27" t="n">
        <v>555</v>
      </c>
      <c r="C1270" s="27" t="n">
        <v>568</v>
      </c>
      <c r="D1270" s="8" t="inlineStr">
        <is>
          <t>같은 번호(학생 이름 없는 신청)</t>
        </is>
      </c>
      <c r="E1270" s="28">
        <f>IF(C1270="","",INDEX(통합명단!$B:$B,C1270+4)&amp;"")</f>
        <v/>
      </c>
      <c r="F1270" s="28">
        <f>IF(C1270="","",INDEX(통합명단!$F:$F,C1270+4)&amp;"")</f>
        <v/>
      </c>
    </row>
    <row r="1271">
      <c r="A1271" s="8" t="inlineStr">
        <is>
          <t>설명회</t>
        </is>
      </c>
      <c r="B1271" s="27" t="n">
        <v>556</v>
      </c>
      <c r="C1271" s="27" t="n">
        <v>801</v>
      </c>
      <c r="D1271" s="8" t="inlineStr">
        <is>
          <t>같은 번호(학생 이름 없는 신청)</t>
        </is>
      </c>
      <c r="E1271" s="28">
        <f>IF(C1271="","",INDEX(통합명단!$B:$B,C1271+4)&amp;"")</f>
        <v/>
      </c>
      <c r="F1271" s="28">
        <f>IF(C1271="","",INDEX(통합명단!$F:$F,C1271+4)&amp;"")</f>
        <v/>
      </c>
    </row>
    <row r="1272">
      <c r="A1272" s="8" t="inlineStr">
        <is>
          <t>설명회</t>
        </is>
      </c>
      <c r="B1272" s="27" t="n">
        <v>557</v>
      </c>
      <c r="C1272" s="27" t="n">
        <v>50</v>
      </c>
      <c r="D1272" s="8" t="inlineStr">
        <is>
          <t>같은 번호(학생 이름 없는 신청)</t>
        </is>
      </c>
      <c r="E1272" s="28">
        <f>IF(C1272="","",INDEX(통합명단!$B:$B,C1272+4)&amp;"")</f>
        <v/>
      </c>
      <c r="F1272" s="28">
        <f>IF(C1272="","",INDEX(통합명단!$F:$F,C1272+4)&amp;"")</f>
        <v/>
      </c>
    </row>
    <row r="1273">
      <c r="A1273" s="8" t="inlineStr">
        <is>
          <t>설명회</t>
        </is>
      </c>
      <c r="B1273" s="27" t="n">
        <v>558</v>
      </c>
      <c r="C1273" s="27" t="n">
        <v>365</v>
      </c>
      <c r="D1273" s="8" t="inlineStr">
        <is>
          <t>같은 번호(학생 이름 없는 신청)</t>
        </is>
      </c>
      <c r="E1273" s="28">
        <f>IF(C1273="","",INDEX(통합명단!$B:$B,C1273+4)&amp;"")</f>
        <v/>
      </c>
      <c r="F1273" s="28">
        <f>IF(C1273="","",INDEX(통합명단!$F:$F,C1273+4)&amp;"")</f>
        <v/>
      </c>
    </row>
    <row r="1274">
      <c r="A1274" s="8" t="inlineStr">
        <is>
          <t>설명회</t>
        </is>
      </c>
      <c r="B1274" s="27" t="n">
        <v>559</v>
      </c>
      <c r="C1274" s="27" t="n">
        <v>759</v>
      </c>
      <c r="D1274" s="8" t="inlineStr">
        <is>
          <t>같은 번호(학생 이름 없는 신청)</t>
        </is>
      </c>
      <c r="E1274" s="28">
        <f>IF(C1274="","",INDEX(통합명단!$B:$B,C1274+4)&amp;"")</f>
        <v/>
      </c>
      <c r="F1274" s="28">
        <f>IF(C1274="","",INDEX(통합명단!$F:$F,C1274+4)&amp;"")</f>
        <v/>
      </c>
    </row>
    <row r="1275">
      <c r="A1275" s="8" t="inlineStr">
        <is>
          <t>설명회</t>
        </is>
      </c>
      <c r="B1275" s="27" t="n">
        <v>560</v>
      </c>
      <c r="C1275" s="27" t="n">
        <v>849</v>
      </c>
      <c r="D1275" s="8" t="inlineStr">
        <is>
          <t>같은 번호(학생 이름 없는 신청)</t>
        </is>
      </c>
      <c r="E1275" s="28">
        <f>IF(C1275="","",INDEX(통합명단!$B:$B,C1275+4)&amp;"")</f>
        <v/>
      </c>
      <c r="F1275" s="28">
        <f>IF(C1275="","",INDEX(통합명단!$F:$F,C1275+4)&amp;"")</f>
        <v/>
      </c>
    </row>
    <row r="1276">
      <c r="A1276" s="8" t="inlineStr">
        <is>
          <t>설명회</t>
        </is>
      </c>
      <c r="B1276" s="27" t="n">
        <v>561</v>
      </c>
      <c r="C1276" s="27" t="n">
        <v>644</v>
      </c>
      <c r="D1276" s="8" t="inlineStr">
        <is>
          <t>같은 번호(학생 이름 없는 신청)</t>
        </is>
      </c>
      <c r="E1276" s="28">
        <f>IF(C1276="","",INDEX(통합명단!$B:$B,C1276+4)&amp;"")</f>
        <v/>
      </c>
      <c r="F1276" s="28">
        <f>IF(C1276="","",INDEX(통합명단!$F:$F,C1276+4)&amp;"")</f>
        <v/>
      </c>
    </row>
    <row r="1277">
      <c r="A1277" s="8" t="inlineStr">
        <is>
          <t>설명회</t>
        </is>
      </c>
      <c r="B1277" s="27" t="n">
        <v>562</v>
      </c>
      <c r="C1277" s="27" t="n">
        <v>487</v>
      </c>
      <c r="D1277" s="8" t="inlineStr">
        <is>
          <t>같은 번호(학생 이름 없는 신청)</t>
        </is>
      </c>
      <c r="E1277" s="28">
        <f>IF(C1277="","",INDEX(통합명단!$B:$B,C1277+4)&amp;"")</f>
        <v/>
      </c>
      <c r="F1277" s="28">
        <f>IF(C1277="","",INDEX(통합명단!$F:$F,C1277+4)&amp;"")</f>
        <v/>
      </c>
    </row>
    <row r="1278">
      <c r="A1278" s="8" t="inlineStr">
        <is>
          <t>설명회</t>
        </is>
      </c>
      <c r="B1278" s="27" t="n">
        <v>563</v>
      </c>
      <c r="C1278" s="27" t="n">
        <v>826</v>
      </c>
      <c r="D1278" s="8" t="inlineStr">
        <is>
          <t>같은 번호(학생 이름 없는 신청)</t>
        </is>
      </c>
      <c r="E1278" s="28">
        <f>IF(C1278="","",INDEX(통합명단!$B:$B,C1278+4)&amp;"")</f>
        <v/>
      </c>
      <c r="F1278" s="28">
        <f>IF(C1278="","",INDEX(통합명단!$F:$F,C1278+4)&amp;"")</f>
        <v/>
      </c>
    </row>
    <row r="1279">
      <c r="A1279" s="8" t="inlineStr">
        <is>
          <t>설명회</t>
        </is>
      </c>
      <c r="B1279" s="27" t="n">
        <v>564</v>
      </c>
      <c r="C1279" s="27" t="n">
        <v>330</v>
      </c>
      <c r="D1279" s="8" t="inlineStr">
        <is>
          <t>새 사람</t>
        </is>
      </c>
      <c r="E1279" s="28">
        <f>IF(C1279="","",INDEX(통합명단!$B:$B,C1279+4)&amp;"")</f>
        <v/>
      </c>
      <c r="F1279" s="28">
        <f>IF(C1279="","",INDEX(통합명단!$F:$F,C1279+4)&amp;"")</f>
        <v/>
      </c>
    </row>
    <row r="1280">
      <c r="A1280" s="8" t="inlineStr">
        <is>
          <t>설명회</t>
        </is>
      </c>
      <c r="B1280" s="27" t="n">
        <v>565</v>
      </c>
      <c r="C1280" s="27" t="n">
        <v>943</v>
      </c>
      <c r="D1280" s="8" t="inlineStr">
        <is>
          <t>새 사람</t>
        </is>
      </c>
      <c r="E1280" s="28">
        <f>IF(C1280="","",INDEX(통합명단!$B:$B,C1280+4)&amp;"")</f>
        <v/>
      </c>
      <c r="F1280" s="28">
        <f>IF(C1280="","",INDEX(통합명단!$F:$F,C1280+4)&amp;"")</f>
        <v/>
      </c>
    </row>
    <row r="1281">
      <c r="A1281" s="8" t="inlineStr">
        <is>
          <t>설명회</t>
        </is>
      </c>
      <c r="B1281" s="27" t="n">
        <v>566</v>
      </c>
      <c r="C1281" s="27" t="n">
        <v>526</v>
      </c>
      <c r="D1281" s="8" t="inlineStr">
        <is>
          <t>새 사람</t>
        </is>
      </c>
      <c r="E1281" s="28">
        <f>IF(C1281="","",INDEX(통합명단!$B:$B,C1281+4)&amp;"")</f>
        <v/>
      </c>
      <c r="F1281" s="28">
        <f>IF(C1281="","",INDEX(통합명단!$F:$F,C1281+4)&amp;"")</f>
        <v/>
      </c>
    </row>
    <row r="1282">
      <c r="A1282" s="8" t="inlineStr">
        <is>
          <t>설명회</t>
        </is>
      </c>
      <c r="B1282" s="27" t="n">
        <v>567</v>
      </c>
      <c r="C1282" s="27" t="n">
        <v>1114</v>
      </c>
      <c r="D1282" s="8" t="inlineStr">
        <is>
          <t>새 사람</t>
        </is>
      </c>
      <c r="E1282" s="28">
        <f>IF(C1282="","",INDEX(통합명단!$B:$B,C1282+4)&amp;"")</f>
        <v/>
      </c>
      <c r="F1282" s="28">
        <f>IF(C1282="","",INDEX(통합명단!$F:$F,C1282+4)&amp;"")</f>
        <v/>
      </c>
    </row>
    <row r="1283">
      <c r="A1283" s="8" t="inlineStr">
        <is>
          <t>설명회</t>
        </is>
      </c>
      <c r="B1283" s="27" t="n">
        <v>568</v>
      </c>
      <c r="C1283" s="27" t="n">
        <v>343</v>
      </c>
      <c r="D1283" s="8" t="inlineStr">
        <is>
          <t>같은 번호(학생 이름 없는 신청)</t>
        </is>
      </c>
      <c r="E1283" s="28">
        <f>IF(C1283="","",INDEX(통합명단!$B:$B,C1283+4)&amp;"")</f>
        <v/>
      </c>
      <c r="F1283" s="28">
        <f>IF(C1283="","",INDEX(통합명단!$F:$F,C1283+4)&amp;"")</f>
        <v/>
      </c>
    </row>
    <row r="1284">
      <c r="A1284" s="8" t="inlineStr">
        <is>
          <t>설명회</t>
        </is>
      </c>
      <c r="B1284" s="27" t="n">
        <v>569</v>
      </c>
      <c r="C1284" s="27" t="n">
        <v>75</v>
      </c>
      <c r="D1284" s="8" t="inlineStr">
        <is>
          <t>같은 번호(학생 이름 없는 신청)</t>
        </is>
      </c>
      <c r="E1284" s="28">
        <f>IF(C1284="","",INDEX(통합명단!$B:$B,C1284+4)&amp;"")</f>
        <v/>
      </c>
      <c r="F1284" s="28">
        <f>IF(C1284="","",INDEX(통합명단!$F:$F,C1284+4)&amp;"")</f>
        <v/>
      </c>
    </row>
    <row r="1285">
      <c r="A1285" s="8" t="inlineStr">
        <is>
          <t>설명회</t>
        </is>
      </c>
      <c r="B1285" s="27" t="n">
        <v>570</v>
      </c>
      <c r="C1285" s="27" t="n">
        <v>587</v>
      </c>
      <c r="D1285" s="8" t="inlineStr">
        <is>
          <t>같은 번호(학생 이름 없는 신청)</t>
        </is>
      </c>
      <c r="E1285" s="28">
        <f>IF(C1285="","",INDEX(통합명단!$B:$B,C1285+4)&amp;"")</f>
        <v/>
      </c>
      <c r="F1285" s="28">
        <f>IF(C1285="","",INDEX(통합명단!$F:$F,C1285+4)&amp;"")</f>
        <v/>
      </c>
    </row>
    <row r="1286">
      <c r="A1286" s="8" t="inlineStr">
        <is>
          <t>설명회</t>
        </is>
      </c>
      <c r="B1286" s="27" t="n">
        <v>571</v>
      </c>
      <c r="C1286" s="27" t="n">
        <v>890</v>
      </c>
      <c r="D1286" s="8" t="inlineStr">
        <is>
          <t>같은 번호(학생 이름 없는 신청)</t>
        </is>
      </c>
      <c r="E1286" s="28">
        <f>IF(C1286="","",INDEX(통합명단!$B:$B,C1286+4)&amp;"")</f>
        <v/>
      </c>
      <c r="F1286" s="28">
        <f>IF(C1286="","",INDEX(통합명단!$F:$F,C1286+4)&amp;"")</f>
        <v/>
      </c>
    </row>
    <row r="1287">
      <c r="A1287" s="8" t="inlineStr">
        <is>
          <t>설명회</t>
        </is>
      </c>
      <c r="B1287" s="27" t="n">
        <v>572</v>
      </c>
      <c r="C1287" s="27" t="n">
        <v>938</v>
      </c>
      <c r="D1287" s="8" t="inlineStr">
        <is>
          <t>새 사람</t>
        </is>
      </c>
      <c r="E1287" s="28">
        <f>IF(C1287="","",INDEX(통합명단!$B:$B,C1287+4)&amp;"")</f>
        <v/>
      </c>
      <c r="F1287" s="28">
        <f>IF(C1287="","",INDEX(통합명단!$F:$F,C1287+4)&amp;"")</f>
        <v/>
      </c>
    </row>
    <row r="1288">
      <c r="A1288" s="8" t="inlineStr">
        <is>
          <t>설명회</t>
        </is>
      </c>
      <c r="B1288" s="27" t="n">
        <v>573</v>
      </c>
      <c r="C1288" s="27" t="n">
        <v>437</v>
      </c>
      <c r="D1288" s="8" t="inlineStr">
        <is>
          <t>같은 번호(학생 이름 없는 신청)</t>
        </is>
      </c>
      <c r="E1288" s="28">
        <f>IF(C1288="","",INDEX(통합명단!$B:$B,C1288+4)&amp;"")</f>
        <v/>
      </c>
      <c r="F1288" s="28">
        <f>IF(C1288="","",INDEX(통합명단!$F:$F,C1288+4)&amp;"")</f>
        <v/>
      </c>
    </row>
    <row r="1289">
      <c r="A1289" s="8" t="inlineStr">
        <is>
          <t>설명회</t>
        </is>
      </c>
      <c r="B1289" s="27" t="n">
        <v>574</v>
      </c>
      <c r="C1289" s="27" t="n">
        <v>595</v>
      </c>
      <c r="D1289" s="8" t="inlineStr">
        <is>
          <t>같은 번호(학생 이름 없는 신청)</t>
        </is>
      </c>
      <c r="E1289" s="28">
        <f>IF(C1289="","",INDEX(통합명단!$B:$B,C1289+4)&amp;"")</f>
        <v/>
      </c>
      <c r="F1289" s="28">
        <f>IF(C1289="","",INDEX(통합명단!$F:$F,C1289+4)&amp;"")</f>
        <v/>
      </c>
    </row>
    <row r="1290">
      <c r="A1290" s="8" t="inlineStr">
        <is>
          <t>설명회</t>
        </is>
      </c>
      <c r="B1290" s="27" t="n">
        <v>575</v>
      </c>
      <c r="C1290" s="27" t="n">
        <v>633</v>
      </c>
      <c r="D1290" s="8" t="inlineStr">
        <is>
          <t>같은 번호(학생 이름 없는 신청)</t>
        </is>
      </c>
      <c r="E1290" s="28">
        <f>IF(C1290="","",INDEX(통합명단!$B:$B,C1290+4)&amp;"")</f>
        <v/>
      </c>
      <c r="F1290" s="28">
        <f>IF(C1290="","",INDEX(통합명단!$F:$F,C1290+4)&amp;"")</f>
        <v/>
      </c>
    </row>
    <row r="1291">
      <c r="A1291" s="8" t="inlineStr">
        <is>
          <t>설명회</t>
        </is>
      </c>
      <c r="B1291" s="27" t="n">
        <v>576</v>
      </c>
      <c r="C1291" s="27" t="n">
        <v>958</v>
      </c>
      <c r="D1291" s="8" t="inlineStr">
        <is>
          <t>같은 번호(학생 이름 없는 신청)</t>
        </is>
      </c>
      <c r="E1291" s="28">
        <f>IF(C1291="","",INDEX(통합명단!$B:$B,C1291+4)&amp;"")</f>
        <v/>
      </c>
      <c r="F1291" s="28">
        <f>IF(C1291="","",INDEX(통합명단!$F:$F,C1291+4)&amp;"")</f>
        <v/>
      </c>
    </row>
    <row r="1292">
      <c r="A1292" s="8" t="inlineStr">
        <is>
          <t>설명회</t>
        </is>
      </c>
      <c r="B1292" s="27" t="n">
        <v>577</v>
      </c>
      <c r="C1292" s="27" t="n">
        <v>295</v>
      </c>
      <c r="D1292" s="8" t="inlineStr">
        <is>
          <t>같은 번호(학생 이름 없는 신청)</t>
        </is>
      </c>
      <c r="E1292" s="28">
        <f>IF(C1292="","",INDEX(통합명단!$B:$B,C1292+4)&amp;"")</f>
        <v/>
      </c>
      <c r="F1292" s="28">
        <f>IF(C1292="","",INDEX(통합명단!$F:$F,C1292+4)&amp;"")</f>
        <v/>
      </c>
    </row>
    <row r="1293">
      <c r="A1293" s="8" t="inlineStr">
        <is>
          <t>설명회</t>
        </is>
      </c>
      <c r="B1293" s="27" t="n">
        <v>578</v>
      </c>
      <c r="C1293" s="27" t="n">
        <v>487</v>
      </c>
      <c r="D1293" s="8" t="inlineStr">
        <is>
          <t>같은 번호(학생 이름 없는 신청)</t>
        </is>
      </c>
      <c r="E1293" s="28">
        <f>IF(C1293="","",INDEX(통합명단!$B:$B,C1293+4)&amp;"")</f>
        <v/>
      </c>
      <c r="F1293" s="28">
        <f>IF(C1293="","",INDEX(통합명단!$F:$F,C1293+4)&amp;"")</f>
        <v/>
      </c>
    </row>
    <row r="1294">
      <c r="A1294" s="8" t="inlineStr">
        <is>
          <t>설명회</t>
        </is>
      </c>
      <c r="B1294" s="27" t="n">
        <v>579</v>
      </c>
      <c r="C1294" s="27" t="n">
        <v>310</v>
      </c>
      <c r="D1294" s="8" t="inlineStr">
        <is>
          <t>같은 번호(학생 이름 없는 신청)</t>
        </is>
      </c>
      <c r="E1294" s="28">
        <f>IF(C1294="","",INDEX(통합명단!$B:$B,C1294+4)&amp;"")</f>
        <v/>
      </c>
      <c r="F1294" s="28">
        <f>IF(C1294="","",INDEX(통합명단!$F:$F,C1294+4)&amp;"")</f>
        <v/>
      </c>
    </row>
    <row r="1295">
      <c r="A1295" s="8" t="inlineStr">
        <is>
          <t>설명회</t>
        </is>
      </c>
      <c r="B1295" s="27" t="n">
        <v>580</v>
      </c>
      <c r="C1295" s="27" t="n">
        <v>27</v>
      </c>
      <c r="D1295" s="8" t="inlineStr">
        <is>
          <t>같은 번호(학생 이름 없는 신청)</t>
        </is>
      </c>
      <c r="E1295" s="28">
        <f>IF(C1295="","",INDEX(통합명단!$B:$B,C1295+4)&amp;"")</f>
        <v/>
      </c>
      <c r="F1295" s="28">
        <f>IF(C1295="","",INDEX(통합명단!$F:$F,C1295+4)&amp;"")</f>
        <v/>
      </c>
    </row>
    <row r="1296">
      <c r="A1296" s="8" t="inlineStr">
        <is>
          <t>설명회</t>
        </is>
      </c>
      <c r="B1296" s="27" t="n">
        <v>581</v>
      </c>
      <c r="C1296" s="27" t="n">
        <v>43</v>
      </c>
      <c r="D1296" s="8" t="inlineStr">
        <is>
          <t>같은 번호(학생 이름 없는 신청)</t>
        </is>
      </c>
      <c r="E1296" s="28">
        <f>IF(C1296="","",INDEX(통합명단!$B:$B,C1296+4)&amp;"")</f>
        <v/>
      </c>
      <c r="F1296" s="28">
        <f>IF(C1296="","",INDEX(통합명단!$F:$F,C1296+4)&amp;"")</f>
        <v/>
      </c>
    </row>
    <row r="1297">
      <c r="A1297" s="8" t="inlineStr">
        <is>
          <t>설명회</t>
        </is>
      </c>
      <c r="B1297" s="27" t="n">
        <v>582</v>
      </c>
      <c r="C1297" s="27" t="n">
        <v>808</v>
      </c>
      <c r="D1297" s="8" t="inlineStr">
        <is>
          <t>새 사람</t>
        </is>
      </c>
      <c r="E1297" s="28">
        <f>IF(C1297="","",INDEX(통합명단!$B:$B,C1297+4)&amp;"")</f>
        <v/>
      </c>
      <c r="F1297" s="28">
        <f>IF(C1297="","",INDEX(통합명단!$F:$F,C1297+4)&amp;"")</f>
        <v/>
      </c>
    </row>
    <row r="1298">
      <c r="A1298" s="8" t="inlineStr">
        <is>
          <t>설명회</t>
        </is>
      </c>
      <c r="B1298" s="27" t="n">
        <v>583</v>
      </c>
      <c r="C1298" s="27" t="n">
        <v>508</v>
      </c>
      <c r="D1298" s="8" t="inlineStr">
        <is>
          <t>같은 번호(학생 이름 없는 신청)</t>
        </is>
      </c>
      <c r="E1298" s="28">
        <f>IF(C1298="","",INDEX(통합명단!$B:$B,C1298+4)&amp;"")</f>
        <v/>
      </c>
      <c r="F1298" s="28">
        <f>IF(C1298="","",INDEX(통합명단!$F:$F,C1298+4)&amp;"")</f>
        <v/>
      </c>
    </row>
    <row r="1299">
      <c r="A1299" s="8" t="inlineStr">
        <is>
          <t>설명회</t>
        </is>
      </c>
      <c r="B1299" s="27" t="n">
        <v>584</v>
      </c>
      <c r="C1299" s="27" t="n">
        <v>548</v>
      </c>
      <c r="D1299" s="8" t="inlineStr">
        <is>
          <t>새 사람</t>
        </is>
      </c>
      <c r="E1299" s="28">
        <f>IF(C1299="","",INDEX(통합명단!$B:$B,C1299+4)&amp;"")</f>
        <v/>
      </c>
      <c r="F1299" s="28">
        <f>IF(C1299="","",INDEX(통합명단!$F:$F,C1299+4)&amp;"")</f>
        <v/>
      </c>
    </row>
    <row r="1300">
      <c r="A1300" s="8" t="inlineStr">
        <is>
          <t>설명회</t>
        </is>
      </c>
      <c r="B1300" s="27" t="n">
        <v>585</v>
      </c>
      <c r="C1300" s="27" t="n">
        <v>302</v>
      </c>
      <c r="D1300" s="8" t="inlineStr">
        <is>
          <t>같은 번호(학생 이름 없는 신청)</t>
        </is>
      </c>
      <c r="E1300" s="28">
        <f>IF(C1300="","",INDEX(통합명단!$B:$B,C1300+4)&amp;"")</f>
        <v/>
      </c>
      <c r="F1300" s="28">
        <f>IF(C1300="","",INDEX(통합명단!$F:$F,C1300+4)&amp;"")</f>
        <v/>
      </c>
    </row>
    <row r="1301">
      <c r="A1301" s="8" t="inlineStr">
        <is>
          <t>설명회</t>
        </is>
      </c>
      <c r="B1301" s="27" t="n">
        <v>586</v>
      </c>
      <c r="C1301" s="27" t="n">
        <v>461</v>
      </c>
      <c r="D1301" s="8" t="inlineStr">
        <is>
          <t>같은 번호(학생 이름 없는 신청)</t>
        </is>
      </c>
      <c r="E1301" s="28">
        <f>IF(C1301="","",INDEX(통합명단!$B:$B,C1301+4)&amp;"")</f>
        <v/>
      </c>
      <c r="F1301" s="28">
        <f>IF(C1301="","",INDEX(통합명단!$F:$F,C1301+4)&amp;"")</f>
        <v/>
      </c>
    </row>
    <row r="1302">
      <c r="A1302" s="8" t="inlineStr">
        <is>
          <t>설명회</t>
        </is>
      </c>
      <c r="B1302" s="27" t="n">
        <v>587</v>
      </c>
      <c r="C1302" s="27" t="n">
        <v>632</v>
      </c>
      <c r="D1302" s="8" t="inlineStr">
        <is>
          <t>새 사람</t>
        </is>
      </c>
      <c r="E1302" s="28">
        <f>IF(C1302="","",INDEX(통합명단!$B:$B,C1302+4)&amp;"")</f>
        <v/>
      </c>
      <c r="F1302" s="28">
        <f>IF(C1302="","",INDEX(통합명단!$F:$F,C1302+4)&amp;"")</f>
        <v/>
      </c>
    </row>
    <row r="1303">
      <c r="A1303" s="8" t="inlineStr">
        <is>
          <t>설명회</t>
        </is>
      </c>
      <c r="B1303" s="27" t="n">
        <v>588</v>
      </c>
      <c r="C1303" s="27" t="n">
        <v>7</v>
      </c>
      <c r="D1303" s="8" t="inlineStr">
        <is>
          <t>같은 번호(학생 이름 없는 신청)</t>
        </is>
      </c>
      <c r="E1303" s="28">
        <f>IF(C1303="","",INDEX(통합명단!$B:$B,C1303+4)&amp;"")</f>
        <v/>
      </c>
      <c r="F1303" s="28">
        <f>IF(C1303="","",INDEX(통합명단!$F:$F,C1303+4)&amp;"")</f>
        <v/>
      </c>
    </row>
    <row r="1304">
      <c r="A1304" s="8" t="inlineStr">
        <is>
          <t>설명회</t>
        </is>
      </c>
      <c r="B1304" s="27" t="n">
        <v>589</v>
      </c>
      <c r="C1304" s="27" t="n">
        <v>1156</v>
      </c>
      <c r="D1304" s="8" t="inlineStr">
        <is>
          <t>같은 번호(학생 이름 없는 신청)</t>
        </is>
      </c>
      <c r="E1304" s="28">
        <f>IF(C1304="","",INDEX(통합명단!$B:$B,C1304+4)&amp;"")</f>
        <v/>
      </c>
      <c r="F1304" s="28">
        <f>IF(C1304="","",INDEX(통합명단!$F:$F,C1304+4)&amp;"")</f>
        <v/>
      </c>
    </row>
    <row r="1305">
      <c r="A1305" s="8" t="inlineStr">
        <is>
          <t>설명회</t>
        </is>
      </c>
      <c r="B1305" s="27" t="n">
        <v>590</v>
      </c>
      <c r="C1305" s="27" t="n">
        <v>413</v>
      </c>
      <c r="D1305" s="8" t="inlineStr">
        <is>
          <t>같은 번호(학생 이름 없는 신청)</t>
        </is>
      </c>
      <c r="E1305" s="28">
        <f>IF(C1305="","",INDEX(통합명단!$B:$B,C1305+4)&amp;"")</f>
        <v/>
      </c>
      <c r="F1305" s="28">
        <f>IF(C1305="","",INDEX(통합명단!$F:$F,C1305+4)&amp;"")</f>
        <v/>
      </c>
    </row>
    <row r="1306">
      <c r="A1306" s="8" t="inlineStr">
        <is>
          <t>설명회</t>
        </is>
      </c>
      <c r="B1306" s="27" t="n">
        <v>591</v>
      </c>
      <c r="C1306" s="27" t="n">
        <v>1082</v>
      </c>
      <c r="D1306" s="8" t="inlineStr">
        <is>
          <t>새 사람</t>
        </is>
      </c>
      <c r="E1306" s="28">
        <f>IF(C1306="","",INDEX(통합명단!$B:$B,C1306+4)&amp;"")</f>
        <v/>
      </c>
      <c r="F1306" s="28">
        <f>IF(C1306="","",INDEX(통합명단!$F:$F,C1306+4)&amp;"")</f>
        <v/>
      </c>
    </row>
    <row r="1307">
      <c r="A1307" s="8" t="inlineStr">
        <is>
          <t>설명회</t>
        </is>
      </c>
      <c r="B1307" s="27" t="n">
        <v>592</v>
      </c>
      <c r="C1307" s="27" t="n">
        <v>423</v>
      </c>
      <c r="D1307" s="8" t="inlineStr">
        <is>
          <t>새 사람</t>
        </is>
      </c>
      <c r="E1307" s="28">
        <f>IF(C1307="","",INDEX(통합명단!$B:$B,C1307+4)&amp;"")</f>
        <v/>
      </c>
      <c r="F1307" s="28">
        <f>IF(C1307="","",INDEX(통합명단!$F:$F,C1307+4)&amp;"")</f>
        <v/>
      </c>
    </row>
    <row r="1308">
      <c r="A1308" s="8" t="inlineStr">
        <is>
          <t>설명회</t>
        </is>
      </c>
      <c r="B1308" s="27" t="n">
        <v>593</v>
      </c>
      <c r="C1308" s="27" t="n">
        <v>301</v>
      </c>
      <c r="D1308" s="8" t="inlineStr">
        <is>
          <t>같은 번호(학생 이름 없는 신청)</t>
        </is>
      </c>
      <c r="E1308" s="28">
        <f>IF(C1308="","",INDEX(통합명단!$B:$B,C1308+4)&amp;"")</f>
        <v/>
      </c>
      <c r="F1308" s="28">
        <f>IF(C1308="","",INDEX(통합명단!$F:$F,C1308+4)&amp;"")</f>
        <v/>
      </c>
    </row>
    <row r="1309">
      <c r="A1309" s="8" t="inlineStr">
        <is>
          <t>설명회</t>
        </is>
      </c>
      <c r="B1309" s="27" t="n">
        <v>594</v>
      </c>
      <c r="C1309" s="27" t="n">
        <v>877</v>
      </c>
      <c r="D1309" s="8" t="inlineStr">
        <is>
          <t>새 사람</t>
        </is>
      </c>
      <c r="E1309" s="28">
        <f>IF(C1309="","",INDEX(통합명단!$B:$B,C1309+4)&amp;"")</f>
        <v/>
      </c>
      <c r="F1309" s="28">
        <f>IF(C1309="","",INDEX(통합명단!$F:$F,C1309+4)&amp;"")</f>
        <v/>
      </c>
    </row>
    <row r="1310">
      <c r="A1310" s="8" t="inlineStr">
        <is>
          <t>설명회</t>
        </is>
      </c>
      <c r="B1310" s="27" t="n">
        <v>595</v>
      </c>
      <c r="C1310" s="27" t="n">
        <v>362</v>
      </c>
      <c r="D1310" s="8" t="inlineStr">
        <is>
          <t>같은 번호(학생 이름 없는 신청)</t>
        </is>
      </c>
      <c r="E1310" s="28">
        <f>IF(C1310="","",INDEX(통합명단!$B:$B,C1310+4)&amp;"")</f>
        <v/>
      </c>
      <c r="F1310" s="28">
        <f>IF(C1310="","",INDEX(통합명단!$F:$F,C1310+4)&amp;"")</f>
        <v/>
      </c>
    </row>
    <row r="1311">
      <c r="A1311" s="8" t="inlineStr">
        <is>
          <t>설명회</t>
        </is>
      </c>
      <c r="B1311" s="27" t="n">
        <v>596</v>
      </c>
      <c r="C1311" s="27" t="n">
        <v>734</v>
      </c>
      <c r="D1311" s="8" t="inlineStr">
        <is>
          <t>같은 번호(학생 이름 없는 신청)</t>
        </is>
      </c>
      <c r="E1311" s="28">
        <f>IF(C1311="","",INDEX(통합명단!$B:$B,C1311+4)&amp;"")</f>
        <v/>
      </c>
      <c r="F1311" s="28">
        <f>IF(C1311="","",INDEX(통합명단!$F:$F,C1311+4)&amp;"")</f>
        <v/>
      </c>
    </row>
    <row r="1312">
      <c r="A1312" s="8" t="inlineStr">
        <is>
          <t>설명회</t>
        </is>
      </c>
      <c r="B1312" s="27" t="n">
        <v>597</v>
      </c>
      <c r="C1312" s="27" t="n">
        <v>561</v>
      </c>
      <c r="D1312" s="8" t="inlineStr">
        <is>
          <t>같은 번호(학생 이름 없는 신청)</t>
        </is>
      </c>
      <c r="E1312" s="28">
        <f>IF(C1312="","",INDEX(통합명단!$B:$B,C1312+4)&amp;"")</f>
        <v/>
      </c>
      <c r="F1312" s="28">
        <f>IF(C1312="","",INDEX(통합명단!$F:$F,C1312+4)&amp;"")</f>
        <v/>
      </c>
    </row>
    <row r="1313">
      <c r="A1313" s="8" t="inlineStr">
        <is>
          <t>설명회</t>
        </is>
      </c>
      <c r="B1313" s="27" t="n">
        <v>598</v>
      </c>
      <c r="C1313" s="27" t="n">
        <v>669</v>
      </c>
      <c r="D1313" s="8" t="inlineStr">
        <is>
          <t>같은 번호(학생 이름 없는 신청)</t>
        </is>
      </c>
      <c r="E1313" s="28">
        <f>IF(C1313="","",INDEX(통합명단!$B:$B,C1313+4)&amp;"")</f>
        <v/>
      </c>
      <c r="F1313" s="28">
        <f>IF(C1313="","",INDEX(통합명단!$F:$F,C1313+4)&amp;"")</f>
        <v/>
      </c>
    </row>
    <row r="1314">
      <c r="A1314" s="8" t="inlineStr">
        <is>
          <t>설명회</t>
        </is>
      </c>
      <c r="B1314" s="27" t="n">
        <v>599</v>
      </c>
      <c r="C1314" s="27" t="n">
        <v>970</v>
      </c>
      <c r="D1314" s="8" t="inlineStr">
        <is>
          <t>새 사람</t>
        </is>
      </c>
      <c r="E1314" s="28">
        <f>IF(C1314="","",INDEX(통합명단!$B:$B,C1314+4)&amp;"")</f>
        <v/>
      </c>
      <c r="F1314" s="28">
        <f>IF(C1314="","",INDEX(통합명단!$F:$F,C1314+4)&amp;"")</f>
        <v/>
      </c>
    </row>
    <row r="1315">
      <c r="A1315" s="8" t="inlineStr">
        <is>
          <t>설명회</t>
        </is>
      </c>
      <c r="B1315" s="27" t="n">
        <v>600</v>
      </c>
      <c r="C1315" s="27" t="n">
        <v>152</v>
      </c>
      <c r="D1315" s="8" t="inlineStr">
        <is>
          <t>같은 번호(학생 이름 없는 신청)</t>
        </is>
      </c>
      <c r="E1315" s="28">
        <f>IF(C1315="","",INDEX(통합명단!$B:$B,C1315+4)&amp;"")</f>
        <v/>
      </c>
      <c r="F1315" s="28">
        <f>IF(C1315="","",INDEX(통합명단!$F:$F,C1315+4)&amp;"")</f>
        <v/>
      </c>
    </row>
    <row r="1316">
      <c r="A1316" s="8" t="inlineStr">
        <is>
          <t>설명회</t>
        </is>
      </c>
      <c r="B1316" s="27" t="n">
        <v>601</v>
      </c>
      <c r="C1316" s="27" t="n">
        <v>226</v>
      </c>
      <c r="D1316" s="8" t="inlineStr">
        <is>
          <t>같은 번호(학생 이름 없는 신청)</t>
        </is>
      </c>
      <c r="E1316" s="28">
        <f>IF(C1316="","",INDEX(통합명단!$B:$B,C1316+4)&amp;"")</f>
        <v/>
      </c>
      <c r="F1316" s="28">
        <f>IF(C1316="","",INDEX(통합명단!$F:$F,C1316+4)&amp;"")</f>
        <v/>
      </c>
    </row>
    <row r="1317">
      <c r="A1317" s="8" t="inlineStr">
        <is>
          <t>설명회</t>
        </is>
      </c>
      <c r="B1317" s="27" t="n">
        <v>602</v>
      </c>
      <c r="C1317" s="27" t="n">
        <v>873</v>
      </c>
      <c r="D1317" s="8" t="inlineStr">
        <is>
          <t>같은 번호(학생 이름 없는 신청)</t>
        </is>
      </c>
      <c r="E1317" s="28">
        <f>IF(C1317="","",INDEX(통합명단!$B:$B,C1317+4)&amp;"")</f>
        <v/>
      </c>
      <c r="F1317" s="28">
        <f>IF(C1317="","",INDEX(통합명단!$F:$F,C1317+4)&amp;"")</f>
        <v/>
      </c>
    </row>
    <row r="1318">
      <c r="A1318" s="8" t="inlineStr">
        <is>
          <t>설명회</t>
        </is>
      </c>
      <c r="B1318" s="27" t="n">
        <v>603</v>
      </c>
      <c r="C1318" s="27" t="n">
        <v>468</v>
      </c>
      <c r="D1318" s="8" t="inlineStr">
        <is>
          <t>같은 번호(학생 이름 없는 신청)</t>
        </is>
      </c>
      <c r="E1318" s="28">
        <f>IF(C1318="","",INDEX(통합명단!$B:$B,C1318+4)&amp;"")</f>
        <v/>
      </c>
      <c r="F1318" s="28">
        <f>IF(C1318="","",INDEX(통합명단!$F:$F,C1318+4)&amp;"")</f>
        <v/>
      </c>
    </row>
    <row r="1319">
      <c r="A1319" s="8" t="inlineStr">
        <is>
          <t>설명회</t>
        </is>
      </c>
      <c r="B1319" s="27" t="n">
        <v>604</v>
      </c>
      <c r="C1319" s="27" t="n">
        <v>662</v>
      </c>
      <c r="D1319" s="8" t="inlineStr">
        <is>
          <t>새 사람</t>
        </is>
      </c>
      <c r="E1319" s="28">
        <f>IF(C1319="","",INDEX(통합명단!$B:$B,C1319+4)&amp;"")</f>
        <v/>
      </c>
      <c r="F1319" s="28">
        <f>IF(C1319="","",INDEX(통합명단!$F:$F,C1319+4)&amp;"")</f>
        <v/>
      </c>
    </row>
    <row r="1320">
      <c r="A1320" s="8" t="inlineStr">
        <is>
          <t>설명회</t>
        </is>
      </c>
      <c r="B1320" s="27" t="n">
        <v>605</v>
      </c>
      <c r="C1320" s="27" t="n">
        <v>78</v>
      </c>
      <c r="D1320" s="8" t="inlineStr">
        <is>
          <t>같은 번호(학생 이름 없는 신청)</t>
        </is>
      </c>
      <c r="E1320" s="28">
        <f>IF(C1320="","",INDEX(통합명단!$B:$B,C1320+4)&amp;"")</f>
        <v/>
      </c>
      <c r="F1320" s="28">
        <f>IF(C1320="","",INDEX(통합명단!$F:$F,C1320+4)&amp;"")</f>
        <v/>
      </c>
    </row>
    <row r="1321">
      <c r="A1321" s="8" t="inlineStr">
        <is>
          <t>설명회</t>
        </is>
      </c>
      <c r="B1321" s="27" t="n">
        <v>606</v>
      </c>
      <c r="C1321" s="27" t="n">
        <v>369</v>
      </c>
      <c r="D1321" s="8" t="inlineStr">
        <is>
          <t>새 사람</t>
        </is>
      </c>
      <c r="E1321" s="28">
        <f>IF(C1321="","",INDEX(통합명단!$B:$B,C1321+4)&amp;"")</f>
        <v/>
      </c>
      <c r="F1321" s="28">
        <f>IF(C1321="","",INDEX(통합명단!$F:$F,C1321+4)&amp;"")</f>
        <v/>
      </c>
    </row>
    <row r="1322">
      <c r="A1322" s="8" t="inlineStr">
        <is>
          <t>설명회</t>
        </is>
      </c>
      <c r="B1322" s="27" t="n">
        <v>607</v>
      </c>
      <c r="C1322" s="27" t="n">
        <v>179</v>
      </c>
      <c r="D1322" s="8" t="inlineStr">
        <is>
          <t>같은 번호(학생 이름 없는 신청)</t>
        </is>
      </c>
      <c r="E1322" s="28">
        <f>IF(C1322="","",INDEX(통합명단!$B:$B,C1322+4)&amp;"")</f>
        <v/>
      </c>
      <c r="F1322" s="28">
        <f>IF(C1322="","",INDEX(통합명단!$F:$F,C1322+4)&amp;"")</f>
        <v/>
      </c>
    </row>
    <row r="1323">
      <c r="A1323" s="8" t="inlineStr">
        <is>
          <t>설명회</t>
        </is>
      </c>
      <c r="B1323" s="27" t="n">
        <v>608</v>
      </c>
      <c r="C1323" s="27" t="n">
        <v>1001</v>
      </c>
      <c r="D1323" s="8" t="inlineStr">
        <is>
          <t>새 사람</t>
        </is>
      </c>
      <c r="E1323" s="28">
        <f>IF(C1323="","",INDEX(통합명단!$B:$B,C1323+4)&amp;"")</f>
        <v/>
      </c>
      <c r="F1323" s="28">
        <f>IF(C1323="","",INDEX(통합명단!$F:$F,C1323+4)&amp;"")</f>
        <v/>
      </c>
    </row>
    <row r="1324">
      <c r="A1324" s="8" t="inlineStr">
        <is>
          <t>설명회</t>
        </is>
      </c>
      <c r="B1324" s="27" t="n">
        <v>609</v>
      </c>
      <c r="C1324" s="27" t="n">
        <v>123</v>
      </c>
      <c r="D1324" s="8" t="inlineStr">
        <is>
          <t>같은 번호(학생 이름 없는 신청)</t>
        </is>
      </c>
      <c r="E1324" s="28">
        <f>IF(C1324="","",INDEX(통합명단!$B:$B,C1324+4)&amp;"")</f>
        <v/>
      </c>
      <c r="F1324" s="28">
        <f>IF(C1324="","",INDEX(통합명단!$F:$F,C1324+4)&amp;"")</f>
        <v/>
      </c>
    </row>
    <row r="1325">
      <c r="A1325" s="8" t="inlineStr">
        <is>
          <t>설명회</t>
        </is>
      </c>
      <c r="B1325" s="27" t="n">
        <v>610</v>
      </c>
      <c r="C1325" s="27" t="n">
        <v>424</v>
      </c>
      <c r="D1325" s="8" t="inlineStr">
        <is>
          <t>새 사람</t>
        </is>
      </c>
      <c r="E1325" s="28">
        <f>IF(C1325="","",INDEX(통합명단!$B:$B,C1325+4)&amp;"")</f>
        <v/>
      </c>
      <c r="F1325" s="28">
        <f>IF(C1325="","",INDEX(통합명단!$F:$F,C1325+4)&amp;"")</f>
        <v/>
      </c>
    </row>
    <row r="1326">
      <c r="A1326" s="8" t="inlineStr">
        <is>
          <t>설명회</t>
        </is>
      </c>
      <c r="B1326" s="27" t="n">
        <v>611</v>
      </c>
      <c r="C1326" s="27" t="n">
        <v>837</v>
      </c>
      <c r="D1326" s="8" t="inlineStr">
        <is>
          <t>같은 번호(학생 이름 없는 신청)</t>
        </is>
      </c>
      <c r="E1326" s="28">
        <f>IF(C1326="","",INDEX(통합명단!$B:$B,C1326+4)&amp;"")</f>
        <v/>
      </c>
      <c r="F1326" s="28">
        <f>IF(C1326="","",INDEX(통합명단!$F:$F,C1326+4)&amp;"")</f>
        <v/>
      </c>
    </row>
    <row r="1327">
      <c r="A1327" s="8" t="inlineStr">
        <is>
          <t>설명회</t>
        </is>
      </c>
      <c r="B1327" s="27" t="n">
        <v>612</v>
      </c>
      <c r="C1327" s="27" t="n">
        <v>146</v>
      </c>
      <c r="D1327" s="8" t="inlineStr">
        <is>
          <t>새 사람</t>
        </is>
      </c>
      <c r="E1327" s="28">
        <f>IF(C1327="","",INDEX(통합명단!$B:$B,C1327+4)&amp;"")</f>
        <v/>
      </c>
      <c r="F1327" s="28">
        <f>IF(C1327="","",INDEX(통합명단!$F:$F,C1327+4)&amp;"")</f>
        <v/>
      </c>
    </row>
    <row r="1328">
      <c r="A1328" s="8" t="inlineStr">
        <is>
          <t>설명회</t>
        </is>
      </c>
      <c r="B1328" s="27" t="n">
        <v>613</v>
      </c>
      <c r="C1328" s="27" t="n">
        <v>644</v>
      </c>
      <c r="D1328" s="8" t="inlineStr">
        <is>
          <t>같은 번호(학생 이름 없는 신청)</t>
        </is>
      </c>
      <c r="E1328" s="28">
        <f>IF(C1328="","",INDEX(통합명단!$B:$B,C1328+4)&amp;"")</f>
        <v/>
      </c>
      <c r="F1328" s="28">
        <f>IF(C1328="","",INDEX(통합명단!$F:$F,C1328+4)&amp;"")</f>
        <v/>
      </c>
    </row>
    <row r="1329">
      <c r="A1329" s="8" t="inlineStr">
        <is>
          <t>설명회</t>
        </is>
      </c>
      <c r="B1329" s="27" t="n">
        <v>614</v>
      </c>
      <c r="C1329" s="27" t="n">
        <v>471</v>
      </c>
      <c r="D1329" s="8" t="inlineStr">
        <is>
          <t>새 사람</t>
        </is>
      </c>
      <c r="E1329" s="28">
        <f>IF(C1329="","",INDEX(통합명단!$B:$B,C1329+4)&amp;"")</f>
        <v/>
      </c>
      <c r="F1329" s="28">
        <f>IF(C1329="","",INDEX(통합명단!$F:$F,C1329+4)&amp;"")</f>
        <v/>
      </c>
    </row>
    <row r="1330">
      <c r="A1330" s="8" t="inlineStr">
        <is>
          <t>설명회</t>
        </is>
      </c>
      <c r="B1330" s="27" t="n">
        <v>615</v>
      </c>
      <c r="C1330" s="27" t="n">
        <v>593</v>
      </c>
      <c r="D1330" s="8" t="inlineStr">
        <is>
          <t>새 사람</t>
        </is>
      </c>
      <c r="E1330" s="28">
        <f>IF(C1330="","",INDEX(통합명단!$B:$B,C1330+4)&amp;"")</f>
        <v/>
      </c>
      <c r="F1330" s="28">
        <f>IF(C1330="","",INDEX(통합명단!$F:$F,C1330+4)&amp;"")</f>
        <v/>
      </c>
    </row>
    <row r="1331">
      <c r="A1331" s="8" t="inlineStr">
        <is>
          <t>설명회</t>
        </is>
      </c>
      <c r="B1331" s="27" t="n">
        <v>616</v>
      </c>
      <c r="C1331" s="27" t="n">
        <v>1052</v>
      </c>
      <c r="D1331" s="8" t="inlineStr">
        <is>
          <t>같은 번호(학생 이름 없는 신청)</t>
        </is>
      </c>
      <c r="E1331" s="28">
        <f>IF(C1331="","",INDEX(통합명단!$B:$B,C1331+4)&amp;"")</f>
        <v/>
      </c>
      <c r="F1331" s="28">
        <f>IF(C1331="","",INDEX(통합명단!$F:$F,C1331+4)&amp;"")</f>
        <v/>
      </c>
    </row>
    <row r="1332">
      <c r="A1332" s="8" t="inlineStr">
        <is>
          <t>설명회</t>
        </is>
      </c>
      <c r="B1332" s="27" t="n">
        <v>617</v>
      </c>
      <c r="C1332" s="27" t="n">
        <v>871</v>
      </c>
      <c r="D1332" s="8" t="inlineStr">
        <is>
          <t>같은 번호(학생 이름 없는 신청)</t>
        </is>
      </c>
      <c r="E1332" s="28">
        <f>IF(C1332="","",INDEX(통합명단!$B:$B,C1332+4)&amp;"")</f>
        <v/>
      </c>
      <c r="F1332" s="28">
        <f>IF(C1332="","",INDEX(통합명단!$F:$F,C1332+4)&amp;"")</f>
        <v/>
      </c>
    </row>
    <row r="1333">
      <c r="A1333" s="8" t="inlineStr">
        <is>
          <t>설명회</t>
        </is>
      </c>
      <c r="B1333" s="27" t="n">
        <v>618</v>
      </c>
      <c r="C1333" s="27" t="n">
        <v>650</v>
      </c>
      <c r="D1333" s="8" t="inlineStr">
        <is>
          <t>같은 번호(학생 이름 없는 신청)</t>
        </is>
      </c>
      <c r="E1333" s="28">
        <f>IF(C1333="","",INDEX(통합명단!$B:$B,C1333+4)&amp;"")</f>
        <v/>
      </c>
      <c r="F1333" s="28">
        <f>IF(C1333="","",INDEX(통합명단!$F:$F,C1333+4)&amp;"")</f>
        <v/>
      </c>
    </row>
    <row r="1334">
      <c r="A1334" s="8" t="inlineStr">
        <is>
          <t>설명회</t>
        </is>
      </c>
      <c r="B1334" s="27" t="n">
        <v>619</v>
      </c>
      <c r="C1334" s="27" t="n">
        <v>175</v>
      </c>
      <c r="D1334" s="8" t="inlineStr">
        <is>
          <t>같은 번호(학생 이름 없는 신청)</t>
        </is>
      </c>
      <c r="E1334" s="28">
        <f>IF(C1334="","",INDEX(통합명단!$B:$B,C1334+4)&amp;"")</f>
        <v/>
      </c>
      <c r="F1334" s="28">
        <f>IF(C1334="","",INDEX(통합명단!$F:$F,C1334+4)&amp;"")</f>
        <v/>
      </c>
    </row>
    <row r="1335">
      <c r="A1335" s="8" t="inlineStr">
        <is>
          <t>설명회</t>
        </is>
      </c>
      <c r="B1335" s="27" t="n">
        <v>620</v>
      </c>
      <c r="C1335" s="27" t="n">
        <v>334</v>
      </c>
      <c r="D1335" s="8" t="inlineStr">
        <is>
          <t>같은 번호(학생 이름 없는 신청)</t>
        </is>
      </c>
      <c r="E1335" s="28">
        <f>IF(C1335="","",INDEX(통합명단!$B:$B,C1335+4)&amp;"")</f>
        <v/>
      </c>
      <c r="F1335" s="28">
        <f>IF(C1335="","",INDEX(통합명단!$F:$F,C1335+4)&amp;"")</f>
        <v/>
      </c>
    </row>
    <row r="1336">
      <c r="A1336" s="8" t="inlineStr">
        <is>
          <t>설명회</t>
        </is>
      </c>
      <c r="B1336" s="27" t="n">
        <v>621</v>
      </c>
      <c r="C1336" s="27" t="n">
        <v>572</v>
      </c>
      <c r="D1336" s="8" t="inlineStr">
        <is>
          <t>같은 번호(학생 이름 없는 신청)</t>
        </is>
      </c>
      <c r="E1336" s="28">
        <f>IF(C1336="","",INDEX(통합명단!$B:$B,C1336+4)&amp;"")</f>
        <v/>
      </c>
      <c r="F1336" s="28">
        <f>IF(C1336="","",INDEX(통합명단!$F:$F,C1336+4)&amp;"")</f>
        <v/>
      </c>
    </row>
    <row r="1337">
      <c r="A1337" s="8" t="inlineStr">
        <is>
          <t>설명회</t>
        </is>
      </c>
      <c r="B1337" s="27" t="n">
        <v>622</v>
      </c>
      <c r="C1337" s="27" t="n">
        <v>223</v>
      </c>
      <c r="D1337" s="8" t="inlineStr">
        <is>
          <t>같은 번호(학생 이름 없는 신청)</t>
        </is>
      </c>
      <c r="E1337" s="28">
        <f>IF(C1337="","",INDEX(통합명단!$B:$B,C1337+4)&amp;"")</f>
        <v/>
      </c>
      <c r="F1337" s="28">
        <f>IF(C1337="","",INDEX(통합명단!$F:$F,C1337+4)&amp;"")</f>
        <v/>
      </c>
    </row>
    <row r="1338">
      <c r="A1338" s="8" t="inlineStr">
        <is>
          <t>설명회</t>
        </is>
      </c>
      <c r="B1338" s="27" t="n">
        <v>623</v>
      </c>
      <c r="C1338" s="27" t="n">
        <v>57</v>
      </c>
      <c r="D1338" s="8" t="inlineStr">
        <is>
          <t>같은 번호(학생 이름 없는 신청)</t>
        </is>
      </c>
      <c r="E1338" s="28">
        <f>IF(C1338="","",INDEX(통합명단!$B:$B,C1338+4)&amp;"")</f>
        <v/>
      </c>
      <c r="F1338" s="28">
        <f>IF(C1338="","",INDEX(통합명단!$F:$F,C1338+4)&amp;"")</f>
        <v/>
      </c>
    </row>
    <row r="1339">
      <c r="A1339" s="8" t="inlineStr">
        <is>
          <t>설명회</t>
        </is>
      </c>
      <c r="B1339" s="27" t="n">
        <v>624</v>
      </c>
      <c r="C1339" s="27" t="n">
        <v>1054</v>
      </c>
      <c r="D1339" s="8" t="inlineStr">
        <is>
          <t>같은 번호(학생 이름 없는 신청)</t>
        </is>
      </c>
      <c r="E1339" s="28">
        <f>IF(C1339="","",INDEX(통합명단!$B:$B,C1339+4)&amp;"")</f>
        <v/>
      </c>
      <c r="F1339" s="28">
        <f>IF(C1339="","",INDEX(통합명단!$F:$F,C1339+4)&amp;"")</f>
        <v/>
      </c>
    </row>
    <row r="1340">
      <c r="A1340" s="8" t="inlineStr">
        <is>
          <t>설명회</t>
        </is>
      </c>
      <c r="B1340" s="27" t="n">
        <v>625</v>
      </c>
      <c r="C1340" s="27" t="n">
        <v>1185</v>
      </c>
      <c r="D1340" s="8" t="inlineStr">
        <is>
          <t>새 사람</t>
        </is>
      </c>
      <c r="E1340" s="28">
        <f>IF(C1340="","",INDEX(통합명단!$B:$B,C1340+4)&amp;"")</f>
        <v/>
      </c>
      <c r="F1340" s="28">
        <f>IF(C1340="","",INDEX(통합명단!$F:$F,C1340+4)&amp;"")</f>
        <v/>
      </c>
    </row>
    <row r="1341">
      <c r="A1341" s="8" t="inlineStr">
        <is>
          <t>설명회</t>
        </is>
      </c>
      <c r="B1341" s="27" t="n">
        <v>626</v>
      </c>
      <c r="C1341" s="27" t="n">
        <v>535</v>
      </c>
      <c r="D1341" s="8" t="inlineStr">
        <is>
          <t>같은 번호(학생 이름 없는 신청)</t>
        </is>
      </c>
      <c r="E1341" s="28">
        <f>IF(C1341="","",INDEX(통합명단!$B:$B,C1341+4)&amp;"")</f>
        <v/>
      </c>
      <c r="F1341" s="28">
        <f>IF(C1341="","",INDEX(통합명단!$F:$F,C1341+4)&amp;"")</f>
        <v/>
      </c>
    </row>
    <row r="1342">
      <c r="A1342" s="8" t="inlineStr">
        <is>
          <t>설명회</t>
        </is>
      </c>
      <c r="B1342" s="27" t="n">
        <v>627</v>
      </c>
      <c r="C1342" s="27" t="n">
        <v>169</v>
      </c>
      <c r="D1342" s="8" t="inlineStr">
        <is>
          <t>새 사람</t>
        </is>
      </c>
      <c r="E1342" s="28">
        <f>IF(C1342="","",INDEX(통합명단!$B:$B,C1342+4)&amp;"")</f>
        <v/>
      </c>
      <c r="F1342" s="28">
        <f>IF(C1342="","",INDEX(통합명단!$F:$F,C1342+4)&amp;"")</f>
        <v/>
      </c>
    </row>
    <row r="1343">
      <c r="A1343" s="8" t="inlineStr">
        <is>
          <t>설명회</t>
        </is>
      </c>
      <c r="B1343" s="27" t="n">
        <v>628</v>
      </c>
      <c r="C1343" s="27" t="n">
        <v>494</v>
      </c>
      <c r="D1343" s="8" t="inlineStr">
        <is>
          <t>같은 번호(학생 이름 없는 신청)</t>
        </is>
      </c>
      <c r="E1343" s="28">
        <f>IF(C1343="","",INDEX(통합명단!$B:$B,C1343+4)&amp;"")</f>
        <v/>
      </c>
      <c r="F1343" s="28">
        <f>IF(C1343="","",INDEX(통합명단!$F:$F,C1343+4)&amp;"")</f>
        <v/>
      </c>
    </row>
    <row r="1344">
      <c r="A1344" s="8" t="inlineStr">
        <is>
          <t>설명회</t>
        </is>
      </c>
      <c r="B1344" s="27" t="n">
        <v>629</v>
      </c>
      <c r="C1344" s="27" t="n">
        <v>905</v>
      </c>
      <c r="D1344" s="8" t="inlineStr">
        <is>
          <t>같은 번호(학생 이름 없는 신청)</t>
        </is>
      </c>
      <c r="E1344" s="28">
        <f>IF(C1344="","",INDEX(통합명단!$B:$B,C1344+4)&amp;"")</f>
        <v/>
      </c>
      <c r="F1344" s="28">
        <f>IF(C1344="","",INDEX(통합명단!$F:$F,C1344+4)&amp;"")</f>
        <v/>
      </c>
    </row>
    <row r="1345">
      <c r="A1345" s="8" t="inlineStr">
        <is>
          <t>설명회</t>
        </is>
      </c>
      <c r="B1345" s="27" t="n">
        <v>630</v>
      </c>
      <c r="C1345" s="27" t="n">
        <v>263</v>
      </c>
      <c r="D1345" s="8" t="inlineStr">
        <is>
          <t>새 사람</t>
        </is>
      </c>
      <c r="E1345" s="28">
        <f>IF(C1345="","",INDEX(통합명단!$B:$B,C1345+4)&amp;"")</f>
        <v/>
      </c>
      <c r="F1345" s="28">
        <f>IF(C1345="","",INDEX(통합명단!$F:$F,C1345+4)&amp;"")</f>
        <v/>
      </c>
    </row>
    <row r="1346">
      <c r="A1346" s="8" t="inlineStr">
        <is>
          <t>설명회</t>
        </is>
      </c>
      <c r="B1346" s="27" t="n">
        <v>631</v>
      </c>
      <c r="C1346" s="27" t="n">
        <v>394</v>
      </c>
      <c r="D1346" s="8" t="inlineStr">
        <is>
          <t>새 사람</t>
        </is>
      </c>
      <c r="E1346" s="28">
        <f>IF(C1346="","",INDEX(통합명단!$B:$B,C1346+4)&amp;"")</f>
        <v/>
      </c>
      <c r="F1346" s="28">
        <f>IF(C1346="","",INDEX(통합명단!$F:$F,C1346+4)&amp;"")</f>
        <v/>
      </c>
    </row>
    <row r="1347">
      <c r="A1347" s="8" t="inlineStr">
        <is>
          <t>설명회</t>
        </is>
      </c>
      <c r="B1347" s="27" t="n">
        <v>632</v>
      </c>
      <c r="C1347" s="27" t="n">
        <v>666</v>
      </c>
      <c r="D1347" s="8" t="inlineStr">
        <is>
          <t>새 사람</t>
        </is>
      </c>
      <c r="E1347" s="28">
        <f>IF(C1347="","",INDEX(통합명단!$B:$B,C1347+4)&amp;"")</f>
        <v/>
      </c>
      <c r="F1347" s="28">
        <f>IF(C1347="","",INDEX(통합명단!$F:$F,C1347+4)&amp;"")</f>
        <v/>
      </c>
    </row>
    <row r="1348">
      <c r="A1348" s="8" t="inlineStr">
        <is>
          <t>설명회</t>
        </is>
      </c>
      <c r="B1348" s="27" t="n">
        <v>633</v>
      </c>
      <c r="C1348" s="27" t="n">
        <v>859</v>
      </c>
      <c r="D1348" s="8" t="inlineStr">
        <is>
          <t>같은 번호(학생 이름 없는 신청)</t>
        </is>
      </c>
      <c r="E1348" s="28">
        <f>IF(C1348="","",INDEX(통합명단!$B:$B,C1348+4)&amp;"")</f>
        <v/>
      </c>
      <c r="F1348" s="28">
        <f>IF(C1348="","",INDEX(통합명단!$F:$F,C1348+4)&amp;"")</f>
        <v/>
      </c>
    </row>
    <row r="1349">
      <c r="A1349" s="8" t="inlineStr">
        <is>
          <t>설명회</t>
        </is>
      </c>
      <c r="B1349" s="27" t="n">
        <v>634</v>
      </c>
      <c r="C1349" s="27" t="n">
        <v>1052</v>
      </c>
      <c r="D1349" s="8" t="inlineStr">
        <is>
          <t>같은 번호(학생 이름 없는 신청)</t>
        </is>
      </c>
      <c r="E1349" s="28">
        <f>IF(C1349="","",INDEX(통합명단!$B:$B,C1349+4)&amp;"")</f>
        <v/>
      </c>
      <c r="F1349" s="28">
        <f>IF(C1349="","",INDEX(통합명단!$F:$F,C1349+4)&amp;"")</f>
        <v/>
      </c>
    </row>
    <row r="1350">
      <c r="A1350" s="8" t="inlineStr">
        <is>
          <t>설명회</t>
        </is>
      </c>
      <c r="B1350" s="27" t="n">
        <v>635</v>
      </c>
      <c r="C1350" s="27" t="n">
        <v>459</v>
      </c>
      <c r="D1350" s="8" t="inlineStr">
        <is>
          <t>같은 번호(학생 이름 없는 신청)</t>
        </is>
      </c>
      <c r="E1350" s="28">
        <f>IF(C1350="","",INDEX(통합명단!$B:$B,C1350+4)&amp;"")</f>
        <v/>
      </c>
      <c r="F1350" s="28">
        <f>IF(C1350="","",INDEX(통합명단!$F:$F,C1350+4)&amp;"")</f>
        <v/>
      </c>
    </row>
    <row r="1351">
      <c r="A1351" s="8" t="inlineStr">
        <is>
          <t>설명회</t>
        </is>
      </c>
      <c r="B1351" s="27" t="n">
        <v>636</v>
      </c>
      <c r="C1351" s="27" t="n">
        <v>598</v>
      </c>
      <c r="D1351" s="8" t="inlineStr">
        <is>
          <t>같은 번호(학생 이름 없는 신청)</t>
        </is>
      </c>
      <c r="E1351" s="28">
        <f>IF(C1351="","",INDEX(통합명단!$B:$B,C1351+4)&amp;"")</f>
        <v/>
      </c>
      <c r="F1351" s="28">
        <f>IF(C1351="","",INDEX(통합명단!$F:$F,C1351+4)&amp;"")</f>
        <v/>
      </c>
    </row>
    <row r="1352">
      <c r="A1352" s="8" t="inlineStr">
        <is>
          <t>설명회</t>
        </is>
      </c>
      <c r="B1352" s="27" t="n">
        <v>637</v>
      </c>
      <c r="C1352" s="27" t="n">
        <v>401</v>
      </c>
      <c r="D1352" s="8" t="inlineStr">
        <is>
          <t>같은 번호(학생 이름 없는 신청)</t>
        </is>
      </c>
      <c r="E1352" s="28">
        <f>IF(C1352="","",INDEX(통합명단!$B:$B,C1352+4)&amp;"")</f>
        <v/>
      </c>
      <c r="F1352" s="28">
        <f>IF(C1352="","",INDEX(통합명단!$F:$F,C1352+4)&amp;"")</f>
        <v/>
      </c>
    </row>
    <row r="1353">
      <c r="A1353" s="8" t="inlineStr">
        <is>
          <t>설명회</t>
        </is>
      </c>
      <c r="B1353" s="27" t="n">
        <v>638</v>
      </c>
      <c r="C1353" s="27" t="n">
        <v>625</v>
      </c>
      <c r="D1353" s="8" t="inlineStr">
        <is>
          <t>새 사람</t>
        </is>
      </c>
      <c r="E1353" s="28">
        <f>IF(C1353="","",INDEX(통합명단!$B:$B,C1353+4)&amp;"")</f>
        <v/>
      </c>
      <c r="F1353" s="28">
        <f>IF(C1353="","",INDEX(통합명단!$F:$F,C1353+4)&amp;"")</f>
        <v/>
      </c>
    </row>
    <row r="1354">
      <c r="A1354" s="8" t="inlineStr">
        <is>
          <t>설명회</t>
        </is>
      </c>
      <c r="B1354" s="27" t="n">
        <v>639</v>
      </c>
      <c r="C1354" s="27" t="n">
        <v>472</v>
      </c>
      <c r="D1354" s="8" t="inlineStr">
        <is>
          <t>새 사람</t>
        </is>
      </c>
      <c r="E1354" s="28">
        <f>IF(C1354="","",INDEX(통합명단!$B:$B,C1354+4)&amp;"")</f>
        <v/>
      </c>
      <c r="F1354" s="28">
        <f>IF(C1354="","",INDEX(통합명단!$F:$F,C1354+4)&amp;"")</f>
        <v/>
      </c>
    </row>
    <row r="1355">
      <c r="A1355" s="8" t="inlineStr">
        <is>
          <t>설명회</t>
        </is>
      </c>
      <c r="B1355" s="27" t="n">
        <v>640</v>
      </c>
      <c r="C1355" s="27" t="n">
        <v>1075</v>
      </c>
      <c r="D1355" s="8" t="inlineStr">
        <is>
          <t>새 사람</t>
        </is>
      </c>
      <c r="E1355" s="28">
        <f>IF(C1355="","",INDEX(통합명단!$B:$B,C1355+4)&amp;"")</f>
        <v/>
      </c>
      <c r="F1355" s="28">
        <f>IF(C1355="","",INDEX(통합명단!$F:$F,C1355+4)&amp;"")</f>
        <v/>
      </c>
    </row>
    <row r="1356">
      <c r="A1356" s="8" t="inlineStr">
        <is>
          <t>설명회</t>
        </is>
      </c>
      <c r="B1356" s="27" t="n">
        <v>641</v>
      </c>
      <c r="C1356" s="27" t="n">
        <v>664</v>
      </c>
      <c r="D1356" s="8" t="inlineStr">
        <is>
          <t>같은 번호(학생 이름 없는 신청)</t>
        </is>
      </c>
      <c r="E1356" s="28">
        <f>IF(C1356="","",INDEX(통합명단!$B:$B,C1356+4)&amp;"")</f>
        <v/>
      </c>
      <c r="F1356" s="28">
        <f>IF(C1356="","",INDEX(통합명단!$F:$F,C1356+4)&amp;"")</f>
        <v/>
      </c>
    </row>
    <row r="1357">
      <c r="A1357" s="8" t="inlineStr">
        <is>
          <t>설명회</t>
        </is>
      </c>
      <c r="B1357" s="27" t="n">
        <v>642</v>
      </c>
      <c r="C1357" s="27" t="n">
        <v>49</v>
      </c>
      <c r="D1357" s="8" t="inlineStr">
        <is>
          <t>같은 번호(학생 이름 없는 신청)</t>
        </is>
      </c>
      <c r="E1357" s="28">
        <f>IF(C1357="","",INDEX(통합명단!$B:$B,C1357+4)&amp;"")</f>
        <v/>
      </c>
      <c r="F1357" s="28">
        <f>IF(C1357="","",INDEX(통합명단!$F:$F,C1357+4)&amp;"")</f>
        <v/>
      </c>
    </row>
    <row r="1358">
      <c r="A1358" s="8" t="inlineStr">
        <is>
          <t>설명회</t>
        </is>
      </c>
      <c r="B1358" s="27" t="n">
        <v>643</v>
      </c>
      <c r="C1358" s="27" t="n">
        <v>110</v>
      </c>
      <c r="D1358" s="8" t="inlineStr">
        <is>
          <t>같은 번호(학생 이름 없는 신청)</t>
        </is>
      </c>
      <c r="E1358" s="28">
        <f>IF(C1358="","",INDEX(통합명단!$B:$B,C1358+4)&amp;"")</f>
        <v/>
      </c>
      <c r="F1358" s="28">
        <f>IF(C1358="","",INDEX(통합명단!$F:$F,C1358+4)&amp;"")</f>
        <v/>
      </c>
    </row>
    <row r="1359">
      <c r="A1359" s="8" t="inlineStr">
        <is>
          <t>설명회</t>
        </is>
      </c>
      <c r="B1359" s="27" t="n">
        <v>644</v>
      </c>
      <c r="C1359" s="27" t="n">
        <v>218</v>
      </c>
      <c r="D1359" s="8" t="inlineStr">
        <is>
          <t>새 사람</t>
        </is>
      </c>
      <c r="E1359" s="28">
        <f>IF(C1359="","",INDEX(통합명단!$B:$B,C1359+4)&amp;"")</f>
        <v/>
      </c>
      <c r="F1359" s="28">
        <f>IF(C1359="","",INDEX(통합명단!$F:$F,C1359+4)&amp;"")</f>
        <v/>
      </c>
    </row>
    <row r="1360">
      <c r="A1360" s="8" t="inlineStr">
        <is>
          <t>설명회</t>
        </is>
      </c>
      <c r="B1360" s="27" t="n">
        <v>645</v>
      </c>
      <c r="C1360" s="27" t="n">
        <v>34</v>
      </c>
      <c r="D1360" s="8" t="inlineStr">
        <is>
          <t>같은 번호(학생 이름 없는 신청)</t>
        </is>
      </c>
      <c r="E1360" s="28">
        <f>IF(C1360="","",INDEX(통합명단!$B:$B,C1360+4)&amp;"")</f>
        <v/>
      </c>
      <c r="F1360" s="28">
        <f>IF(C1360="","",INDEX(통합명단!$F:$F,C1360+4)&amp;"")</f>
        <v/>
      </c>
    </row>
    <row r="1361">
      <c r="A1361" s="8" t="inlineStr">
        <is>
          <t>설명회</t>
        </is>
      </c>
      <c r="B1361" s="27" t="n">
        <v>646</v>
      </c>
      <c r="C1361" s="27" t="n">
        <v>288</v>
      </c>
      <c r="D1361" s="8" t="inlineStr">
        <is>
          <t>새 사람</t>
        </is>
      </c>
      <c r="E1361" s="28">
        <f>IF(C1361="","",INDEX(통합명단!$B:$B,C1361+4)&amp;"")</f>
        <v/>
      </c>
      <c r="F1361" s="28">
        <f>IF(C1361="","",INDEX(통합명단!$F:$F,C1361+4)&amp;"")</f>
        <v/>
      </c>
    </row>
    <row r="1362">
      <c r="A1362" s="8" t="inlineStr">
        <is>
          <t>설명회</t>
        </is>
      </c>
      <c r="B1362" s="27" t="n">
        <v>647</v>
      </c>
      <c r="C1362" s="27" t="n">
        <v>62</v>
      </c>
      <c r="D1362" s="8" t="inlineStr">
        <is>
          <t>같은 번호(학생 이름 없는 신청)</t>
        </is>
      </c>
      <c r="E1362" s="28">
        <f>IF(C1362="","",INDEX(통합명단!$B:$B,C1362+4)&amp;"")</f>
        <v/>
      </c>
      <c r="F1362" s="28">
        <f>IF(C1362="","",INDEX(통합명단!$F:$F,C1362+4)&amp;"")</f>
        <v/>
      </c>
    </row>
    <row r="1363">
      <c r="A1363" s="8" t="inlineStr">
        <is>
          <t>설명회</t>
        </is>
      </c>
      <c r="B1363" s="27" t="n">
        <v>648</v>
      </c>
      <c r="C1363" s="27" t="n">
        <v>1038</v>
      </c>
      <c r="D1363" s="8" t="inlineStr">
        <is>
          <t>새 사람</t>
        </is>
      </c>
      <c r="E1363" s="28">
        <f>IF(C1363="","",INDEX(통합명단!$B:$B,C1363+4)&amp;"")</f>
        <v/>
      </c>
      <c r="F1363" s="28">
        <f>IF(C1363="","",INDEX(통합명단!$F:$F,C1363+4)&amp;"")</f>
        <v/>
      </c>
    </row>
    <row r="1364">
      <c r="A1364" s="8" t="inlineStr">
        <is>
          <t>설명회</t>
        </is>
      </c>
      <c r="B1364" s="27" t="n">
        <v>649</v>
      </c>
      <c r="C1364" s="27" t="n">
        <v>1046</v>
      </c>
      <c r="D1364" s="8" t="inlineStr">
        <is>
          <t>같은 번호(학생 이름 없는 신청)</t>
        </is>
      </c>
      <c r="E1364" s="28">
        <f>IF(C1364="","",INDEX(통합명단!$B:$B,C1364+4)&amp;"")</f>
        <v/>
      </c>
      <c r="F1364" s="28">
        <f>IF(C1364="","",INDEX(통합명단!$F:$F,C1364+4)&amp;"")</f>
        <v/>
      </c>
    </row>
    <row r="1365">
      <c r="A1365" s="8" t="inlineStr">
        <is>
          <t>설명회</t>
        </is>
      </c>
      <c r="B1365" s="27" t="n">
        <v>650</v>
      </c>
      <c r="C1365" s="27" t="n">
        <v>71</v>
      </c>
      <c r="D1365" s="8" t="inlineStr">
        <is>
          <t>같은 번호(학생 이름 없는 신청)</t>
        </is>
      </c>
      <c r="E1365" s="28">
        <f>IF(C1365="","",INDEX(통합명단!$B:$B,C1365+4)&amp;"")</f>
        <v/>
      </c>
      <c r="F1365" s="28">
        <f>IF(C1365="","",INDEX(통합명단!$F:$F,C1365+4)&amp;"")</f>
        <v/>
      </c>
    </row>
    <row r="1366">
      <c r="A1366" s="8" t="inlineStr">
        <is>
          <t>설명회</t>
        </is>
      </c>
      <c r="B1366" s="27" t="n">
        <v>651</v>
      </c>
      <c r="C1366" s="27" t="n">
        <v>802</v>
      </c>
      <c r="D1366" s="8" t="inlineStr">
        <is>
          <t>같은 번호(학생 이름 없는 신청)</t>
        </is>
      </c>
      <c r="E1366" s="28">
        <f>IF(C1366="","",INDEX(통합명단!$B:$B,C1366+4)&amp;"")</f>
        <v/>
      </c>
      <c r="F1366" s="28">
        <f>IF(C1366="","",INDEX(통합명단!$F:$F,C1366+4)&amp;"")</f>
        <v/>
      </c>
    </row>
    <row r="1367">
      <c r="A1367" s="8" t="inlineStr">
        <is>
          <t>레벨테스트</t>
        </is>
      </c>
      <c r="B1367" s="27" t="n">
        <v>2</v>
      </c>
      <c r="C1367" s="27" t="n">
        <v>561</v>
      </c>
      <c r="D1367" s="8" t="inlineStr">
        <is>
          <t>새 사람</t>
        </is>
      </c>
      <c r="E1367" s="28">
        <f>IF(C1367="","",INDEX(통합명단!$B:$B,C1367+4)&amp;"")</f>
        <v/>
      </c>
      <c r="F1367" s="28">
        <f>IF(C1367="","",INDEX(통합명단!$F:$F,C1367+4)&amp;"")</f>
        <v/>
      </c>
    </row>
    <row r="1368">
      <c r="A1368" s="8" t="inlineStr">
        <is>
          <t>레벨테스트</t>
        </is>
      </c>
      <c r="B1368" s="27" t="n">
        <v>3</v>
      </c>
      <c r="C1368" s="27" t="n">
        <v>1161</v>
      </c>
      <c r="D1368" s="8" t="inlineStr">
        <is>
          <t>새 사람</t>
        </is>
      </c>
      <c r="E1368" s="28">
        <f>IF(C1368="","",INDEX(통합명단!$B:$B,C1368+4)&amp;"")</f>
        <v/>
      </c>
      <c r="F1368" s="28">
        <f>IF(C1368="","",INDEX(통합명단!$F:$F,C1368+4)&amp;"")</f>
        <v/>
      </c>
    </row>
    <row r="1369">
      <c r="A1369" s="8" t="inlineStr">
        <is>
          <t>레벨테스트</t>
        </is>
      </c>
      <c r="B1369" s="27" t="n">
        <v>4</v>
      </c>
      <c r="C1369" s="27" t="n">
        <v>1076</v>
      </c>
      <c r="D1369" s="8" t="inlineStr">
        <is>
          <t>새 사람</t>
        </is>
      </c>
      <c r="E1369" s="28">
        <f>IF(C1369="","",INDEX(통합명단!$B:$B,C1369+4)&amp;"")</f>
        <v/>
      </c>
      <c r="F1369" s="28">
        <f>IF(C1369="","",INDEX(통합명단!$F:$F,C1369+4)&amp;"")</f>
        <v/>
      </c>
    </row>
    <row r="1370">
      <c r="A1370" s="8" t="inlineStr">
        <is>
          <t>레벨테스트</t>
        </is>
      </c>
      <c r="B1370" s="27" t="n">
        <v>5</v>
      </c>
      <c r="C1370" s="27" t="n">
        <v>408</v>
      </c>
      <c r="D1370" s="8" t="inlineStr">
        <is>
          <t>같은 번호·같은 학생</t>
        </is>
      </c>
      <c r="E1370" s="28">
        <f>IF(C1370="","",INDEX(통합명단!$B:$B,C1370+4)&amp;"")</f>
        <v/>
      </c>
      <c r="F1370" s="28">
        <f>IF(C1370="","",INDEX(통합명단!$F:$F,C1370+4)&amp;"")</f>
        <v/>
      </c>
    </row>
    <row r="1371">
      <c r="A1371" s="8" t="inlineStr">
        <is>
          <t>레벨테스트</t>
        </is>
      </c>
      <c r="B1371" s="27" t="n">
        <v>6</v>
      </c>
      <c r="C1371" s="27" t="n">
        <v>771</v>
      </c>
      <c r="D1371" s="8" t="inlineStr">
        <is>
          <t>같은 번호·같은 학생</t>
        </is>
      </c>
      <c r="E1371" s="28">
        <f>IF(C1371="","",INDEX(통합명단!$B:$B,C1371+4)&amp;"")</f>
        <v/>
      </c>
      <c r="F1371" s="28">
        <f>IF(C1371="","",INDEX(통합명단!$F:$F,C1371+4)&amp;"")</f>
        <v/>
      </c>
    </row>
    <row r="1372">
      <c r="A1372" s="8" t="inlineStr">
        <is>
          <t>레벨테스트</t>
        </is>
      </c>
      <c r="B1372" s="27" t="n">
        <v>7</v>
      </c>
      <c r="C1372" s="27" t="n">
        <v>790</v>
      </c>
      <c r="D1372" s="8" t="inlineStr">
        <is>
          <t>새 사람</t>
        </is>
      </c>
      <c r="E1372" s="28">
        <f>IF(C1372="","",INDEX(통합명단!$B:$B,C1372+4)&amp;"")</f>
        <v/>
      </c>
      <c r="F1372" s="28">
        <f>IF(C1372="","",INDEX(통합명단!$F:$F,C1372+4)&amp;"")</f>
        <v/>
      </c>
    </row>
    <row r="1373">
      <c r="A1373" s="8" t="inlineStr">
        <is>
          <t>레벨테스트</t>
        </is>
      </c>
      <c r="B1373" s="27" t="n">
        <v>8</v>
      </c>
      <c r="C1373" s="27" t="n">
        <v>600</v>
      </c>
      <c r="D1373" s="8" t="inlineStr">
        <is>
          <t>새 사람</t>
        </is>
      </c>
      <c r="E1373" s="28">
        <f>IF(C1373="","",INDEX(통합명단!$B:$B,C1373+4)&amp;"")</f>
        <v/>
      </c>
      <c r="F1373" s="28">
        <f>IF(C1373="","",INDEX(통합명단!$F:$F,C1373+4)&amp;"")</f>
        <v/>
      </c>
    </row>
    <row r="1374">
      <c r="A1374" s="8" t="inlineStr">
        <is>
          <t>레벨테스트</t>
        </is>
      </c>
      <c r="B1374" s="27" t="n">
        <v>9</v>
      </c>
      <c r="C1374" s="27" t="n">
        <v>470</v>
      </c>
      <c r="D1374" s="8" t="inlineStr">
        <is>
          <t>새 사람</t>
        </is>
      </c>
      <c r="E1374" s="28">
        <f>IF(C1374="","",INDEX(통합명단!$B:$B,C1374+4)&amp;"")</f>
        <v/>
      </c>
      <c r="F1374" s="28">
        <f>IF(C1374="","",INDEX(통합명단!$F:$F,C1374+4)&amp;"")</f>
        <v/>
      </c>
    </row>
    <row r="1375">
      <c r="A1375" s="8" t="inlineStr">
        <is>
          <t>레벨테스트</t>
        </is>
      </c>
      <c r="B1375" s="27" t="n">
        <v>10</v>
      </c>
      <c r="C1375" s="27" t="n">
        <v>1079</v>
      </c>
      <c r="D1375" s="8" t="inlineStr">
        <is>
          <t>새 사람</t>
        </is>
      </c>
      <c r="E1375" s="28">
        <f>IF(C1375="","",INDEX(통합명단!$B:$B,C1375+4)&amp;"")</f>
        <v/>
      </c>
      <c r="F1375" s="28">
        <f>IF(C1375="","",INDEX(통합명단!$F:$F,C1375+4)&amp;"")</f>
        <v/>
      </c>
    </row>
    <row r="1376">
      <c r="A1376" s="8" t="inlineStr">
        <is>
          <t>레벨테스트</t>
        </is>
      </c>
      <c r="B1376" s="27" t="n">
        <v>11</v>
      </c>
      <c r="C1376" s="27" t="n">
        <v>14</v>
      </c>
      <c r="D1376" s="8" t="inlineStr">
        <is>
          <t>같은 번호·같은 학생</t>
        </is>
      </c>
      <c r="E1376" s="28">
        <f>IF(C1376="","",INDEX(통합명단!$B:$B,C1376+4)&amp;"")</f>
        <v/>
      </c>
      <c r="F1376" s="28">
        <f>IF(C1376="","",INDEX(통합명단!$F:$F,C1376+4)&amp;"")</f>
        <v/>
      </c>
    </row>
    <row r="1377">
      <c r="A1377" s="8" t="inlineStr">
        <is>
          <t>레벨테스트</t>
        </is>
      </c>
      <c r="B1377" s="27" t="n">
        <v>12</v>
      </c>
      <c r="C1377" s="27" t="n">
        <v>758</v>
      </c>
      <c r="D1377" s="8" t="inlineStr">
        <is>
          <t>새 사람</t>
        </is>
      </c>
      <c r="E1377" s="28">
        <f>IF(C1377="","",INDEX(통합명단!$B:$B,C1377+4)&amp;"")</f>
        <v/>
      </c>
      <c r="F1377" s="28">
        <f>IF(C1377="","",INDEX(통합명단!$F:$F,C1377+4)&amp;"")</f>
        <v/>
      </c>
    </row>
    <row r="1378">
      <c r="A1378" s="8" t="inlineStr">
        <is>
          <t>레벨테스트</t>
        </is>
      </c>
      <c r="B1378" s="27" t="n">
        <v>13</v>
      </c>
      <c r="C1378" s="27" t="n">
        <v>309</v>
      </c>
      <c r="D1378" s="8" t="inlineStr">
        <is>
          <t>새 사람</t>
        </is>
      </c>
      <c r="E1378" s="28">
        <f>IF(C1378="","",INDEX(통합명단!$B:$B,C1378+4)&amp;"")</f>
        <v/>
      </c>
      <c r="F1378" s="28">
        <f>IF(C1378="","",INDEX(통합명단!$F:$F,C1378+4)&amp;"")</f>
        <v/>
      </c>
    </row>
    <row r="1379">
      <c r="A1379" s="8" t="inlineStr">
        <is>
          <t>레벨테스트</t>
        </is>
      </c>
      <c r="B1379" s="27" t="n">
        <v>14</v>
      </c>
      <c r="C1379" s="27" t="n">
        <v>562</v>
      </c>
      <c r="D1379" s="8" t="inlineStr">
        <is>
          <t>새 사람</t>
        </is>
      </c>
      <c r="E1379" s="28">
        <f>IF(C1379="","",INDEX(통합명단!$B:$B,C1379+4)&amp;"")</f>
        <v/>
      </c>
      <c r="F1379" s="28">
        <f>IF(C1379="","",INDEX(통합명단!$F:$F,C1379+4)&amp;"")</f>
        <v/>
      </c>
    </row>
    <row r="1380">
      <c r="A1380" s="8" t="inlineStr">
        <is>
          <t>레벨테스트</t>
        </is>
      </c>
      <c r="B1380" s="27" t="n">
        <v>15</v>
      </c>
      <c r="C1380" s="27" t="n">
        <v>493</v>
      </c>
      <c r="D1380" s="8" t="inlineStr">
        <is>
          <t>새 사람</t>
        </is>
      </c>
      <c r="E1380" s="28">
        <f>IF(C1380="","",INDEX(통합명단!$B:$B,C1380+4)&amp;"")</f>
        <v/>
      </c>
      <c r="F1380" s="28">
        <f>IF(C1380="","",INDEX(통합명단!$F:$F,C1380+4)&amp;"")</f>
        <v/>
      </c>
    </row>
    <row r="1381">
      <c r="A1381" s="8" t="inlineStr">
        <is>
          <t>레벨테스트</t>
        </is>
      </c>
      <c r="B1381" s="27" t="n">
        <v>16</v>
      </c>
      <c r="C1381" s="27" t="n">
        <v>696</v>
      </c>
      <c r="D1381" s="8" t="inlineStr">
        <is>
          <t>새 사람</t>
        </is>
      </c>
      <c r="E1381" s="28">
        <f>IF(C1381="","",INDEX(통합명단!$B:$B,C1381+4)&amp;"")</f>
        <v/>
      </c>
      <c r="F1381" s="28">
        <f>IF(C1381="","",INDEX(통합명단!$F:$F,C1381+4)&amp;"")</f>
        <v/>
      </c>
    </row>
    <row r="1382">
      <c r="A1382" s="8" t="inlineStr">
        <is>
          <t>레벨테스트</t>
        </is>
      </c>
      <c r="B1382" s="27" t="n">
        <v>17</v>
      </c>
      <c r="C1382" s="27" t="n">
        <v>331</v>
      </c>
      <c r="D1382" s="8" t="inlineStr">
        <is>
          <t>같은 번호·같은 학생</t>
        </is>
      </c>
      <c r="E1382" s="28">
        <f>IF(C1382="","",INDEX(통합명단!$B:$B,C1382+4)&amp;"")</f>
        <v/>
      </c>
      <c r="F1382" s="28">
        <f>IF(C1382="","",INDEX(통합명단!$F:$F,C1382+4)&amp;"")</f>
        <v/>
      </c>
    </row>
    <row r="1383">
      <c r="A1383" s="8" t="inlineStr">
        <is>
          <t>레벨테스트</t>
        </is>
      </c>
      <c r="B1383" s="27" t="n">
        <v>18</v>
      </c>
      <c r="C1383" s="27" t="n">
        <v>543</v>
      </c>
      <c r="D1383" s="8" t="inlineStr">
        <is>
          <t>같은 번호·같은 학생</t>
        </is>
      </c>
      <c r="E1383" s="28">
        <f>IF(C1383="","",INDEX(통합명단!$B:$B,C1383+4)&amp;"")</f>
        <v/>
      </c>
      <c r="F1383" s="28">
        <f>IF(C1383="","",INDEX(통합명단!$F:$F,C1383+4)&amp;"")</f>
        <v/>
      </c>
    </row>
    <row r="1384">
      <c r="A1384" s="8" t="inlineStr">
        <is>
          <t>레벨테스트</t>
        </is>
      </c>
      <c r="B1384" s="27" t="n">
        <v>19</v>
      </c>
      <c r="C1384" s="27" t="n">
        <v>659</v>
      </c>
      <c r="D1384" s="8" t="inlineStr">
        <is>
          <t>같은 번호·같은 학생</t>
        </is>
      </c>
      <c r="E1384" s="28">
        <f>IF(C1384="","",INDEX(통합명단!$B:$B,C1384+4)&amp;"")</f>
        <v/>
      </c>
      <c r="F1384" s="28">
        <f>IF(C1384="","",INDEX(통합명단!$F:$F,C1384+4)&amp;"")</f>
        <v/>
      </c>
    </row>
    <row r="1385">
      <c r="A1385" s="8" t="inlineStr">
        <is>
          <t>레벨테스트</t>
        </is>
      </c>
      <c r="B1385" s="27" t="n">
        <v>20</v>
      </c>
      <c r="C1385" s="27" t="n">
        <v>717</v>
      </c>
      <c r="D1385" s="8" t="inlineStr">
        <is>
          <t>새 사람</t>
        </is>
      </c>
      <c r="E1385" s="28">
        <f>IF(C1385="","",INDEX(통합명단!$B:$B,C1385+4)&amp;"")</f>
        <v/>
      </c>
      <c r="F1385" s="28">
        <f>IF(C1385="","",INDEX(통합명단!$F:$F,C1385+4)&amp;"")</f>
        <v/>
      </c>
    </row>
    <row r="1386">
      <c r="A1386" s="8" t="inlineStr">
        <is>
          <t>레벨테스트</t>
        </is>
      </c>
      <c r="B1386" s="27" t="n">
        <v>21</v>
      </c>
      <c r="C1386" s="27" t="n">
        <v>310</v>
      </c>
      <c r="D1386" s="8" t="inlineStr">
        <is>
          <t>새 사람</t>
        </is>
      </c>
      <c r="E1386" s="28">
        <f>IF(C1386="","",INDEX(통합명단!$B:$B,C1386+4)&amp;"")</f>
        <v/>
      </c>
      <c r="F1386" s="28">
        <f>IF(C1386="","",INDEX(통합명단!$F:$F,C1386+4)&amp;"")</f>
        <v/>
      </c>
    </row>
    <row r="1387">
      <c r="A1387" s="8" t="inlineStr">
        <is>
          <t>레벨테스트</t>
        </is>
      </c>
      <c r="B1387" s="27" t="n">
        <v>22</v>
      </c>
      <c r="C1387" s="27" t="n">
        <v>315</v>
      </c>
      <c r="D1387" s="8" t="inlineStr">
        <is>
          <t>같은 번호·같은 학생</t>
        </is>
      </c>
      <c r="E1387" s="28">
        <f>IF(C1387="","",INDEX(통합명단!$B:$B,C1387+4)&amp;"")</f>
        <v/>
      </c>
      <c r="F1387" s="28">
        <f>IF(C1387="","",INDEX(통합명단!$F:$F,C1387+4)&amp;"")</f>
        <v/>
      </c>
    </row>
    <row r="1388">
      <c r="A1388" s="8" t="inlineStr">
        <is>
          <t>레벨테스트</t>
        </is>
      </c>
      <c r="B1388" s="27" t="n">
        <v>23</v>
      </c>
      <c r="C1388" s="27" t="n">
        <v>570</v>
      </c>
      <c r="D1388" s="8" t="inlineStr">
        <is>
          <t>새 사람</t>
        </is>
      </c>
      <c r="E1388" s="28">
        <f>IF(C1388="","",INDEX(통합명단!$B:$B,C1388+4)&amp;"")</f>
        <v/>
      </c>
      <c r="F1388" s="28">
        <f>IF(C1388="","",INDEX(통합명단!$F:$F,C1388+4)&amp;"")</f>
        <v/>
      </c>
    </row>
    <row r="1389">
      <c r="A1389" s="8" t="inlineStr">
        <is>
          <t>레벨테스트</t>
        </is>
      </c>
      <c r="B1389" s="27" t="n">
        <v>24</v>
      </c>
      <c r="C1389" s="27" t="n">
        <v>791</v>
      </c>
      <c r="D1389" s="8" t="inlineStr">
        <is>
          <t>새 사람</t>
        </is>
      </c>
      <c r="E1389" s="28">
        <f>IF(C1389="","",INDEX(통합명단!$B:$B,C1389+4)&amp;"")</f>
        <v/>
      </c>
      <c r="F1389" s="28">
        <f>IF(C1389="","",INDEX(통합명단!$F:$F,C1389+4)&amp;"")</f>
        <v/>
      </c>
    </row>
    <row r="1390">
      <c r="A1390" s="8" t="inlineStr">
        <is>
          <t>레벨테스트</t>
        </is>
      </c>
      <c r="B1390" s="27" t="n">
        <v>25</v>
      </c>
      <c r="C1390" s="27" t="n">
        <v>552</v>
      </c>
      <c r="D1390" s="8" t="inlineStr">
        <is>
          <t>새 사람</t>
        </is>
      </c>
      <c r="E1390" s="28">
        <f>IF(C1390="","",INDEX(통합명단!$B:$B,C1390+4)&amp;"")</f>
        <v/>
      </c>
      <c r="F1390" s="28">
        <f>IF(C1390="","",INDEX(통합명단!$F:$F,C1390+4)&amp;"")</f>
        <v/>
      </c>
    </row>
    <row r="1391">
      <c r="A1391" s="8" t="inlineStr">
        <is>
          <t>레벨테스트</t>
        </is>
      </c>
      <c r="B1391" s="27" t="n">
        <v>26</v>
      </c>
      <c r="C1391" s="27" t="n">
        <v>1045</v>
      </c>
      <c r="D1391" s="8" t="inlineStr">
        <is>
          <t>새 사람</t>
        </is>
      </c>
      <c r="E1391" s="28">
        <f>IF(C1391="","",INDEX(통합명단!$B:$B,C1391+4)&amp;"")</f>
        <v/>
      </c>
      <c r="F1391" s="28">
        <f>IF(C1391="","",INDEX(통합명단!$F:$F,C1391+4)&amp;"")</f>
        <v/>
      </c>
    </row>
    <row r="1392">
      <c r="A1392" s="8" t="inlineStr">
        <is>
          <t>레벨테스트</t>
        </is>
      </c>
      <c r="B1392" s="27" t="n">
        <v>27</v>
      </c>
      <c r="C1392" s="27" t="n">
        <v>1010</v>
      </c>
      <c r="D1392" s="8" t="inlineStr">
        <is>
          <t>새 사람</t>
        </is>
      </c>
      <c r="E1392" s="28">
        <f>IF(C1392="","",INDEX(통합명단!$B:$B,C1392+4)&amp;"")</f>
        <v/>
      </c>
      <c r="F1392" s="28">
        <f>IF(C1392="","",INDEX(통합명단!$F:$F,C1392+4)&amp;"")</f>
        <v/>
      </c>
    </row>
    <row r="1393">
      <c r="A1393" s="8" t="inlineStr">
        <is>
          <t>레벨테스트</t>
        </is>
      </c>
      <c r="B1393" s="27" t="n">
        <v>28</v>
      </c>
      <c r="C1393" s="27" t="n">
        <v>130</v>
      </c>
      <c r="D1393" s="8" t="inlineStr">
        <is>
          <t>새 사람</t>
        </is>
      </c>
      <c r="E1393" s="28">
        <f>IF(C1393="","",INDEX(통합명단!$B:$B,C1393+4)&amp;"")</f>
        <v/>
      </c>
      <c r="F1393" s="28">
        <f>IF(C1393="","",INDEX(통합명단!$F:$F,C1393+4)&amp;"")</f>
        <v/>
      </c>
    </row>
    <row r="1394">
      <c r="A1394" s="8" t="inlineStr">
        <is>
          <t>레벨테스트</t>
        </is>
      </c>
      <c r="B1394" s="27" t="n">
        <v>29</v>
      </c>
      <c r="C1394" s="27" t="n">
        <v>298</v>
      </c>
      <c r="D1394" s="8" t="inlineStr">
        <is>
          <t>같은 번호·같은 학생</t>
        </is>
      </c>
      <c r="E1394" s="28">
        <f>IF(C1394="","",INDEX(통합명단!$B:$B,C1394+4)&amp;"")</f>
        <v/>
      </c>
      <c r="F1394" s="28">
        <f>IF(C1394="","",INDEX(통합명단!$F:$F,C1394+4)&amp;"")</f>
        <v/>
      </c>
    </row>
    <row r="1395">
      <c r="A1395" s="8" t="inlineStr">
        <is>
          <t>레벨테스트</t>
        </is>
      </c>
      <c r="B1395" s="27" t="n">
        <v>30</v>
      </c>
      <c r="C1395" s="27" t="n">
        <v>997</v>
      </c>
      <c r="D1395" s="8" t="inlineStr">
        <is>
          <t>같은 번호·같은 학생</t>
        </is>
      </c>
      <c r="E1395" s="28">
        <f>IF(C1395="","",INDEX(통합명단!$B:$B,C1395+4)&amp;"")</f>
        <v/>
      </c>
      <c r="F1395" s="28">
        <f>IF(C1395="","",INDEX(통합명단!$F:$F,C1395+4)&amp;"")</f>
        <v/>
      </c>
    </row>
    <row r="1396">
      <c r="A1396" s="8" t="inlineStr">
        <is>
          <t>레벨테스트</t>
        </is>
      </c>
      <c r="B1396" s="27" t="n">
        <v>31</v>
      </c>
      <c r="C1396" s="27" t="n">
        <v>244</v>
      </c>
      <c r="D1396" s="8" t="inlineStr">
        <is>
          <t>같은 번호·같은 학생</t>
        </is>
      </c>
      <c r="E1396" s="28">
        <f>IF(C1396="","",INDEX(통합명단!$B:$B,C1396+4)&amp;"")</f>
        <v/>
      </c>
      <c r="F1396" s="28">
        <f>IF(C1396="","",INDEX(통합명단!$F:$F,C1396+4)&amp;"")</f>
        <v/>
      </c>
    </row>
    <row r="1397">
      <c r="A1397" s="8" t="inlineStr">
        <is>
          <t>레벨테스트</t>
        </is>
      </c>
      <c r="B1397" s="27" t="n">
        <v>32</v>
      </c>
      <c r="C1397" s="27" t="n">
        <v>209</v>
      </c>
      <c r="D1397" s="8" t="inlineStr">
        <is>
          <t>새 사람</t>
        </is>
      </c>
      <c r="E1397" s="28">
        <f>IF(C1397="","",INDEX(통합명단!$B:$B,C1397+4)&amp;"")</f>
        <v/>
      </c>
      <c r="F1397" s="28">
        <f>IF(C1397="","",INDEX(통합명단!$F:$F,C1397+4)&amp;"")</f>
        <v/>
      </c>
    </row>
    <row r="1398">
      <c r="A1398" s="8" t="inlineStr">
        <is>
          <t>레벨테스트</t>
        </is>
      </c>
      <c r="B1398" s="27" t="n">
        <v>33</v>
      </c>
      <c r="C1398" s="27" t="n">
        <v>355</v>
      </c>
      <c r="D1398" s="8" t="inlineStr">
        <is>
          <t>새 사람</t>
        </is>
      </c>
      <c r="E1398" s="28">
        <f>IF(C1398="","",INDEX(통합명단!$B:$B,C1398+4)&amp;"")</f>
        <v/>
      </c>
      <c r="F1398" s="28">
        <f>IF(C1398="","",INDEX(통합명단!$F:$F,C1398+4)&amp;"")</f>
        <v/>
      </c>
    </row>
    <row r="1399">
      <c r="A1399" s="8" t="inlineStr">
        <is>
          <t>레벨테스트</t>
        </is>
      </c>
      <c r="B1399" s="27" t="n">
        <v>34</v>
      </c>
      <c r="C1399" s="27" t="n">
        <v>963</v>
      </c>
      <c r="D1399" s="8" t="inlineStr">
        <is>
          <t>새 사람</t>
        </is>
      </c>
      <c r="E1399" s="28">
        <f>IF(C1399="","",INDEX(통합명단!$B:$B,C1399+4)&amp;"")</f>
        <v/>
      </c>
      <c r="F1399" s="28">
        <f>IF(C1399="","",INDEX(통합명단!$F:$F,C1399+4)&amp;"")</f>
        <v/>
      </c>
    </row>
    <row r="1400">
      <c r="A1400" s="8" t="inlineStr">
        <is>
          <t>레벨테스트</t>
        </is>
      </c>
      <c r="B1400" s="27" t="n">
        <v>35</v>
      </c>
      <c r="C1400" s="27" t="n">
        <v>974</v>
      </c>
      <c r="D1400" s="8" t="inlineStr">
        <is>
          <t>새 사람</t>
        </is>
      </c>
      <c r="E1400" s="28">
        <f>IF(C1400="","",INDEX(통합명단!$B:$B,C1400+4)&amp;"")</f>
        <v/>
      </c>
      <c r="F1400" s="28">
        <f>IF(C1400="","",INDEX(통합명단!$F:$F,C1400+4)&amp;"")</f>
        <v/>
      </c>
    </row>
    <row r="1401">
      <c r="A1401" s="8" t="inlineStr">
        <is>
          <t>레벨테스트</t>
        </is>
      </c>
      <c r="B1401" s="27" t="n">
        <v>36</v>
      </c>
      <c r="C1401" s="27" t="n">
        <v>701</v>
      </c>
      <c r="D1401" s="8" t="inlineStr">
        <is>
          <t>새 사람</t>
        </is>
      </c>
      <c r="E1401" s="28">
        <f>IF(C1401="","",INDEX(통합명단!$B:$B,C1401+4)&amp;"")</f>
        <v/>
      </c>
      <c r="F1401" s="28">
        <f>IF(C1401="","",INDEX(통합명단!$F:$F,C1401+4)&amp;"")</f>
        <v/>
      </c>
    </row>
    <row r="1402">
      <c r="A1402" s="8" t="inlineStr">
        <is>
          <t>레벨테스트</t>
        </is>
      </c>
      <c r="B1402" s="27" t="n">
        <v>37</v>
      </c>
      <c r="C1402" s="27" t="n">
        <v>140</v>
      </c>
      <c r="D1402" s="8" t="inlineStr">
        <is>
          <t>같은 번호·같은 학생</t>
        </is>
      </c>
      <c r="E1402" s="28">
        <f>IF(C1402="","",INDEX(통합명단!$B:$B,C1402+4)&amp;"")</f>
        <v/>
      </c>
      <c r="F1402" s="28">
        <f>IF(C1402="","",INDEX(통합명단!$F:$F,C1402+4)&amp;"")</f>
        <v/>
      </c>
    </row>
    <row r="1403">
      <c r="A1403" s="8" t="inlineStr">
        <is>
          <t>레벨테스트</t>
        </is>
      </c>
      <c r="B1403" s="27" t="n">
        <v>38</v>
      </c>
      <c r="C1403" s="27" t="n">
        <v>555</v>
      </c>
      <c r="D1403" s="8" t="inlineStr">
        <is>
          <t>같은 번호·같은 학생</t>
        </is>
      </c>
      <c r="E1403" s="28">
        <f>IF(C1403="","",INDEX(통합명단!$B:$B,C1403+4)&amp;"")</f>
        <v/>
      </c>
      <c r="F1403" s="28">
        <f>IF(C1403="","",INDEX(통합명단!$F:$F,C1403+4)&amp;"")</f>
        <v/>
      </c>
    </row>
    <row r="1404">
      <c r="A1404" s="8" t="inlineStr">
        <is>
          <t>레벨테스트</t>
        </is>
      </c>
      <c r="B1404" s="27" t="n">
        <v>39</v>
      </c>
      <c r="C1404" s="27" t="n">
        <v>636</v>
      </c>
      <c r="D1404" s="8" t="inlineStr">
        <is>
          <t>새 사람</t>
        </is>
      </c>
      <c r="E1404" s="28">
        <f>IF(C1404="","",INDEX(통합명단!$B:$B,C1404+4)&amp;"")</f>
        <v/>
      </c>
      <c r="F1404" s="28">
        <f>IF(C1404="","",INDEX(통합명단!$F:$F,C1404+4)&amp;"")</f>
        <v/>
      </c>
    </row>
    <row r="1405">
      <c r="A1405" s="8" t="inlineStr">
        <is>
          <t>레벨테스트</t>
        </is>
      </c>
      <c r="B1405" s="27" t="n">
        <v>40</v>
      </c>
      <c r="C1405" s="27" t="n">
        <v>1033</v>
      </c>
      <c r="D1405" s="8" t="inlineStr">
        <is>
          <t>같은 번호·같은 학생</t>
        </is>
      </c>
      <c r="E1405" s="28">
        <f>IF(C1405="","",INDEX(통합명단!$B:$B,C1405+4)&amp;"")</f>
        <v/>
      </c>
      <c r="F1405" s="28">
        <f>IF(C1405="","",INDEX(통합명단!$F:$F,C1405+4)&amp;"")</f>
        <v/>
      </c>
    </row>
    <row r="1406">
      <c r="A1406" s="8" t="inlineStr">
        <is>
          <t>레벨테스트</t>
        </is>
      </c>
      <c r="B1406" s="27" t="n">
        <v>41</v>
      </c>
      <c r="C1406" s="27" t="n">
        <v>1225</v>
      </c>
      <c r="D1406" s="8" t="inlineStr">
        <is>
          <t>새 사람</t>
        </is>
      </c>
      <c r="E1406" s="28">
        <f>IF(C1406="","",INDEX(통합명단!$B:$B,C1406+4)&amp;"")</f>
        <v/>
      </c>
      <c r="F1406" s="28">
        <f>IF(C1406="","",INDEX(통합명단!$F:$F,C1406+4)&amp;"")</f>
        <v/>
      </c>
    </row>
    <row r="1407">
      <c r="A1407" s="8" t="inlineStr">
        <is>
          <t>레벨테스트</t>
        </is>
      </c>
      <c r="B1407" s="27" t="n">
        <v>42</v>
      </c>
      <c r="C1407" s="27" t="n">
        <v>319</v>
      </c>
      <c r="D1407" s="8" t="inlineStr">
        <is>
          <t>새 사람</t>
        </is>
      </c>
      <c r="E1407" s="28">
        <f>IF(C1407="","",INDEX(통합명단!$B:$B,C1407+4)&amp;"")</f>
        <v/>
      </c>
      <c r="F1407" s="28">
        <f>IF(C1407="","",INDEX(통합명단!$F:$F,C1407+4)&amp;"")</f>
        <v/>
      </c>
    </row>
    <row r="1408">
      <c r="A1408" s="8" t="inlineStr">
        <is>
          <t>레벨테스트</t>
        </is>
      </c>
      <c r="B1408" s="27" t="n">
        <v>43</v>
      </c>
      <c r="C1408" s="27" t="n">
        <v>629</v>
      </c>
      <c r="D1408" s="8" t="inlineStr">
        <is>
          <t>새 사람</t>
        </is>
      </c>
      <c r="E1408" s="28">
        <f>IF(C1408="","",INDEX(통합명단!$B:$B,C1408+4)&amp;"")</f>
        <v/>
      </c>
      <c r="F1408" s="28">
        <f>IF(C1408="","",INDEX(통합명단!$F:$F,C1408+4)&amp;"")</f>
        <v/>
      </c>
    </row>
    <row r="1409">
      <c r="A1409" s="8" t="inlineStr">
        <is>
          <t>레벨테스트</t>
        </is>
      </c>
      <c r="B1409" s="27" t="n">
        <v>44</v>
      </c>
      <c r="C1409" s="27" t="n">
        <v>417</v>
      </c>
      <c r="D1409" s="8" t="inlineStr">
        <is>
          <t>새 사람</t>
        </is>
      </c>
      <c r="E1409" s="28">
        <f>IF(C1409="","",INDEX(통합명단!$B:$B,C1409+4)&amp;"")</f>
        <v/>
      </c>
      <c r="F1409" s="28">
        <f>IF(C1409="","",INDEX(통합명단!$F:$F,C1409+4)&amp;"")</f>
        <v/>
      </c>
    </row>
    <row r="1410">
      <c r="A1410" s="8" t="inlineStr">
        <is>
          <t>레벨테스트</t>
        </is>
      </c>
      <c r="B1410" s="27" t="n">
        <v>45</v>
      </c>
      <c r="C1410" s="27" t="n">
        <v>1123</v>
      </c>
      <c r="D1410" s="8" t="inlineStr">
        <is>
          <t>새 사람</t>
        </is>
      </c>
      <c r="E1410" s="28">
        <f>IF(C1410="","",INDEX(통합명단!$B:$B,C1410+4)&amp;"")</f>
        <v/>
      </c>
      <c r="F1410" s="28">
        <f>IF(C1410="","",INDEX(통합명단!$F:$F,C1410+4)&amp;"")</f>
        <v/>
      </c>
    </row>
    <row r="1411">
      <c r="A1411" s="8" t="inlineStr">
        <is>
          <t>레벨테스트</t>
        </is>
      </c>
      <c r="B1411" s="27" t="n">
        <v>46</v>
      </c>
      <c r="C1411" s="27" t="n">
        <v>1077</v>
      </c>
      <c r="D1411" s="8" t="inlineStr">
        <is>
          <t>새 사람</t>
        </is>
      </c>
      <c r="E1411" s="28">
        <f>IF(C1411="","",INDEX(통합명단!$B:$B,C1411+4)&amp;"")</f>
        <v/>
      </c>
      <c r="F1411" s="28">
        <f>IF(C1411="","",INDEX(통합명단!$F:$F,C1411+4)&amp;"")</f>
        <v/>
      </c>
    </row>
    <row r="1412">
      <c r="A1412" s="8" t="inlineStr">
        <is>
          <t>레벨테스트</t>
        </is>
      </c>
      <c r="B1412" s="27" t="n">
        <v>47</v>
      </c>
      <c r="C1412" s="27" t="n">
        <v>1007</v>
      </c>
      <c r="D1412" s="8" t="inlineStr">
        <is>
          <t>새 사람</t>
        </is>
      </c>
      <c r="E1412" s="28">
        <f>IF(C1412="","",INDEX(통합명단!$B:$B,C1412+4)&amp;"")</f>
        <v/>
      </c>
      <c r="F1412" s="28">
        <f>IF(C1412="","",INDEX(통합명단!$F:$F,C1412+4)&amp;"")</f>
        <v/>
      </c>
    </row>
    <row r="1413">
      <c r="A1413" s="8" t="inlineStr">
        <is>
          <t>레벨테스트</t>
        </is>
      </c>
      <c r="B1413" s="27" t="n">
        <v>48</v>
      </c>
      <c r="C1413" s="27" t="n">
        <v>587</v>
      </c>
      <c r="D1413" s="8" t="inlineStr">
        <is>
          <t>새 사람</t>
        </is>
      </c>
      <c r="E1413" s="28">
        <f>IF(C1413="","",INDEX(통합명단!$B:$B,C1413+4)&amp;"")</f>
        <v/>
      </c>
      <c r="F1413" s="28">
        <f>IF(C1413="","",INDEX(통합명단!$F:$F,C1413+4)&amp;"")</f>
        <v/>
      </c>
    </row>
    <row r="1414">
      <c r="A1414" s="8" t="inlineStr">
        <is>
          <t>레벨테스트</t>
        </is>
      </c>
      <c r="B1414" s="27" t="n">
        <v>49</v>
      </c>
      <c r="C1414" s="27" t="n">
        <v>645</v>
      </c>
      <c r="D1414" s="8" t="inlineStr">
        <is>
          <t>새 사람</t>
        </is>
      </c>
      <c r="E1414" s="28">
        <f>IF(C1414="","",INDEX(통합명단!$B:$B,C1414+4)&amp;"")</f>
        <v/>
      </c>
      <c r="F1414" s="28">
        <f>IF(C1414="","",INDEX(통합명단!$F:$F,C1414+4)&amp;"")</f>
        <v/>
      </c>
    </row>
    <row r="1415">
      <c r="A1415" s="8" t="inlineStr">
        <is>
          <t>레벨테스트</t>
        </is>
      </c>
      <c r="B1415" s="27" t="n">
        <v>50</v>
      </c>
      <c r="C1415" s="27" t="n">
        <v>317</v>
      </c>
      <c r="D1415" s="8" t="inlineStr">
        <is>
          <t>새 사람</t>
        </is>
      </c>
      <c r="E1415" s="28">
        <f>IF(C1415="","",INDEX(통합명단!$B:$B,C1415+4)&amp;"")</f>
        <v/>
      </c>
      <c r="F1415" s="28">
        <f>IF(C1415="","",INDEX(통합명단!$F:$F,C1415+4)&amp;"")</f>
        <v/>
      </c>
    </row>
    <row r="1416">
      <c r="A1416" s="8" t="inlineStr">
        <is>
          <t>레벨테스트</t>
        </is>
      </c>
      <c r="B1416" s="27" t="n">
        <v>51</v>
      </c>
      <c r="C1416" s="27" t="n">
        <v>239</v>
      </c>
      <c r="D1416" s="8" t="inlineStr">
        <is>
          <t>새 사람</t>
        </is>
      </c>
      <c r="E1416" s="28">
        <f>IF(C1416="","",INDEX(통합명단!$B:$B,C1416+4)&amp;"")</f>
        <v/>
      </c>
      <c r="F1416" s="28">
        <f>IF(C1416="","",INDEX(통합명단!$F:$F,C1416+4)&amp;"")</f>
        <v/>
      </c>
    </row>
    <row r="1417">
      <c r="A1417" s="8" t="inlineStr">
        <is>
          <t>레벨테스트</t>
        </is>
      </c>
      <c r="B1417" s="27" t="n">
        <v>52</v>
      </c>
      <c r="C1417" s="27" t="n">
        <v>108</v>
      </c>
      <c r="D1417" s="8" t="inlineStr">
        <is>
          <t>같은 번호·같은 학생</t>
        </is>
      </c>
      <c r="E1417" s="28">
        <f>IF(C1417="","",INDEX(통합명단!$B:$B,C1417+4)&amp;"")</f>
        <v/>
      </c>
      <c r="F1417" s="28">
        <f>IF(C1417="","",INDEX(통합명단!$F:$F,C1417+4)&amp;"")</f>
        <v/>
      </c>
    </row>
    <row r="1418">
      <c r="A1418" s="8" t="inlineStr">
        <is>
          <t>레벨테스트</t>
        </is>
      </c>
      <c r="B1418" s="27" t="n">
        <v>53</v>
      </c>
      <c r="C1418" s="27" t="n">
        <v>682</v>
      </c>
      <c r="D1418" s="8" t="inlineStr">
        <is>
          <t>새 사람</t>
        </is>
      </c>
      <c r="E1418" s="28">
        <f>IF(C1418="","",INDEX(통합명단!$B:$B,C1418+4)&amp;"")</f>
        <v/>
      </c>
      <c r="F1418" s="28">
        <f>IF(C1418="","",INDEX(통합명단!$F:$F,C1418+4)&amp;"")</f>
        <v/>
      </c>
    </row>
    <row r="1419">
      <c r="A1419" s="8" t="inlineStr">
        <is>
          <t>레벨테스트</t>
        </is>
      </c>
      <c r="B1419" s="27" t="n">
        <v>54</v>
      </c>
      <c r="C1419" s="27" t="n">
        <v>180</v>
      </c>
      <c r="D1419" s="8" t="inlineStr">
        <is>
          <t>새 사람</t>
        </is>
      </c>
      <c r="E1419" s="28">
        <f>IF(C1419="","",INDEX(통합명단!$B:$B,C1419+4)&amp;"")</f>
        <v/>
      </c>
      <c r="F1419" s="28">
        <f>IF(C1419="","",INDEX(통합명단!$F:$F,C1419+4)&amp;"")</f>
        <v/>
      </c>
    </row>
    <row r="1420">
      <c r="A1420" s="8" t="inlineStr">
        <is>
          <t>레벨테스트</t>
        </is>
      </c>
      <c r="B1420" s="27" t="n">
        <v>55</v>
      </c>
      <c r="C1420" s="27" t="n">
        <v>378</v>
      </c>
      <c r="D1420" s="8" t="inlineStr">
        <is>
          <t>새 사람</t>
        </is>
      </c>
      <c r="E1420" s="28">
        <f>IF(C1420="","",INDEX(통합명단!$B:$B,C1420+4)&amp;"")</f>
        <v/>
      </c>
      <c r="F1420" s="28">
        <f>IF(C1420="","",INDEX(통합명단!$F:$F,C1420+4)&amp;"")</f>
        <v/>
      </c>
    </row>
    <row r="1421">
      <c r="A1421" s="8" t="inlineStr">
        <is>
          <t>레벨테스트</t>
        </is>
      </c>
      <c r="B1421" s="27" t="n">
        <v>56</v>
      </c>
      <c r="C1421" s="27" t="n">
        <v>340</v>
      </c>
      <c r="D1421" s="8" t="inlineStr">
        <is>
          <t>새 사람</t>
        </is>
      </c>
      <c r="E1421" s="28">
        <f>IF(C1421="","",INDEX(통합명단!$B:$B,C1421+4)&amp;"")</f>
        <v/>
      </c>
      <c r="F1421" s="28">
        <f>IF(C1421="","",INDEX(통합명단!$F:$F,C1421+4)&amp;"")</f>
        <v/>
      </c>
    </row>
    <row r="1422">
      <c r="A1422" s="8" t="inlineStr">
        <is>
          <t>레벨테스트</t>
        </is>
      </c>
      <c r="B1422" s="27" t="n">
        <v>57</v>
      </c>
      <c r="C1422" s="27" t="n">
        <v>166</v>
      </c>
      <c r="D1422" s="8" t="inlineStr">
        <is>
          <t>새 사람</t>
        </is>
      </c>
      <c r="E1422" s="28">
        <f>IF(C1422="","",INDEX(통합명단!$B:$B,C1422+4)&amp;"")</f>
        <v/>
      </c>
      <c r="F1422" s="28">
        <f>IF(C1422="","",INDEX(통합명단!$F:$F,C1422+4)&amp;"")</f>
        <v/>
      </c>
    </row>
    <row r="1423">
      <c r="A1423" s="8" t="inlineStr">
        <is>
          <t>레벨테스트</t>
        </is>
      </c>
      <c r="B1423" s="27" t="n">
        <v>58</v>
      </c>
      <c r="C1423" s="27" t="n">
        <v>391</v>
      </c>
      <c r="D1423" s="8" t="inlineStr">
        <is>
          <t>같은 번호·같은 학생</t>
        </is>
      </c>
      <c r="E1423" s="28">
        <f>IF(C1423="","",INDEX(통합명단!$B:$B,C1423+4)&amp;"")</f>
        <v/>
      </c>
      <c r="F1423" s="28">
        <f>IF(C1423="","",INDEX(통합명단!$F:$F,C1423+4)&amp;"")</f>
        <v/>
      </c>
    </row>
    <row r="1424">
      <c r="A1424" s="8" t="inlineStr">
        <is>
          <t>레벨테스트</t>
        </is>
      </c>
      <c r="B1424" s="27" t="n">
        <v>59</v>
      </c>
      <c r="C1424" s="27" t="n">
        <v>1162</v>
      </c>
      <c r="D1424" s="8" t="inlineStr">
        <is>
          <t>새 사람</t>
        </is>
      </c>
      <c r="E1424" s="28">
        <f>IF(C1424="","",INDEX(통합명단!$B:$B,C1424+4)&amp;"")</f>
        <v/>
      </c>
      <c r="F1424" s="28">
        <f>IF(C1424="","",INDEX(통합명단!$F:$F,C1424+4)&amp;"")</f>
        <v/>
      </c>
    </row>
    <row r="1425">
      <c r="A1425" s="8" t="inlineStr">
        <is>
          <t>레벨테스트</t>
        </is>
      </c>
      <c r="B1425" s="27" t="n">
        <v>60</v>
      </c>
      <c r="C1425" s="27" t="n">
        <v>372</v>
      </c>
      <c r="D1425" s="8" t="inlineStr">
        <is>
          <t>새 사람</t>
        </is>
      </c>
      <c r="E1425" s="28">
        <f>IF(C1425="","",INDEX(통합명단!$B:$B,C1425+4)&amp;"")</f>
        <v/>
      </c>
      <c r="F1425" s="28">
        <f>IF(C1425="","",INDEX(통합명단!$F:$F,C1425+4)&amp;"")</f>
        <v/>
      </c>
    </row>
    <row r="1426">
      <c r="A1426" s="8" t="inlineStr">
        <is>
          <t>레벨테스트</t>
        </is>
      </c>
      <c r="B1426" s="27" t="n">
        <v>61</v>
      </c>
      <c r="C1426" s="27" t="n">
        <v>833</v>
      </c>
      <c r="D1426" s="8" t="inlineStr">
        <is>
          <t>같은 번호·같은 학생</t>
        </is>
      </c>
      <c r="E1426" s="28">
        <f>IF(C1426="","",INDEX(통합명단!$B:$B,C1426+4)&amp;"")</f>
        <v/>
      </c>
      <c r="F1426" s="28">
        <f>IF(C1426="","",INDEX(통합명단!$F:$F,C1426+4)&amp;"")</f>
        <v/>
      </c>
    </row>
    <row r="1427">
      <c r="A1427" s="8" t="inlineStr">
        <is>
          <t>레벨테스트</t>
        </is>
      </c>
      <c r="B1427" s="27" t="n">
        <v>62</v>
      </c>
      <c r="C1427" s="27" t="n">
        <v>1196</v>
      </c>
      <c r="D1427" s="8" t="inlineStr">
        <is>
          <t>새 사람</t>
        </is>
      </c>
      <c r="E1427" s="28">
        <f>IF(C1427="","",INDEX(통합명단!$B:$B,C1427+4)&amp;"")</f>
        <v/>
      </c>
      <c r="F1427" s="28">
        <f>IF(C1427="","",INDEX(통합명단!$F:$F,C1427+4)&amp;"")</f>
        <v/>
      </c>
    </row>
    <row r="1428">
      <c r="A1428" s="8" t="inlineStr">
        <is>
          <t>레벨테스트</t>
        </is>
      </c>
      <c r="B1428" s="27" t="n">
        <v>63</v>
      </c>
      <c r="C1428" s="27" t="n">
        <v>1168</v>
      </c>
      <c r="D1428" s="8" t="inlineStr">
        <is>
          <t>새 사람</t>
        </is>
      </c>
      <c r="E1428" s="28">
        <f>IF(C1428="","",INDEX(통합명단!$B:$B,C1428+4)&amp;"")</f>
        <v/>
      </c>
      <c r="F1428" s="28">
        <f>IF(C1428="","",INDEX(통합명단!$F:$F,C1428+4)&amp;"")</f>
        <v/>
      </c>
    </row>
    <row r="1429">
      <c r="A1429" s="8" t="inlineStr">
        <is>
          <t>레벨테스트</t>
        </is>
      </c>
      <c r="B1429" s="27" t="n">
        <v>64</v>
      </c>
      <c r="C1429" s="27" t="n">
        <v>189</v>
      </c>
      <c r="D1429" s="8" t="inlineStr">
        <is>
          <t>새 사람</t>
        </is>
      </c>
      <c r="E1429" s="28">
        <f>IF(C1429="","",INDEX(통합명단!$B:$B,C1429+4)&amp;"")</f>
        <v/>
      </c>
      <c r="F1429" s="28">
        <f>IF(C1429="","",INDEX(통합명단!$F:$F,C1429+4)&amp;"")</f>
        <v/>
      </c>
    </row>
    <row r="1430">
      <c r="A1430" s="8" t="inlineStr">
        <is>
          <t>레벨테스트</t>
        </is>
      </c>
      <c r="B1430" s="27" t="n">
        <v>65</v>
      </c>
      <c r="C1430" s="27" t="n">
        <v>621</v>
      </c>
      <c r="D1430" s="8" t="inlineStr">
        <is>
          <t>새 사람</t>
        </is>
      </c>
      <c r="E1430" s="28">
        <f>IF(C1430="","",INDEX(통합명단!$B:$B,C1430+4)&amp;"")</f>
        <v/>
      </c>
      <c r="F1430" s="28">
        <f>IF(C1430="","",INDEX(통합명단!$F:$F,C1430+4)&amp;"")</f>
        <v/>
      </c>
    </row>
    <row r="1431">
      <c r="A1431" s="8" t="inlineStr">
        <is>
          <t>레벨테스트</t>
        </is>
      </c>
      <c r="B1431" s="27" t="n">
        <v>66</v>
      </c>
      <c r="C1431" s="27" t="n">
        <v>770</v>
      </c>
      <c r="D1431" s="8" t="inlineStr">
        <is>
          <t>새 사람</t>
        </is>
      </c>
      <c r="E1431" s="28">
        <f>IF(C1431="","",INDEX(통합명단!$B:$B,C1431+4)&amp;"")</f>
        <v/>
      </c>
      <c r="F1431" s="28">
        <f>IF(C1431="","",INDEX(통합명단!$F:$F,C1431+4)&amp;"")</f>
        <v/>
      </c>
    </row>
    <row r="1432">
      <c r="A1432" s="8" t="inlineStr">
        <is>
          <t>레벨테스트</t>
        </is>
      </c>
      <c r="B1432" s="27" t="n">
        <v>67</v>
      </c>
      <c r="C1432" s="27" t="n">
        <v>114</v>
      </c>
      <c r="D1432" s="8" t="inlineStr">
        <is>
          <t>새 사람</t>
        </is>
      </c>
      <c r="E1432" s="28">
        <f>IF(C1432="","",INDEX(통합명단!$B:$B,C1432+4)&amp;"")</f>
        <v/>
      </c>
      <c r="F1432" s="28">
        <f>IF(C1432="","",INDEX(통합명단!$F:$F,C1432+4)&amp;"")</f>
        <v/>
      </c>
    </row>
    <row r="1433">
      <c r="A1433" s="8" t="inlineStr">
        <is>
          <t>레벨테스트</t>
        </is>
      </c>
      <c r="B1433" s="27" t="n">
        <v>68</v>
      </c>
      <c r="C1433" s="27" t="n">
        <v>1080</v>
      </c>
      <c r="D1433" s="8" t="inlineStr">
        <is>
          <t>새 사람</t>
        </is>
      </c>
      <c r="E1433" s="28">
        <f>IF(C1433="","",INDEX(통합명단!$B:$B,C1433+4)&amp;"")</f>
        <v/>
      </c>
      <c r="F1433" s="28">
        <f>IF(C1433="","",INDEX(통합명단!$F:$F,C1433+4)&amp;"")</f>
        <v/>
      </c>
    </row>
    <row r="1434">
      <c r="A1434" s="8" t="inlineStr">
        <is>
          <t>레벨테스트</t>
        </is>
      </c>
      <c r="B1434" s="27" t="n">
        <v>69</v>
      </c>
      <c r="C1434" s="27" t="n">
        <v>305</v>
      </c>
      <c r="D1434" s="8" t="inlineStr">
        <is>
          <t>새 사람</t>
        </is>
      </c>
      <c r="E1434" s="28">
        <f>IF(C1434="","",INDEX(통합명단!$B:$B,C1434+4)&amp;"")</f>
        <v/>
      </c>
      <c r="F1434" s="28">
        <f>IF(C1434="","",INDEX(통합명단!$F:$F,C1434+4)&amp;"")</f>
        <v/>
      </c>
    </row>
    <row r="1435">
      <c r="A1435" s="8" t="inlineStr">
        <is>
          <t>레벨테스트</t>
        </is>
      </c>
      <c r="B1435" s="27" t="n">
        <v>70</v>
      </c>
      <c r="C1435" s="27" t="n">
        <v>1154</v>
      </c>
      <c r="D1435" s="8" t="inlineStr">
        <is>
          <t>새 사람</t>
        </is>
      </c>
      <c r="E1435" s="28">
        <f>IF(C1435="","",INDEX(통합명단!$B:$B,C1435+4)&amp;"")</f>
        <v/>
      </c>
      <c r="F1435" s="28">
        <f>IF(C1435="","",INDEX(통합명단!$F:$F,C1435+4)&amp;"")</f>
        <v/>
      </c>
    </row>
    <row r="1436">
      <c r="A1436" s="8" t="inlineStr">
        <is>
          <t>레벨테스트</t>
        </is>
      </c>
      <c r="B1436" s="27" t="n">
        <v>71</v>
      </c>
      <c r="C1436" s="27" t="n">
        <v>532</v>
      </c>
      <c r="D1436" s="8" t="inlineStr">
        <is>
          <t>새 사람</t>
        </is>
      </c>
      <c r="E1436" s="28">
        <f>IF(C1436="","",INDEX(통합명단!$B:$B,C1436+4)&amp;"")</f>
        <v/>
      </c>
      <c r="F1436" s="28">
        <f>IF(C1436="","",INDEX(통합명단!$F:$F,C1436+4)&amp;"")</f>
        <v/>
      </c>
    </row>
    <row r="1437">
      <c r="A1437" s="8" t="inlineStr">
        <is>
          <t>레벨테스트</t>
        </is>
      </c>
      <c r="B1437" s="27" t="n">
        <v>72</v>
      </c>
      <c r="C1437" s="27" t="n">
        <v>71</v>
      </c>
      <c r="D1437" s="8" t="inlineStr">
        <is>
          <t>새 사람</t>
        </is>
      </c>
      <c r="E1437" s="28">
        <f>IF(C1437="","",INDEX(통합명단!$B:$B,C1437+4)&amp;"")</f>
        <v/>
      </c>
      <c r="F1437" s="28">
        <f>IF(C1437="","",INDEX(통합명단!$F:$F,C1437+4)&amp;"")</f>
        <v/>
      </c>
    </row>
    <row r="1438">
      <c r="A1438" s="8" t="inlineStr">
        <is>
          <t>레벨테스트</t>
        </is>
      </c>
      <c r="B1438" s="27" t="n">
        <v>73</v>
      </c>
      <c r="C1438" s="27" t="n">
        <v>1211</v>
      </c>
      <c r="D1438" s="8" t="inlineStr">
        <is>
          <t>새 사람</t>
        </is>
      </c>
      <c r="E1438" s="28">
        <f>IF(C1438="","",INDEX(통합명단!$B:$B,C1438+4)&amp;"")</f>
        <v/>
      </c>
      <c r="F1438" s="28">
        <f>IF(C1438="","",INDEX(통합명단!$F:$F,C1438+4)&amp;"")</f>
        <v/>
      </c>
    </row>
    <row r="1439">
      <c r="A1439" s="8" t="inlineStr">
        <is>
          <t>레벨테스트</t>
        </is>
      </c>
      <c r="B1439" s="27" t="n">
        <v>74</v>
      </c>
      <c r="C1439" s="27" t="n">
        <v>77</v>
      </c>
      <c r="D1439" s="8" t="inlineStr">
        <is>
          <t>새 사람</t>
        </is>
      </c>
      <c r="E1439" s="28">
        <f>IF(C1439="","",INDEX(통합명단!$B:$B,C1439+4)&amp;"")</f>
        <v/>
      </c>
      <c r="F1439" s="28">
        <f>IF(C1439="","",INDEX(통합명단!$F:$F,C1439+4)&amp;"")</f>
        <v/>
      </c>
    </row>
    <row r="1440">
      <c r="A1440" s="8" t="inlineStr">
        <is>
          <t>레벨테스트</t>
        </is>
      </c>
      <c r="B1440" s="27" t="n">
        <v>75</v>
      </c>
      <c r="C1440" s="27" t="n">
        <v>814</v>
      </c>
      <c r="D1440" s="8" t="inlineStr">
        <is>
          <t>새 사람</t>
        </is>
      </c>
      <c r="E1440" s="28">
        <f>IF(C1440="","",INDEX(통합명단!$B:$B,C1440+4)&amp;"")</f>
        <v/>
      </c>
      <c r="F1440" s="28">
        <f>IF(C1440="","",INDEX(통합명단!$F:$F,C1440+4)&amp;"")</f>
        <v/>
      </c>
    </row>
    <row r="1441">
      <c r="A1441" s="8" t="inlineStr">
        <is>
          <t>레벨테스트</t>
        </is>
      </c>
      <c r="B1441" s="27" t="n">
        <v>76</v>
      </c>
      <c r="C1441" s="27" t="n">
        <v>1027</v>
      </c>
      <c r="D1441" s="8" t="inlineStr">
        <is>
          <t>새 사람</t>
        </is>
      </c>
      <c r="E1441" s="28">
        <f>IF(C1441="","",INDEX(통합명단!$B:$B,C1441+4)&amp;"")</f>
        <v/>
      </c>
      <c r="F1441" s="28">
        <f>IF(C1441="","",INDEX(통합명단!$F:$F,C1441+4)&amp;"")</f>
        <v/>
      </c>
    </row>
    <row r="1442">
      <c r="A1442" s="8" t="inlineStr">
        <is>
          <t>레벨테스트</t>
        </is>
      </c>
      <c r="B1442" s="27" t="n">
        <v>77</v>
      </c>
      <c r="C1442" s="27" t="n">
        <v>210</v>
      </c>
      <c r="D1442" s="8" t="inlineStr">
        <is>
          <t>같은 번호·같은 학생</t>
        </is>
      </c>
      <c r="E1442" s="28">
        <f>IF(C1442="","",INDEX(통합명단!$B:$B,C1442+4)&amp;"")</f>
        <v/>
      </c>
      <c r="F1442" s="28">
        <f>IF(C1442="","",INDEX(통합명단!$F:$F,C1442+4)&amp;"")</f>
        <v/>
      </c>
    </row>
    <row r="1443">
      <c r="A1443" s="8" t="inlineStr">
        <is>
          <t>레벨테스트</t>
        </is>
      </c>
      <c r="B1443" s="27" t="n">
        <v>78</v>
      </c>
      <c r="C1443" s="27" t="n">
        <v>356</v>
      </c>
      <c r="D1443" s="8" t="inlineStr">
        <is>
          <t>새 사람</t>
        </is>
      </c>
      <c r="E1443" s="28">
        <f>IF(C1443="","",INDEX(통합명단!$B:$B,C1443+4)&amp;"")</f>
        <v/>
      </c>
      <c r="F1443" s="28">
        <f>IF(C1443="","",INDEX(통합명단!$F:$F,C1443+4)&amp;"")</f>
        <v/>
      </c>
    </row>
    <row r="1444">
      <c r="A1444" s="8" t="inlineStr">
        <is>
          <t>레벨테스트</t>
        </is>
      </c>
      <c r="B1444" s="27" t="n">
        <v>79</v>
      </c>
      <c r="C1444" s="27" t="n">
        <v>206</v>
      </c>
      <c r="D1444" s="8" t="inlineStr">
        <is>
          <t>새 사람</t>
        </is>
      </c>
      <c r="E1444" s="28">
        <f>IF(C1444="","",INDEX(통합명단!$B:$B,C1444+4)&amp;"")</f>
        <v/>
      </c>
      <c r="F1444" s="28">
        <f>IF(C1444="","",INDEX(통합명단!$F:$F,C1444+4)&amp;"")</f>
        <v/>
      </c>
    </row>
    <row r="1445">
      <c r="A1445" s="8" t="inlineStr">
        <is>
          <t>레벨테스트</t>
        </is>
      </c>
      <c r="B1445" s="27" t="n">
        <v>80</v>
      </c>
      <c r="C1445" s="27" t="n">
        <v>1026</v>
      </c>
      <c r="D1445" s="8" t="inlineStr">
        <is>
          <t>같은 번호·같은 학생</t>
        </is>
      </c>
      <c r="E1445" s="28">
        <f>IF(C1445="","",INDEX(통합명단!$B:$B,C1445+4)&amp;"")</f>
        <v/>
      </c>
      <c r="F1445" s="28">
        <f>IF(C1445="","",INDEX(통합명단!$F:$F,C1445+4)&amp;"")</f>
        <v/>
      </c>
    </row>
    <row r="1446">
      <c r="A1446" s="8" t="inlineStr">
        <is>
          <t>레벨테스트</t>
        </is>
      </c>
      <c r="B1446" s="27" t="n">
        <v>81</v>
      </c>
      <c r="C1446" s="27" t="n">
        <v>553</v>
      </c>
      <c r="D1446" s="8" t="inlineStr">
        <is>
          <t>새 사람</t>
        </is>
      </c>
      <c r="E1446" s="28">
        <f>IF(C1446="","",INDEX(통합명단!$B:$B,C1446+4)&amp;"")</f>
        <v/>
      </c>
      <c r="F1446" s="28">
        <f>IF(C1446="","",INDEX(통합명단!$F:$F,C1446+4)&amp;"")</f>
        <v/>
      </c>
    </row>
    <row r="1447">
      <c r="A1447" s="8" t="inlineStr">
        <is>
          <t>레벨테스트</t>
        </is>
      </c>
      <c r="B1447" s="27" t="n">
        <v>82</v>
      </c>
      <c r="C1447" s="27" t="n">
        <v>612</v>
      </c>
      <c r="D1447" s="8" t="inlineStr">
        <is>
          <t>새 사람</t>
        </is>
      </c>
      <c r="E1447" s="28">
        <f>IF(C1447="","",INDEX(통합명단!$B:$B,C1447+4)&amp;"")</f>
        <v/>
      </c>
      <c r="F1447" s="28">
        <f>IF(C1447="","",INDEX(통합명단!$F:$F,C1447+4)&amp;"")</f>
        <v/>
      </c>
    </row>
    <row r="1448">
      <c r="A1448" s="8" t="inlineStr">
        <is>
          <t>레벨테스트</t>
        </is>
      </c>
      <c r="B1448" s="27" t="n">
        <v>83</v>
      </c>
      <c r="C1448" s="27" t="n">
        <v>1163</v>
      </c>
      <c r="D1448" s="8" t="inlineStr">
        <is>
          <t>새 사람</t>
        </is>
      </c>
      <c r="E1448" s="28">
        <f>IF(C1448="","",INDEX(통합명단!$B:$B,C1448+4)&amp;"")</f>
        <v/>
      </c>
      <c r="F1448" s="28">
        <f>IF(C1448="","",INDEX(통합명단!$F:$F,C1448+4)&amp;"")</f>
        <v/>
      </c>
    </row>
    <row r="1449">
      <c r="A1449" s="8" t="inlineStr">
        <is>
          <t>레벨테스트</t>
        </is>
      </c>
      <c r="B1449" s="27" t="n">
        <v>84</v>
      </c>
      <c r="C1449" s="27" t="n">
        <v>1107</v>
      </c>
      <c r="D1449" s="8" t="inlineStr">
        <is>
          <t>새 사람</t>
        </is>
      </c>
      <c r="E1449" s="28">
        <f>IF(C1449="","",INDEX(통합명단!$B:$B,C1449+4)&amp;"")</f>
        <v/>
      </c>
      <c r="F1449" s="28">
        <f>IF(C1449="","",INDEX(통합명단!$F:$F,C1449+4)&amp;"")</f>
        <v/>
      </c>
    </row>
    <row r="1450">
      <c r="A1450" s="8" t="inlineStr">
        <is>
          <t>레벨테스트</t>
        </is>
      </c>
      <c r="B1450" s="27" t="n">
        <v>85</v>
      </c>
      <c r="C1450" s="27" t="n">
        <v>761</v>
      </c>
      <c r="D1450" s="8" t="inlineStr">
        <is>
          <t>새 사람</t>
        </is>
      </c>
      <c r="E1450" s="28">
        <f>IF(C1450="","",INDEX(통합명단!$B:$B,C1450+4)&amp;"")</f>
        <v/>
      </c>
      <c r="F1450" s="28">
        <f>IF(C1450="","",INDEX(통합명단!$F:$F,C1450+4)&amp;"")</f>
        <v/>
      </c>
    </row>
    <row r="1451">
      <c r="A1451" s="8" t="inlineStr">
        <is>
          <t>레벨테스트</t>
        </is>
      </c>
      <c r="B1451" s="27" t="n">
        <v>86</v>
      </c>
      <c r="C1451" s="27" t="n">
        <v>990</v>
      </c>
      <c r="D1451" s="8" t="inlineStr">
        <is>
          <t>새 사람</t>
        </is>
      </c>
      <c r="E1451" s="28">
        <f>IF(C1451="","",INDEX(통합명단!$B:$B,C1451+4)&amp;"")</f>
        <v/>
      </c>
      <c r="F1451" s="28">
        <f>IF(C1451="","",INDEX(통합명단!$F:$F,C1451+4)&amp;"")</f>
        <v/>
      </c>
    </row>
    <row r="1452">
      <c r="A1452" s="8" t="inlineStr">
        <is>
          <t>레벨테스트</t>
        </is>
      </c>
      <c r="B1452" s="27" t="n">
        <v>87</v>
      </c>
      <c r="C1452" s="27" t="n">
        <v>81</v>
      </c>
      <c r="D1452" s="8" t="inlineStr">
        <is>
          <t>새 사람</t>
        </is>
      </c>
      <c r="E1452" s="28">
        <f>IF(C1452="","",INDEX(통합명단!$B:$B,C1452+4)&amp;"")</f>
        <v/>
      </c>
      <c r="F1452" s="28">
        <f>IF(C1452="","",INDEX(통합명단!$F:$F,C1452+4)&amp;"")</f>
        <v/>
      </c>
    </row>
    <row r="1453">
      <c r="A1453" s="8" t="inlineStr">
        <is>
          <t>레벨테스트</t>
        </is>
      </c>
      <c r="B1453" s="27" t="n">
        <v>88</v>
      </c>
      <c r="C1453" s="27" t="n">
        <v>371</v>
      </c>
      <c r="D1453" s="8" t="inlineStr">
        <is>
          <t>새 사람</t>
        </is>
      </c>
      <c r="E1453" s="28">
        <f>IF(C1453="","",INDEX(통합명단!$B:$B,C1453+4)&amp;"")</f>
        <v/>
      </c>
      <c r="F1453" s="28">
        <f>IF(C1453="","",INDEX(통합명단!$F:$F,C1453+4)&amp;"")</f>
        <v/>
      </c>
    </row>
    <row r="1454">
      <c r="A1454" s="8" t="inlineStr">
        <is>
          <t>레벨테스트</t>
        </is>
      </c>
      <c r="B1454" s="27" t="n">
        <v>89</v>
      </c>
      <c r="C1454" s="27" t="n">
        <v>135</v>
      </c>
      <c r="D1454" s="8" t="inlineStr">
        <is>
          <t>새 사람</t>
        </is>
      </c>
      <c r="E1454" s="28">
        <f>IF(C1454="","",INDEX(통합명단!$B:$B,C1454+4)&amp;"")</f>
        <v/>
      </c>
      <c r="F1454" s="28">
        <f>IF(C1454="","",INDEX(통합명단!$F:$F,C1454+4)&amp;"")</f>
        <v/>
      </c>
    </row>
    <row r="1455">
      <c r="A1455" s="8" t="inlineStr">
        <is>
          <t>레벨테스트</t>
        </is>
      </c>
      <c r="B1455" s="27" t="n">
        <v>90</v>
      </c>
      <c r="C1455" s="27" t="n">
        <v>741</v>
      </c>
      <c r="D1455" s="8" t="inlineStr">
        <is>
          <t>새 사람</t>
        </is>
      </c>
      <c r="E1455" s="28">
        <f>IF(C1455="","",INDEX(통합명단!$B:$B,C1455+4)&amp;"")</f>
        <v/>
      </c>
      <c r="F1455" s="28">
        <f>IF(C1455="","",INDEX(통합명단!$F:$F,C1455+4)&amp;"")</f>
        <v/>
      </c>
    </row>
    <row r="1456">
      <c r="A1456" s="8" t="inlineStr">
        <is>
          <t>레벨테스트</t>
        </is>
      </c>
      <c r="B1456" s="27" t="n">
        <v>91</v>
      </c>
      <c r="C1456" s="27" t="n">
        <v>892</v>
      </c>
      <c r="D1456" s="8" t="inlineStr">
        <is>
          <t>새 사람</t>
        </is>
      </c>
      <c r="E1456" s="28">
        <f>IF(C1456="","",INDEX(통합명단!$B:$B,C1456+4)&amp;"")</f>
        <v/>
      </c>
      <c r="F1456" s="28">
        <f>IF(C1456="","",INDEX(통합명단!$F:$F,C1456+4)&amp;"")</f>
        <v/>
      </c>
    </row>
    <row r="1457">
      <c r="A1457" s="8" t="inlineStr">
        <is>
          <t>레벨테스트</t>
        </is>
      </c>
      <c r="B1457" s="27" t="n">
        <v>92</v>
      </c>
      <c r="C1457" s="27" t="n">
        <v>588</v>
      </c>
      <c r="D1457" s="8" t="inlineStr">
        <is>
          <t>새 사람</t>
        </is>
      </c>
      <c r="E1457" s="28">
        <f>IF(C1457="","",INDEX(통합명단!$B:$B,C1457+4)&amp;"")</f>
        <v/>
      </c>
      <c r="F1457" s="28">
        <f>IF(C1457="","",INDEX(통합명단!$F:$F,C1457+4)&amp;"")</f>
        <v/>
      </c>
    </row>
    <row r="1458">
      <c r="A1458" s="8" t="inlineStr">
        <is>
          <t>레벨테스트</t>
        </is>
      </c>
      <c r="B1458" s="27" t="n">
        <v>93</v>
      </c>
      <c r="C1458" s="27" t="n">
        <v>295</v>
      </c>
      <c r="D1458" s="8" t="inlineStr">
        <is>
          <t>같은 번호·같은 학생</t>
        </is>
      </c>
      <c r="E1458" s="28">
        <f>IF(C1458="","",INDEX(통합명단!$B:$B,C1458+4)&amp;"")</f>
        <v/>
      </c>
      <c r="F1458" s="28">
        <f>IF(C1458="","",INDEX(통합명단!$F:$F,C1458+4)&amp;"")</f>
        <v/>
      </c>
    </row>
    <row r="1459">
      <c r="A1459" s="8" t="inlineStr">
        <is>
          <t>레벨테스트</t>
        </is>
      </c>
      <c r="B1459" s="27" t="n">
        <v>94</v>
      </c>
      <c r="C1459" s="27" t="n">
        <v>680</v>
      </c>
      <c r="D1459" s="8" t="inlineStr">
        <is>
          <t>새 사람</t>
        </is>
      </c>
      <c r="E1459" s="28">
        <f>IF(C1459="","",INDEX(통합명단!$B:$B,C1459+4)&amp;"")</f>
        <v/>
      </c>
      <c r="F1459" s="28">
        <f>IF(C1459="","",INDEX(통합명단!$F:$F,C1459+4)&amp;"")</f>
        <v/>
      </c>
    </row>
    <row r="1460">
      <c r="A1460" s="8" t="inlineStr">
        <is>
          <t>레벨테스트</t>
        </is>
      </c>
      <c r="B1460" s="27" t="n">
        <v>95</v>
      </c>
      <c r="C1460" s="27" t="n">
        <v>663</v>
      </c>
      <c r="D1460" s="8" t="inlineStr">
        <is>
          <t>같은 번호·같은 학생</t>
        </is>
      </c>
      <c r="E1460" s="28">
        <f>IF(C1460="","",INDEX(통합명단!$B:$B,C1460+4)&amp;"")</f>
        <v/>
      </c>
      <c r="F1460" s="28">
        <f>IF(C1460="","",INDEX(통합명단!$F:$F,C1460+4)&amp;"")</f>
        <v/>
      </c>
    </row>
    <row r="1461">
      <c r="A1461" s="8" t="inlineStr">
        <is>
          <t>레벨테스트</t>
        </is>
      </c>
      <c r="B1461" s="27" t="n">
        <v>96</v>
      </c>
      <c r="C1461" s="27" t="n">
        <v>902</v>
      </c>
      <c r="D1461" s="8" t="inlineStr">
        <is>
          <t>새 사람</t>
        </is>
      </c>
      <c r="E1461" s="28">
        <f>IF(C1461="","",INDEX(통합명단!$B:$B,C1461+4)&amp;"")</f>
        <v/>
      </c>
      <c r="F1461" s="28">
        <f>IF(C1461="","",INDEX(통합명단!$F:$F,C1461+4)&amp;"")</f>
        <v/>
      </c>
    </row>
    <row r="1462">
      <c r="A1462" s="8" t="inlineStr">
        <is>
          <t>레벨테스트</t>
        </is>
      </c>
      <c r="B1462" s="27" t="n">
        <v>97</v>
      </c>
      <c r="C1462" s="27" t="n">
        <v>270</v>
      </c>
      <c r="D1462" s="8" t="inlineStr">
        <is>
          <t>같은 번호·같은 학생</t>
        </is>
      </c>
      <c r="E1462" s="28">
        <f>IF(C1462="","",INDEX(통합명단!$B:$B,C1462+4)&amp;"")</f>
        <v/>
      </c>
      <c r="F1462" s="28">
        <f>IF(C1462="","",INDEX(통합명단!$F:$F,C1462+4)&amp;"")</f>
        <v/>
      </c>
    </row>
    <row r="1463">
      <c r="A1463" s="8" t="inlineStr">
        <is>
          <t>레벨테스트</t>
        </is>
      </c>
      <c r="B1463" s="27" t="n">
        <v>98</v>
      </c>
      <c r="C1463" s="27" t="n">
        <v>123</v>
      </c>
      <c r="D1463" s="8" t="inlineStr">
        <is>
          <t>같은 번호·같은 학생</t>
        </is>
      </c>
      <c r="E1463" s="28">
        <f>IF(C1463="","",INDEX(통합명단!$B:$B,C1463+4)&amp;"")</f>
        <v/>
      </c>
      <c r="F1463" s="28">
        <f>IF(C1463="","",INDEX(통합명단!$F:$F,C1463+4)&amp;"")</f>
        <v/>
      </c>
    </row>
    <row r="1464">
      <c r="A1464" s="8" t="inlineStr">
        <is>
          <t>레벨테스트</t>
        </is>
      </c>
      <c r="B1464" s="27" t="n">
        <v>99</v>
      </c>
      <c r="C1464" s="27" t="n">
        <v>940</v>
      </c>
      <c r="D1464" s="8" t="inlineStr">
        <is>
          <t>새 사람</t>
        </is>
      </c>
      <c r="E1464" s="28">
        <f>IF(C1464="","",INDEX(통합명단!$B:$B,C1464+4)&amp;"")</f>
        <v/>
      </c>
      <c r="F1464" s="28">
        <f>IF(C1464="","",INDEX(통합명단!$F:$F,C1464+4)&amp;"")</f>
        <v/>
      </c>
    </row>
    <row r="1465">
      <c r="A1465" s="8" t="inlineStr">
        <is>
          <t>레벨테스트</t>
        </is>
      </c>
      <c r="B1465" s="27" t="n">
        <v>100</v>
      </c>
      <c r="C1465" s="27" t="n">
        <v>7</v>
      </c>
      <c r="D1465" s="8" t="inlineStr">
        <is>
          <t>같은 번호·같은 학생</t>
        </is>
      </c>
      <c r="E1465" s="28">
        <f>IF(C1465="","",INDEX(통합명단!$B:$B,C1465+4)&amp;"")</f>
        <v/>
      </c>
      <c r="F1465" s="28">
        <f>IF(C1465="","",INDEX(통합명단!$F:$F,C1465+4)&amp;"")</f>
        <v/>
      </c>
    </row>
    <row r="1466">
      <c r="A1466" s="8" t="inlineStr">
        <is>
          <t>레벨테스트</t>
        </is>
      </c>
      <c r="B1466" s="27" t="n">
        <v>101</v>
      </c>
      <c r="C1466" s="27" t="n">
        <v>688</v>
      </c>
      <c r="D1466" s="8" t="inlineStr">
        <is>
          <t>새 사람</t>
        </is>
      </c>
      <c r="E1466" s="28">
        <f>IF(C1466="","",INDEX(통합명단!$B:$B,C1466+4)&amp;"")</f>
        <v/>
      </c>
      <c r="F1466" s="28">
        <f>IF(C1466="","",INDEX(통합명단!$F:$F,C1466+4)&amp;"")</f>
        <v/>
      </c>
    </row>
    <row r="1467">
      <c r="A1467" s="8" t="inlineStr">
        <is>
          <t>레벨테스트</t>
        </is>
      </c>
      <c r="B1467" s="27" t="n">
        <v>102</v>
      </c>
      <c r="C1467" s="27" t="n">
        <v>584</v>
      </c>
      <c r="D1467" s="8" t="inlineStr">
        <is>
          <t>새 사람</t>
        </is>
      </c>
      <c r="E1467" s="28">
        <f>IF(C1467="","",INDEX(통합명단!$B:$B,C1467+4)&amp;"")</f>
        <v/>
      </c>
      <c r="F1467" s="28">
        <f>IF(C1467="","",INDEX(통합명단!$F:$F,C1467+4)&amp;"")</f>
        <v/>
      </c>
    </row>
    <row r="1468">
      <c r="A1468" s="8" t="inlineStr">
        <is>
          <t>레벨테스트</t>
        </is>
      </c>
      <c r="B1468" s="27" t="n">
        <v>103</v>
      </c>
      <c r="C1468" s="27" t="n">
        <v>1111</v>
      </c>
      <c r="D1468" s="8" t="inlineStr">
        <is>
          <t>새 사람</t>
        </is>
      </c>
      <c r="E1468" s="28">
        <f>IF(C1468="","",INDEX(통합명단!$B:$B,C1468+4)&amp;"")</f>
        <v/>
      </c>
      <c r="F1468" s="28">
        <f>IF(C1468="","",INDEX(통합명단!$F:$F,C1468+4)&amp;"")</f>
        <v/>
      </c>
    </row>
    <row r="1469">
      <c r="A1469" s="8" t="inlineStr">
        <is>
          <t>레벨테스트</t>
        </is>
      </c>
      <c r="B1469" s="27" t="n">
        <v>104</v>
      </c>
      <c r="C1469" s="27" t="n">
        <v>256</v>
      </c>
      <c r="D1469" s="8" t="inlineStr">
        <is>
          <t>같은 번호·같은 학생</t>
        </is>
      </c>
      <c r="E1469" s="28">
        <f>IF(C1469="","",INDEX(통합명단!$B:$B,C1469+4)&amp;"")</f>
        <v/>
      </c>
      <c r="F1469" s="28">
        <f>IF(C1469="","",INDEX(통합명단!$F:$F,C1469+4)&amp;"")</f>
        <v/>
      </c>
    </row>
    <row r="1470">
      <c r="A1470" s="8" t="inlineStr">
        <is>
          <t>레벨테스트</t>
        </is>
      </c>
      <c r="B1470" s="27" t="n">
        <v>105</v>
      </c>
      <c r="C1470" s="27" t="n">
        <v>635</v>
      </c>
      <c r="D1470" s="8" t="inlineStr">
        <is>
          <t>새 사람</t>
        </is>
      </c>
      <c r="E1470" s="28">
        <f>IF(C1470="","",INDEX(통합명단!$B:$B,C1470+4)&amp;"")</f>
        <v/>
      </c>
      <c r="F1470" s="28">
        <f>IF(C1470="","",INDEX(통합명단!$F:$F,C1470+4)&amp;"")</f>
        <v/>
      </c>
    </row>
    <row r="1471">
      <c r="A1471" s="8" t="inlineStr">
        <is>
          <t>레벨테스트</t>
        </is>
      </c>
      <c r="B1471" s="27" t="n">
        <v>106</v>
      </c>
      <c r="C1471" s="27" t="n">
        <v>93</v>
      </c>
      <c r="D1471" s="8" t="inlineStr">
        <is>
          <t>새 사람</t>
        </is>
      </c>
      <c r="E1471" s="28">
        <f>IF(C1471="","",INDEX(통합명단!$B:$B,C1471+4)&amp;"")</f>
        <v/>
      </c>
      <c r="F1471" s="28">
        <f>IF(C1471="","",INDEX(통합명단!$F:$F,C1471+4)&amp;"")</f>
        <v/>
      </c>
    </row>
    <row r="1472">
      <c r="A1472" s="8" t="inlineStr">
        <is>
          <t>레벨테스트</t>
        </is>
      </c>
      <c r="B1472" s="27" t="n">
        <v>107</v>
      </c>
      <c r="C1472" s="27" t="n">
        <v>158</v>
      </c>
      <c r="D1472" s="8" t="inlineStr">
        <is>
          <t>같은 번호·같은 학생</t>
        </is>
      </c>
      <c r="E1472" s="28">
        <f>IF(C1472="","",INDEX(통합명단!$B:$B,C1472+4)&amp;"")</f>
        <v/>
      </c>
      <c r="F1472" s="28">
        <f>IF(C1472="","",INDEX(통합명단!$F:$F,C1472+4)&amp;"")</f>
        <v/>
      </c>
    </row>
    <row r="1473">
      <c r="A1473" s="8" t="inlineStr">
        <is>
          <t>레벨테스트</t>
        </is>
      </c>
      <c r="B1473" s="27" t="n">
        <v>108</v>
      </c>
      <c r="C1473" s="27" t="n">
        <v>76</v>
      </c>
      <c r="D1473" s="8" t="inlineStr">
        <is>
          <t>같은 번호·같은 학생</t>
        </is>
      </c>
      <c r="E1473" s="28">
        <f>IF(C1473="","",INDEX(통합명단!$B:$B,C1473+4)&amp;"")</f>
        <v/>
      </c>
      <c r="F1473" s="28">
        <f>IF(C1473="","",INDEX(통합명단!$F:$F,C1473+4)&amp;"")</f>
        <v/>
      </c>
    </row>
    <row r="1474">
      <c r="A1474" s="8" t="inlineStr">
        <is>
          <t>레벨테스트</t>
        </is>
      </c>
      <c r="B1474" s="27" t="n">
        <v>109</v>
      </c>
      <c r="C1474" s="27" t="n">
        <v>20</v>
      </c>
      <c r="D1474" s="8" t="inlineStr">
        <is>
          <t>새 사람</t>
        </is>
      </c>
      <c r="E1474" s="28">
        <f>IF(C1474="","",INDEX(통합명단!$B:$B,C1474+4)&amp;"")</f>
        <v/>
      </c>
      <c r="F1474" s="28">
        <f>IF(C1474="","",INDEX(통합명단!$F:$F,C1474+4)&amp;"")</f>
        <v/>
      </c>
    </row>
    <row r="1475">
      <c r="A1475" s="8" t="inlineStr">
        <is>
          <t>레벨테스트</t>
        </is>
      </c>
      <c r="B1475" s="27" t="n">
        <v>110</v>
      </c>
      <c r="C1475" s="27" t="n">
        <v>102</v>
      </c>
      <c r="D1475" s="8" t="inlineStr">
        <is>
          <t>같은 번호·같은 학생</t>
        </is>
      </c>
      <c r="E1475" s="28">
        <f>IF(C1475="","",INDEX(통합명단!$B:$B,C1475+4)&amp;"")</f>
        <v/>
      </c>
      <c r="F1475" s="28">
        <f>IF(C1475="","",INDEX(통합명단!$F:$F,C1475+4)&amp;"")</f>
        <v/>
      </c>
    </row>
    <row r="1476">
      <c r="A1476" s="8" t="inlineStr">
        <is>
          <t>레벨테스트</t>
        </is>
      </c>
      <c r="B1476" s="27" t="n">
        <v>111</v>
      </c>
      <c r="C1476" s="27" t="n">
        <v>683</v>
      </c>
      <c r="D1476" s="8" t="inlineStr">
        <is>
          <t>새 사람</t>
        </is>
      </c>
      <c r="E1476" s="28">
        <f>IF(C1476="","",INDEX(통합명단!$B:$B,C1476+4)&amp;"")</f>
        <v/>
      </c>
      <c r="F1476" s="28">
        <f>IF(C1476="","",INDEX(통합명단!$F:$F,C1476+4)&amp;"")</f>
        <v/>
      </c>
    </row>
    <row r="1477">
      <c r="A1477" s="8" t="inlineStr">
        <is>
          <t>레벨테스트</t>
        </is>
      </c>
      <c r="B1477" s="27" t="n">
        <v>112</v>
      </c>
      <c r="C1477" s="27" t="n">
        <v>920</v>
      </c>
      <c r="D1477" s="8" t="inlineStr">
        <is>
          <t>새 사람</t>
        </is>
      </c>
      <c r="E1477" s="28">
        <f>IF(C1477="","",INDEX(통합명단!$B:$B,C1477+4)&amp;"")</f>
        <v/>
      </c>
      <c r="F1477" s="28">
        <f>IF(C1477="","",INDEX(통합명단!$F:$F,C1477+4)&amp;"")</f>
        <v/>
      </c>
    </row>
    <row r="1478">
      <c r="A1478" s="8" t="inlineStr">
        <is>
          <t>레벨테스트</t>
        </is>
      </c>
      <c r="B1478" s="27" t="n">
        <v>113</v>
      </c>
      <c r="C1478" s="27" t="n">
        <v>440</v>
      </c>
      <c r="D1478" s="8" t="inlineStr">
        <is>
          <t>같은 번호·같은 학생</t>
        </is>
      </c>
      <c r="E1478" s="28">
        <f>IF(C1478="","",INDEX(통합명단!$B:$B,C1478+4)&amp;"")</f>
        <v/>
      </c>
      <c r="F1478" s="28">
        <f>IF(C1478="","",INDEX(통합명단!$F:$F,C1478+4)&amp;"")</f>
        <v/>
      </c>
    </row>
    <row r="1479">
      <c r="A1479" s="8" t="inlineStr">
        <is>
          <t>레벨테스트</t>
        </is>
      </c>
      <c r="B1479" s="27" t="n">
        <v>114</v>
      </c>
      <c r="C1479" s="27" t="n">
        <v>627</v>
      </c>
      <c r="D1479" s="8" t="inlineStr">
        <is>
          <t>새 사람</t>
        </is>
      </c>
      <c r="E1479" s="28">
        <f>IF(C1479="","",INDEX(통합명단!$B:$B,C1479+4)&amp;"")</f>
        <v/>
      </c>
      <c r="F1479" s="28">
        <f>IF(C1479="","",INDEX(통합명단!$F:$F,C1479+4)&amp;"")</f>
        <v/>
      </c>
    </row>
    <row r="1480">
      <c r="A1480" s="8" t="inlineStr">
        <is>
          <t>레벨테스트</t>
        </is>
      </c>
      <c r="B1480" s="27" t="n">
        <v>115</v>
      </c>
      <c r="C1480" s="27" t="n">
        <v>692</v>
      </c>
      <c r="D1480" s="8" t="inlineStr">
        <is>
          <t>새 사람</t>
        </is>
      </c>
      <c r="E1480" s="28">
        <f>IF(C1480="","",INDEX(통합명단!$B:$B,C1480+4)&amp;"")</f>
        <v/>
      </c>
      <c r="F1480" s="28">
        <f>IF(C1480="","",INDEX(통합명단!$F:$F,C1480+4)&amp;"")</f>
        <v/>
      </c>
    </row>
    <row r="1481">
      <c r="A1481" s="8" t="inlineStr">
        <is>
          <t>레벨테스트</t>
        </is>
      </c>
      <c r="B1481" s="27" t="n">
        <v>116</v>
      </c>
      <c r="C1481" s="27" t="n">
        <v>1060</v>
      </c>
      <c r="D1481" s="8" t="inlineStr">
        <is>
          <t>새 사람</t>
        </is>
      </c>
      <c r="E1481" s="28">
        <f>IF(C1481="","",INDEX(통합명단!$B:$B,C1481+4)&amp;"")</f>
        <v/>
      </c>
      <c r="F1481" s="28">
        <f>IF(C1481="","",INDEX(통합명단!$F:$F,C1481+4)&amp;"")</f>
        <v/>
      </c>
    </row>
    <row r="1482">
      <c r="A1482" s="8" t="inlineStr">
        <is>
          <t>레벨테스트</t>
        </is>
      </c>
      <c r="B1482" s="27" t="n">
        <v>117</v>
      </c>
      <c r="C1482" s="27" t="n">
        <v>1187</v>
      </c>
      <c r="D1482" s="8" t="inlineStr">
        <is>
          <t>새 사람</t>
        </is>
      </c>
      <c r="E1482" s="28">
        <f>IF(C1482="","",INDEX(통합명단!$B:$B,C1482+4)&amp;"")</f>
        <v/>
      </c>
      <c r="F1482" s="28">
        <f>IF(C1482="","",INDEX(통합명단!$F:$F,C1482+4)&amp;"")</f>
        <v/>
      </c>
    </row>
    <row r="1483">
      <c r="A1483" s="8" t="inlineStr">
        <is>
          <t>레벨테스트</t>
        </is>
      </c>
      <c r="B1483" s="27" t="n">
        <v>118</v>
      </c>
      <c r="C1483" s="27" t="n">
        <v>314</v>
      </c>
      <c r="D1483" s="8" t="inlineStr">
        <is>
          <t>새 사람</t>
        </is>
      </c>
      <c r="E1483" s="28">
        <f>IF(C1483="","",INDEX(통합명단!$B:$B,C1483+4)&amp;"")</f>
        <v/>
      </c>
      <c r="F1483" s="28">
        <f>IF(C1483="","",INDEX(통합명단!$F:$F,C1483+4)&amp;"")</f>
        <v/>
      </c>
    </row>
    <row r="1484">
      <c r="A1484" s="8" t="inlineStr">
        <is>
          <t>레벨테스트</t>
        </is>
      </c>
      <c r="B1484" s="27" t="n">
        <v>119</v>
      </c>
      <c r="C1484" s="27" t="n">
        <v>401</v>
      </c>
      <c r="D1484" s="8" t="inlineStr">
        <is>
          <t>새 사람</t>
        </is>
      </c>
      <c r="E1484" s="28">
        <f>IF(C1484="","",INDEX(통합명단!$B:$B,C1484+4)&amp;"")</f>
        <v/>
      </c>
      <c r="F1484" s="28">
        <f>IF(C1484="","",INDEX(통합명단!$F:$F,C1484+4)&amp;"")</f>
        <v/>
      </c>
    </row>
    <row r="1485">
      <c r="A1485" s="8" t="inlineStr">
        <is>
          <t>레벨테스트</t>
        </is>
      </c>
      <c r="B1485" s="27" t="n">
        <v>120</v>
      </c>
      <c r="C1485" s="27" t="n">
        <v>82</v>
      </c>
      <c r="D1485" s="8" t="inlineStr">
        <is>
          <t>같은 번호·같은 학생</t>
        </is>
      </c>
      <c r="E1485" s="28">
        <f>IF(C1485="","",INDEX(통합명단!$B:$B,C1485+4)&amp;"")</f>
        <v/>
      </c>
      <c r="F1485" s="28">
        <f>IF(C1485="","",INDEX(통합명단!$F:$F,C1485+4)&amp;"")</f>
        <v/>
      </c>
    </row>
    <row r="1486">
      <c r="A1486" s="8" t="inlineStr">
        <is>
          <t>레벨테스트</t>
        </is>
      </c>
      <c r="B1486" s="27" t="n">
        <v>121</v>
      </c>
      <c r="C1486" s="27" t="n">
        <v>280</v>
      </c>
      <c r="D1486" s="8" t="inlineStr">
        <is>
          <t>같은 번호·같은 학생</t>
        </is>
      </c>
      <c r="E1486" s="28">
        <f>IF(C1486="","",INDEX(통합명단!$B:$B,C1486+4)&amp;"")</f>
        <v/>
      </c>
      <c r="F1486" s="28">
        <f>IF(C1486="","",INDEX(통합명단!$F:$F,C1486+4)&amp;"")</f>
        <v/>
      </c>
    </row>
    <row r="1487">
      <c r="A1487" s="8" t="inlineStr">
        <is>
          <t>레벨테스트</t>
        </is>
      </c>
      <c r="B1487" s="27" t="n">
        <v>122</v>
      </c>
      <c r="C1487" s="27" t="n">
        <v>884</v>
      </c>
      <c r="D1487" s="8" t="inlineStr">
        <is>
          <t>같은 번호·같은 학생</t>
        </is>
      </c>
      <c r="E1487" s="28">
        <f>IF(C1487="","",INDEX(통합명단!$B:$B,C1487+4)&amp;"")</f>
        <v/>
      </c>
      <c r="F1487" s="28">
        <f>IF(C1487="","",INDEX(통합명단!$F:$F,C1487+4)&amp;"")</f>
        <v/>
      </c>
    </row>
    <row r="1488">
      <c r="A1488" s="8" t="inlineStr">
        <is>
          <t>레벨테스트</t>
        </is>
      </c>
      <c r="B1488" s="27" t="n">
        <v>123</v>
      </c>
      <c r="C1488" s="27" t="n">
        <v>536</v>
      </c>
      <c r="D1488" s="8" t="inlineStr">
        <is>
          <t>같은 번호·같은 학생</t>
        </is>
      </c>
      <c r="E1488" s="28">
        <f>IF(C1488="","",INDEX(통합명단!$B:$B,C1488+4)&amp;"")</f>
        <v/>
      </c>
      <c r="F1488" s="28">
        <f>IF(C1488="","",INDEX(통합명단!$F:$F,C1488+4)&amp;"")</f>
        <v/>
      </c>
    </row>
    <row r="1489">
      <c r="A1489" s="8" t="inlineStr">
        <is>
          <t>레벨테스트</t>
        </is>
      </c>
      <c r="B1489" s="27" t="n">
        <v>124</v>
      </c>
      <c r="C1489" s="27" t="n">
        <v>1054</v>
      </c>
      <c r="D1489" s="8" t="inlineStr">
        <is>
          <t>새 사람</t>
        </is>
      </c>
      <c r="E1489" s="28">
        <f>IF(C1489="","",INDEX(통합명단!$B:$B,C1489+4)&amp;"")</f>
        <v/>
      </c>
      <c r="F1489" s="28">
        <f>IF(C1489="","",INDEX(통합명단!$F:$F,C1489+4)&amp;"")</f>
        <v/>
      </c>
    </row>
    <row r="1490">
      <c r="A1490" s="8" t="inlineStr">
        <is>
          <t>레벨테스트</t>
        </is>
      </c>
      <c r="B1490" s="27" t="n">
        <v>125</v>
      </c>
      <c r="C1490" s="27" t="n">
        <v>35</v>
      </c>
      <c r="D1490" s="8" t="inlineStr">
        <is>
          <t>같은 번호·같은 학생</t>
        </is>
      </c>
      <c r="E1490" s="28">
        <f>IF(C1490="","",INDEX(통합명단!$B:$B,C1490+4)&amp;"")</f>
        <v/>
      </c>
      <c r="F1490" s="28">
        <f>IF(C1490="","",INDEX(통합명단!$F:$F,C1490+4)&amp;"")</f>
        <v/>
      </c>
    </row>
    <row r="1491">
      <c r="A1491" s="8" t="inlineStr">
        <is>
          <t>레벨테스트</t>
        </is>
      </c>
      <c r="B1491" s="27" t="n">
        <v>126</v>
      </c>
      <c r="C1491" s="27" t="n">
        <v>558</v>
      </c>
      <c r="D1491" s="8" t="inlineStr">
        <is>
          <t>같은 번호·같은 학생</t>
        </is>
      </c>
      <c r="E1491" s="28">
        <f>IF(C1491="","",INDEX(통합명단!$B:$B,C1491+4)&amp;"")</f>
        <v/>
      </c>
      <c r="F1491" s="28">
        <f>IF(C1491="","",INDEX(통합명단!$F:$F,C1491+4)&amp;"")</f>
        <v/>
      </c>
    </row>
    <row r="1492">
      <c r="A1492" s="8" t="inlineStr">
        <is>
          <t>레벨테스트</t>
        </is>
      </c>
      <c r="B1492" s="27" t="n">
        <v>127</v>
      </c>
      <c r="C1492" s="27" t="n">
        <v>730</v>
      </c>
      <c r="D1492" s="8" t="inlineStr">
        <is>
          <t>새 사람</t>
        </is>
      </c>
      <c r="E1492" s="28">
        <f>IF(C1492="","",INDEX(통합명단!$B:$B,C1492+4)&amp;"")</f>
        <v/>
      </c>
      <c r="F1492" s="28">
        <f>IF(C1492="","",INDEX(통합명단!$F:$F,C1492+4)&amp;"")</f>
        <v/>
      </c>
    </row>
    <row r="1493">
      <c r="A1493" s="8" t="inlineStr">
        <is>
          <t>레벨테스트</t>
        </is>
      </c>
      <c r="B1493" s="27" t="n">
        <v>128</v>
      </c>
      <c r="C1493" s="27" t="n">
        <v>459</v>
      </c>
      <c r="D1493" s="8" t="inlineStr">
        <is>
          <t>새 사람</t>
        </is>
      </c>
      <c r="E1493" s="28">
        <f>IF(C1493="","",INDEX(통합명단!$B:$B,C1493+4)&amp;"")</f>
        <v/>
      </c>
      <c r="F1493" s="28">
        <f>IF(C1493="","",INDEX(통합명단!$F:$F,C1493+4)&amp;"")</f>
        <v/>
      </c>
    </row>
    <row r="1494">
      <c r="A1494" s="8" t="inlineStr">
        <is>
          <t>레벨테스트</t>
        </is>
      </c>
      <c r="B1494" s="27" t="n">
        <v>129</v>
      </c>
      <c r="C1494" s="27" t="n">
        <v>510</v>
      </c>
      <c r="D1494" s="8" t="inlineStr">
        <is>
          <t>새 사람</t>
        </is>
      </c>
      <c r="E1494" s="28">
        <f>IF(C1494="","",INDEX(통합명단!$B:$B,C1494+4)&amp;"")</f>
        <v/>
      </c>
      <c r="F1494" s="28">
        <f>IF(C1494="","",INDEX(통합명단!$F:$F,C1494+4)&amp;"")</f>
        <v/>
      </c>
    </row>
    <row r="1495">
      <c r="A1495" s="8" t="inlineStr">
        <is>
          <t>레벨테스트</t>
        </is>
      </c>
      <c r="B1495" s="27" t="n">
        <v>130</v>
      </c>
      <c r="C1495" s="27" t="n">
        <v>412</v>
      </c>
      <c r="D1495" s="8" t="inlineStr">
        <is>
          <t>같은 번호·같은 학생</t>
        </is>
      </c>
      <c r="E1495" s="28">
        <f>IF(C1495="","",INDEX(통합명단!$B:$B,C1495+4)&amp;"")</f>
        <v/>
      </c>
      <c r="F1495" s="28">
        <f>IF(C1495="","",INDEX(통합명단!$F:$F,C1495+4)&amp;"")</f>
        <v/>
      </c>
    </row>
    <row r="1496">
      <c r="A1496" s="8" t="inlineStr">
        <is>
          <t>레벨테스트</t>
        </is>
      </c>
      <c r="B1496" s="27" t="n">
        <v>131</v>
      </c>
      <c r="C1496" s="27" t="n">
        <v>874</v>
      </c>
      <c r="D1496" s="8" t="inlineStr">
        <is>
          <t>새 사람</t>
        </is>
      </c>
      <c r="E1496" s="28">
        <f>IF(C1496="","",INDEX(통합명단!$B:$B,C1496+4)&amp;"")</f>
        <v/>
      </c>
      <c r="F1496" s="28">
        <f>IF(C1496="","",INDEX(통합명단!$F:$F,C1496+4)&amp;"")</f>
        <v/>
      </c>
    </row>
    <row r="1497">
      <c r="A1497" s="8" t="inlineStr">
        <is>
          <t>레벨테스트</t>
        </is>
      </c>
      <c r="B1497" s="27" t="n">
        <v>132</v>
      </c>
      <c r="C1497" s="27" t="n">
        <v>652</v>
      </c>
      <c r="D1497" s="8" t="inlineStr">
        <is>
          <t>새 사람</t>
        </is>
      </c>
      <c r="E1497" s="28">
        <f>IF(C1497="","",INDEX(통합명단!$B:$B,C1497+4)&amp;"")</f>
        <v/>
      </c>
      <c r="F1497" s="28">
        <f>IF(C1497="","",INDEX(통합명단!$F:$F,C1497+4)&amp;"")</f>
        <v/>
      </c>
    </row>
    <row r="1498">
      <c r="A1498" s="8" t="inlineStr">
        <is>
          <t>레벨테스트</t>
        </is>
      </c>
      <c r="B1498" s="27" t="n">
        <v>133</v>
      </c>
      <c r="C1498" s="27" t="n">
        <v>706</v>
      </c>
      <c r="D1498" s="8" t="inlineStr">
        <is>
          <t>같은 번호·같은 학생</t>
        </is>
      </c>
      <c r="E1498" s="28">
        <f>IF(C1498="","",INDEX(통합명단!$B:$B,C1498+4)&amp;"")</f>
        <v/>
      </c>
      <c r="F1498" s="28">
        <f>IF(C1498="","",INDEX(통합명단!$F:$F,C1498+4)&amp;"")</f>
        <v/>
      </c>
    </row>
    <row r="1499">
      <c r="A1499" s="8" t="inlineStr">
        <is>
          <t>레벨테스트</t>
        </is>
      </c>
      <c r="B1499" s="27" t="n">
        <v>134</v>
      </c>
      <c r="C1499" s="27" t="n">
        <v>415</v>
      </c>
      <c r="D1499" s="8" t="inlineStr">
        <is>
          <t>새 사람</t>
        </is>
      </c>
      <c r="E1499" s="28">
        <f>IF(C1499="","",INDEX(통합명단!$B:$B,C1499+4)&amp;"")</f>
        <v/>
      </c>
      <c r="F1499" s="28">
        <f>IF(C1499="","",INDEX(통합명단!$F:$F,C1499+4)&amp;"")</f>
        <v/>
      </c>
    </row>
    <row r="1500">
      <c r="A1500" s="8" t="inlineStr">
        <is>
          <t>레벨테스트</t>
        </is>
      </c>
      <c r="B1500" s="27" t="n">
        <v>135</v>
      </c>
      <c r="C1500" s="27" t="n">
        <v>971</v>
      </c>
      <c r="D1500" s="8" t="inlineStr">
        <is>
          <t>같은 번호·같은 학생</t>
        </is>
      </c>
      <c r="E1500" s="28">
        <f>IF(C1500="","",INDEX(통합명단!$B:$B,C1500+4)&amp;"")</f>
        <v/>
      </c>
      <c r="F1500" s="28">
        <f>IF(C1500="","",INDEX(통합명단!$F:$F,C1500+4)&amp;"")</f>
        <v/>
      </c>
    </row>
    <row r="1501">
      <c r="A1501" s="8" t="inlineStr">
        <is>
          <t>레벨테스트</t>
        </is>
      </c>
      <c r="B1501" s="27" t="n">
        <v>136</v>
      </c>
      <c r="C1501" s="27" t="n">
        <v>590</v>
      </c>
      <c r="D1501" s="8" t="inlineStr">
        <is>
          <t>새 사람</t>
        </is>
      </c>
      <c r="E1501" s="28">
        <f>IF(C1501="","",INDEX(통합명단!$B:$B,C1501+4)&amp;"")</f>
        <v/>
      </c>
      <c r="F1501" s="28">
        <f>IF(C1501="","",INDEX(통합명단!$F:$F,C1501+4)&amp;"")</f>
        <v/>
      </c>
    </row>
    <row r="1502">
      <c r="A1502" s="8" t="inlineStr">
        <is>
          <t>레벨테스트</t>
        </is>
      </c>
      <c r="B1502" s="27" t="n">
        <v>137</v>
      </c>
      <c r="C1502" s="27" t="n">
        <v>234</v>
      </c>
      <c r="D1502" s="8" t="inlineStr">
        <is>
          <t>같은 번호·같은 학생</t>
        </is>
      </c>
      <c r="E1502" s="28">
        <f>IF(C1502="","",INDEX(통합명단!$B:$B,C1502+4)&amp;"")</f>
        <v/>
      </c>
      <c r="F1502" s="28">
        <f>IF(C1502="","",INDEX(통합명단!$F:$F,C1502+4)&amp;"")</f>
        <v/>
      </c>
    </row>
    <row r="1503">
      <c r="A1503" s="8" t="inlineStr">
        <is>
          <t>레벨테스트</t>
        </is>
      </c>
      <c r="B1503" s="27" t="n">
        <v>138</v>
      </c>
      <c r="C1503" s="27" t="n">
        <v>1215</v>
      </c>
      <c r="D1503" s="8" t="inlineStr">
        <is>
          <t>새 사람</t>
        </is>
      </c>
      <c r="E1503" s="28">
        <f>IF(C1503="","",INDEX(통합명단!$B:$B,C1503+4)&amp;"")</f>
        <v/>
      </c>
      <c r="F1503" s="28">
        <f>IF(C1503="","",INDEX(통합명단!$F:$F,C1503+4)&amp;"")</f>
        <v/>
      </c>
    </row>
    <row r="1504">
      <c r="A1504" s="8" t="inlineStr">
        <is>
          <t>레벨테스트</t>
        </is>
      </c>
      <c r="B1504" s="27" t="n">
        <v>139</v>
      </c>
      <c r="C1504" s="27" t="n">
        <v>380</v>
      </c>
      <c r="D1504" s="8" t="inlineStr">
        <is>
          <t>새 사람</t>
        </is>
      </c>
      <c r="E1504" s="28">
        <f>IF(C1504="","",INDEX(통합명단!$B:$B,C1504+4)&amp;"")</f>
        <v/>
      </c>
      <c r="F1504" s="28">
        <f>IF(C1504="","",INDEX(통합명단!$F:$F,C1504+4)&amp;"")</f>
        <v/>
      </c>
    </row>
    <row r="1505">
      <c r="A1505" s="8" t="inlineStr">
        <is>
          <t>레벨테스트</t>
        </is>
      </c>
      <c r="B1505" s="27" t="n">
        <v>140</v>
      </c>
      <c r="C1505" s="27" t="n">
        <v>1066</v>
      </c>
      <c r="D1505" s="8" t="inlineStr">
        <is>
          <t>새 사람</t>
        </is>
      </c>
      <c r="E1505" s="28">
        <f>IF(C1505="","",INDEX(통합명단!$B:$B,C1505+4)&amp;"")</f>
        <v/>
      </c>
      <c r="F1505" s="28">
        <f>IF(C1505="","",INDEX(통합명단!$F:$F,C1505+4)&amp;"")</f>
        <v/>
      </c>
    </row>
    <row r="1506">
      <c r="A1506" s="8" t="inlineStr">
        <is>
          <t>레벨테스트</t>
        </is>
      </c>
      <c r="B1506" s="27" t="n">
        <v>141</v>
      </c>
      <c r="C1506" s="27" t="n">
        <v>1100</v>
      </c>
      <c r="D1506" s="8" t="inlineStr">
        <is>
          <t>새 사람</t>
        </is>
      </c>
      <c r="E1506" s="28">
        <f>IF(C1506="","",INDEX(통합명단!$B:$B,C1506+4)&amp;"")</f>
        <v/>
      </c>
      <c r="F1506" s="28">
        <f>IF(C1506="","",INDEX(통합명단!$F:$F,C1506+4)&amp;"")</f>
        <v/>
      </c>
    </row>
    <row r="1507">
      <c r="A1507" s="8" t="inlineStr">
        <is>
          <t>레벨테스트</t>
        </is>
      </c>
      <c r="B1507" s="27" t="n">
        <v>142</v>
      </c>
      <c r="C1507" s="27" t="n">
        <v>694</v>
      </c>
      <c r="D1507" s="8" t="inlineStr">
        <is>
          <t>같은 번호·같은 학생</t>
        </is>
      </c>
      <c r="E1507" s="28">
        <f>IF(C1507="","",INDEX(통합명단!$B:$B,C1507+4)&amp;"")</f>
        <v/>
      </c>
      <c r="F1507" s="28">
        <f>IF(C1507="","",INDEX(통합명단!$F:$F,C1507+4)&amp;"")</f>
        <v/>
      </c>
    </row>
    <row r="1508">
      <c r="A1508" s="8" t="inlineStr">
        <is>
          <t>레벨테스트</t>
        </is>
      </c>
      <c r="B1508" s="27" t="n">
        <v>143</v>
      </c>
      <c r="C1508" s="27" t="n">
        <v>1137</v>
      </c>
      <c r="D1508" s="8" t="inlineStr">
        <is>
          <t>새 사람</t>
        </is>
      </c>
      <c r="E1508" s="28">
        <f>IF(C1508="","",INDEX(통합명단!$B:$B,C1508+4)&amp;"")</f>
        <v/>
      </c>
      <c r="F1508" s="28">
        <f>IF(C1508="","",INDEX(통합명단!$F:$F,C1508+4)&amp;"")</f>
        <v/>
      </c>
    </row>
    <row r="1509">
      <c r="A1509" s="8" t="inlineStr">
        <is>
          <t>레벨테스트</t>
        </is>
      </c>
      <c r="B1509" s="27" t="n">
        <v>144</v>
      </c>
      <c r="C1509" s="27" t="n">
        <v>671</v>
      </c>
      <c r="D1509" s="8" t="inlineStr">
        <is>
          <t>새 사람</t>
        </is>
      </c>
      <c r="E1509" s="28">
        <f>IF(C1509="","",INDEX(통합명단!$B:$B,C1509+4)&amp;"")</f>
        <v/>
      </c>
      <c r="F1509" s="28">
        <f>IF(C1509="","",INDEX(통합명단!$F:$F,C1509+4)&amp;"")</f>
        <v/>
      </c>
    </row>
    <row r="1510">
      <c r="A1510" s="8" t="inlineStr">
        <is>
          <t>레벨테스트</t>
        </is>
      </c>
      <c r="B1510" s="27" t="n">
        <v>145</v>
      </c>
      <c r="C1510" s="27" t="n">
        <v>557</v>
      </c>
      <c r="D1510" s="8" t="inlineStr">
        <is>
          <t>같은 번호·같은 학생</t>
        </is>
      </c>
      <c r="E1510" s="28">
        <f>IF(C1510="","",INDEX(통합명단!$B:$B,C1510+4)&amp;"")</f>
        <v/>
      </c>
      <c r="F1510" s="28">
        <f>IF(C1510="","",INDEX(통합명단!$F:$F,C1510+4)&amp;"")</f>
        <v/>
      </c>
    </row>
    <row r="1511">
      <c r="A1511" s="8" t="inlineStr">
        <is>
          <t>레벨테스트</t>
        </is>
      </c>
      <c r="B1511" s="27" t="n">
        <v>146</v>
      </c>
      <c r="C1511" s="27" t="n">
        <v>533</v>
      </c>
      <c r="D1511" s="8" t="inlineStr">
        <is>
          <t>새 사람</t>
        </is>
      </c>
      <c r="E1511" s="28">
        <f>IF(C1511="","",INDEX(통합명단!$B:$B,C1511+4)&amp;"")</f>
        <v/>
      </c>
      <c r="F1511" s="28">
        <f>IF(C1511="","",INDEX(통합명단!$F:$F,C1511+4)&amp;"")</f>
        <v/>
      </c>
    </row>
    <row r="1512">
      <c r="A1512" s="8" t="inlineStr">
        <is>
          <t>레벨테스트</t>
        </is>
      </c>
      <c r="B1512" s="27" t="n">
        <v>147</v>
      </c>
      <c r="C1512" s="27" t="n">
        <v>812</v>
      </c>
      <c r="D1512" s="8" t="inlineStr">
        <is>
          <t>새 사람</t>
        </is>
      </c>
      <c r="E1512" s="28">
        <f>IF(C1512="","",INDEX(통합명단!$B:$B,C1512+4)&amp;"")</f>
        <v/>
      </c>
      <c r="F1512" s="28">
        <f>IF(C1512="","",INDEX(통합명단!$F:$F,C1512+4)&amp;"")</f>
        <v/>
      </c>
    </row>
    <row r="1513">
      <c r="A1513" s="8" t="inlineStr">
        <is>
          <t>레벨테스트</t>
        </is>
      </c>
      <c r="B1513" s="27" t="n">
        <v>148</v>
      </c>
      <c r="C1513" s="27" t="n">
        <v>294</v>
      </c>
      <c r="D1513" s="8" t="inlineStr">
        <is>
          <t>새 사람</t>
        </is>
      </c>
      <c r="E1513" s="28">
        <f>IF(C1513="","",INDEX(통합명단!$B:$B,C1513+4)&amp;"")</f>
        <v/>
      </c>
      <c r="F1513" s="28">
        <f>IF(C1513="","",INDEX(통합명단!$F:$F,C1513+4)&amp;"")</f>
        <v/>
      </c>
    </row>
    <row r="1514">
      <c r="A1514" s="8" t="inlineStr">
        <is>
          <t>레벨테스트</t>
        </is>
      </c>
      <c r="B1514" s="27" t="n">
        <v>149</v>
      </c>
      <c r="C1514" s="27" t="n">
        <v>1011</v>
      </c>
      <c r="D1514" s="8" t="inlineStr">
        <is>
          <t>새 사람</t>
        </is>
      </c>
      <c r="E1514" s="28">
        <f>IF(C1514="","",INDEX(통합명단!$B:$B,C1514+4)&amp;"")</f>
        <v/>
      </c>
      <c r="F1514" s="28">
        <f>IF(C1514="","",INDEX(통합명단!$F:$F,C1514+4)&amp;"")</f>
        <v/>
      </c>
    </row>
    <row r="1515">
      <c r="A1515" s="8" t="inlineStr">
        <is>
          <t>레벨테스트</t>
        </is>
      </c>
      <c r="B1515" s="27" t="n">
        <v>150</v>
      </c>
      <c r="C1515" s="27" t="n">
        <v>535</v>
      </c>
      <c r="D1515" s="8" t="inlineStr">
        <is>
          <t>새 사람</t>
        </is>
      </c>
      <c r="E1515" s="28">
        <f>IF(C1515="","",INDEX(통합명단!$B:$B,C1515+4)&amp;"")</f>
        <v/>
      </c>
      <c r="F1515" s="28">
        <f>IF(C1515="","",INDEX(통합명단!$F:$F,C1515+4)&amp;"")</f>
        <v/>
      </c>
    </row>
    <row r="1516">
      <c r="A1516" s="8" t="inlineStr">
        <is>
          <t>레벨테스트</t>
        </is>
      </c>
      <c r="B1516" s="27" t="n">
        <v>151</v>
      </c>
      <c r="C1516" s="27" t="n">
        <v>1151</v>
      </c>
      <c r="D1516" s="8" t="inlineStr">
        <is>
          <t>새 사람</t>
        </is>
      </c>
      <c r="E1516" s="28">
        <f>IF(C1516="","",INDEX(통합명단!$B:$B,C1516+4)&amp;"")</f>
        <v/>
      </c>
      <c r="F1516" s="28">
        <f>IF(C1516="","",INDEX(통합명단!$F:$F,C1516+4)&amp;"")</f>
        <v/>
      </c>
    </row>
    <row r="1517">
      <c r="A1517" s="8" t="inlineStr">
        <is>
          <t>레벨테스트</t>
        </is>
      </c>
      <c r="B1517" s="27" t="n">
        <v>152</v>
      </c>
      <c r="C1517" s="27" t="n">
        <v>1040</v>
      </c>
      <c r="D1517" s="8" t="inlineStr">
        <is>
          <t>새 사람</t>
        </is>
      </c>
      <c r="E1517" s="28">
        <f>IF(C1517="","",INDEX(통합명단!$B:$B,C1517+4)&amp;"")</f>
        <v/>
      </c>
      <c r="F1517" s="28">
        <f>IF(C1517="","",INDEX(통합명단!$F:$F,C1517+4)&amp;"")</f>
        <v/>
      </c>
    </row>
    <row r="1518">
      <c r="A1518" s="8" t="inlineStr">
        <is>
          <t>레벨테스트</t>
        </is>
      </c>
      <c r="B1518" s="27" t="n">
        <v>153</v>
      </c>
      <c r="C1518" s="27" t="n">
        <v>94</v>
      </c>
      <c r="D1518" s="8" t="inlineStr">
        <is>
          <t>새 사람</t>
        </is>
      </c>
      <c r="E1518" s="28">
        <f>IF(C1518="","",INDEX(통합명단!$B:$B,C1518+4)&amp;"")</f>
        <v/>
      </c>
      <c r="F1518" s="28">
        <f>IF(C1518="","",INDEX(통합명단!$F:$F,C1518+4)&amp;"")</f>
        <v/>
      </c>
    </row>
    <row r="1519">
      <c r="A1519" s="8" t="inlineStr">
        <is>
          <t>레벨테스트</t>
        </is>
      </c>
      <c r="B1519" s="27" t="n">
        <v>154</v>
      </c>
      <c r="C1519" s="27" t="n">
        <v>90</v>
      </c>
      <c r="D1519" s="8" t="inlineStr">
        <is>
          <t>새 사람</t>
        </is>
      </c>
      <c r="E1519" s="28">
        <f>IF(C1519="","",INDEX(통합명단!$B:$B,C1519+4)&amp;"")</f>
        <v/>
      </c>
      <c r="F1519" s="28">
        <f>IF(C1519="","",INDEX(통합명단!$F:$F,C1519+4)&amp;"")</f>
        <v/>
      </c>
    </row>
    <row r="1520">
      <c r="A1520" s="8" t="inlineStr">
        <is>
          <t>레벨테스트</t>
        </is>
      </c>
      <c r="B1520" s="27" t="n">
        <v>155</v>
      </c>
      <c r="C1520" s="27" t="n">
        <v>505</v>
      </c>
      <c r="D1520" s="8" t="inlineStr">
        <is>
          <t>같은 번호·같은 학생</t>
        </is>
      </c>
      <c r="E1520" s="28">
        <f>IF(C1520="","",INDEX(통합명단!$B:$B,C1520+4)&amp;"")</f>
        <v/>
      </c>
      <c r="F1520" s="28">
        <f>IF(C1520="","",INDEX(통합명단!$F:$F,C1520+4)&amp;"")</f>
        <v/>
      </c>
    </row>
    <row r="1521">
      <c r="A1521" s="8" t="inlineStr">
        <is>
          <t>레벨테스트</t>
        </is>
      </c>
      <c r="B1521" s="27" t="n">
        <v>156</v>
      </c>
      <c r="C1521" s="27" t="n">
        <v>527</v>
      </c>
      <c r="D1521" s="8" t="inlineStr">
        <is>
          <t>같은 번호·같은 학생</t>
        </is>
      </c>
      <c r="E1521" s="28">
        <f>IF(C1521="","",INDEX(통합명단!$B:$B,C1521+4)&amp;"")</f>
        <v/>
      </c>
      <c r="F1521" s="28">
        <f>IF(C1521="","",INDEX(통합명단!$F:$F,C1521+4)&amp;"")</f>
        <v/>
      </c>
    </row>
    <row r="1522">
      <c r="A1522" s="8" t="inlineStr">
        <is>
          <t>레벨테스트</t>
        </is>
      </c>
      <c r="B1522" s="27" t="n">
        <v>157</v>
      </c>
      <c r="C1522" s="27" t="n">
        <v>911</v>
      </c>
      <c r="D1522" s="8" t="inlineStr">
        <is>
          <t>새 사람</t>
        </is>
      </c>
      <c r="E1522" s="28">
        <f>IF(C1522="","",INDEX(통합명단!$B:$B,C1522+4)&amp;"")</f>
        <v/>
      </c>
      <c r="F1522" s="28">
        <f>IF(C1522="","",INDEX(통합명단!$F:$F,C1522+4)&amp;"")</f>
        <v/>
      </c>
    </row>
    <row r="1523">
      <c r="A1523" s="8" t="inlineStr">
        <is>
          <t>레벨테스트</t>
        </is>
      </c>
      <c r="B1523" s="27" t="n">
        <v>158</v>
      </c>
      <c r="C1523" s="27" t="n">
        <v>427</v>
      </c>
      <c r="D1523" s="8" t="inlineStr">
        <is>
          <t>새 사람</t>
        </is>
      </c>
      <c r="E1523" s="28">
        <f>IF(C1523="","",INDEX(통합명단!$B:$B,C1523+4)&amp;"")</f>
        <v/>
      </c>
      <c r="F1523" s="28">
        <f>IF(C1523="","",INDEX(통합명단!$F:$F,C1523+4)&amp;"")</f>
        <v/>
      </c>
    </row>
    <row r="1524">
      <c r="A1524" s="8" t="inlineStr">
        <is>
          <t>레벨테스트</t>
        </is>
      </c>
      <c r="B1524" s="27" t="n">
        <v>159</v>
      </c>
      <c r="C1524" s="27" t="n">
        <v>772</v>
      </c>
      <c r="D1524" s="8" t="inlineStr">
        <is>
          <t>새 사람</t>
        </is>
      </c>
      <c r="E1524" s="28">
        <f>IF(C1524="","",INDEX(통합명단!$B:$B,C1524+4)&amp;"")</f>
        <v/>
      </c>
      <c r="F1524" s="28">
        <f>IF(C1524="","",INDEX(통합명단!$F:$F,C1524+4)&amp;"")</f>
        <v/>
      </c>
    </row>
    <row r="1525">
      <c r="A1525" s="8" t="inlineStr">
        <is>
          <t>레벨테스트</t>
        </is>
      </c>
      <c r="B1525" s="27" t="n">
        <v>160</v>
      </c>
      <c r="C1525" s="27" t="n">
        <v>511</v>
      </c>
      <c r="D1525" s="8" t="inlineStr">
        <is>
          <t>새 사람</t>
        </is>
      </c>
      <c r="E1525" s="28">
        <f>IF(C1525="","",INDEX(통합명단!$B:$B,C1525+4)&amp;"")</f>
        <v/>
      </c>
      <c r="F1525" s="28">
        <f>IF(C1525="","",INDEX(통합명단!$F:$F,C1525+4)&amp;"")</f>
        <v/>
      </c>
    </row>
    <row r="1526">
      <c r="A1526" s="8" t="inlineStr">
        <is>
          <t>레벨테스트</t>
        </is>
      </c>
      <c r="B1526" s="27" t="n">
        <v>161</v>
      </c>
      <c r="C1526" s="27" t="n">
        <v>85</v>
      </c>
      <c r="D1526" s="8" t="inlineStr">
        <is>
          <t>같은 번호·같은 학생</t>
        </is>
      </c>
      <c r="E1526" s="28">
        <f>IF(C1526="","",INDEX(통합명단!$B:$B,C1526+4)&amp;"")</f>
        <v/>
      </c>
      <c r="F1526" s="28">
        <f>IF(C1526="","",INDEX(통합명단!$F:$F,C1526+4)&amp;"")</f>
        <v/>
      </c>
    </row>
    <row r="1527">
      <c r="A1527" s="8" t="inlineStr">
        <is>
          <t>레벨테스트</t>
        </is>
      </c>
      <c r="B1527" s="27" t="n">
        <v>162</v>
      </c>
      <c r="C1527" s="27" t="n">
        <v>481</v>
      </c>
      <c r="D1527" s="8" t="inlineStr">
        <is>
          <t>새 사람</t>
        </is>
      </c>
      <c r="E1527" s="28">
        <f>IF(C1527="","",INDEX(통합명단!$B:$B,C1527+4)&amp;"")</f>
        <v/>
      </c>
      <c r="F1527" s="28">
        <f>IF(C1527="","",INDEX(통합명단!$F:$F,C1527+4)&amp;"")</f>
        <v/>
      </c>
    </row>
    <row r="1528">
      <c r="A1528" s="8" t="inlineStr">
        <is>
          <t>레벨테스트</t>
        </is>
      </c>
      <c r="B1528" s="27" t="n">
        <v>163</v>
      </c>
      <c r="C1528" s="27" t="n">
        <v>701</v>
      </c>
      <c r="D1528" s="8" t="inlineStr">
        <is>
          <t>같은 번호·같은 학생</t>
        </is>
      </c>
      <c r="E1528" s="28">
        <f>IF(C1528="","",INDEX(통합명단!$B:$B,C1528+4)&amp;"")</f>
        <v/>
      </c>
      <c r="F1528" s="28">
        <f>IF(C1528="","",INDEX(통합명단!$F:$F,C1528+4)&amp;"")</f>
        <v/>
      </c>
    </row>
    <row r="1529">
      <c r="A1529" s="8" t="inlineStr">
        <is>
          <t>레벨테스트</t>
        </is>
      </c>
      <c r="B1529" s="27" t="n">
        <v>164</v>
      </c>
      <c r="C1529" s="27" t="n">
        <v>190</v>
      </c>
      <c r="D1529" s="8" t="inlineStr">
        <is>
          <t>새 사람</t>
        </is>
      </c>
      <c r="E1529" s="28">
        <f>IF(C1529="","",INDEX(통합명단!$B:$B,C1529+4)&amp;"")</f>
        <v/>
      </c>
      <c r="F1529" s="28">
        <f>IF(C1529="","",INDEX(통합명단!$F:$F,C1529+4)&amp;"")</f>
        <v/>
      </c>
    </row>
    <row r="1530">
      <c r="A1530" s="8" t="inlineStr">
        <is>
          <t>레벨테스트</t>
        </is>
      </c>
      <c r="B1530" s="27" t="n">
        <v>165</v>
      </c>
      <c r="C1530" s="27" t="n">
        <v>161</v>
      </c>
      <c r="D1530" s="8" t="inlineStr">
        <is>
          <t>새 사람</t>
        </is>
      </c>
      <c r="E1530" s="28">
        <f>IF(C1530="","",INDEX(통합명단!$B:$B,C1530+4)&amp;"")</f>
        <v/>
      </c>
      <c r="F1530" s="28">
        <f>IF(C1530="","",INDEX(통합명단!$F:$F,C1530+4)&amp;"")</f>
        <v/>
      </c>
    </row>
    <row r="1531">
      <c r="A1531" s="8" t="inlineStr">
        <is>
          <t>레벨테스트</t>
        </is>
      </c>
      <c r="B1531" s="27" t="n">
        <v>166</v>
      </c>
      <c r="C1531" s="27" t="n">
        <v>648</v>
      </c>
      <c r="D1531" s="8" t="inlineStr">
        <is>
          <t>새 사람</t>
        </is>
      </c>
      <c r="E1531" s="28">
        <f>IF(C1531="","",INDEX(통합명단!$B:$B,C1531+4)&amp;"")</f>
        <v/>
      </c>
      <c r="F1531" s="28">
        <f>IF(C1531="","",INDEX(통합명단!$F:$F,C1531+4)&amp;"")</f>
        <v/>
      </c>
    </row>
    <row r="1532">
      <c r="A1532" s="8" t="inlineStr">
        <is>
          <t>레벨테스트</t>
        </is>
      </c>
      <c r="B1532" s="27" t="n">
        <v>167</v>
      </c>
      <c r="C1532" s="27" t="n">
        <v>867</v>
      </c>
      <c r="D1532" s="8" t="inlineStr">
        <is>
          <t>새 사람</t>
        </is>
      </c>
      <c r="E1532" s="28">
        <f>IF(C1532="","",INDEX(통합명단!$B:$B,C1532+4)&amp;"")</f>
        <v/>
      </c>
      <c r="F1532" s="28">
        <f>IF(C1532="","",INDEX(통합명단!$F:$F,C1532+4)&amp;"")</f>
        <v/>
      </c>
    </row>
    <row r="1533">
      <c r="A1533" s="8" t="inlineStr">
        <is>
          <t>레벨테스트</t>
        </is>
      </c>
      <c r="B1533" s="27" t="n">
        <v>168</v>
      </c>
      <c r="C1533" s="27" t="n">
        <v>833</v>
      </c>
      <c r="D1533" s="8" t="inlineStr">
        <is>
          <t>새 사람</t>
        </is>
      </c>
      <c r="E1533" s="28">
        <f>IF(C1533="","",INDEX(통합명단!$B:$B,C1533+4)&amp;"")</f>
        <v/>
      </c>
      <c r="F1533" s="28">
        <f>IF(C1533="","",INDEX(통합명단!$F:$F,C1533+4)&amp;"")</f>
        <v/>
      </c>
    </row>
    <row r="1534">
      <c r="A1534" s="8" t="inlineStr">
        <is>
          <t>레벨테스트</t>
        </is>
      </c>
      <c r="B1534" s="27" t="n">
        <v>169</v>
      </c>
      <c r="C1534" s="27" t="n">
        <v>603</v>
      </c>
      <c r="D1534" s="8" t="inlineStr">
        <is>
          <t>새 사람</t>
        </is>
      </c>
      <c r="E1534" s="28">
        <f>IF(C1534="","",INDEX(통합명단!$B:$B,C1534+4)&amp;"")</f>
        <v/>
      </c>
      <c r="F1534" s="28">
        <f>IF(C1534="","",INDEX(통합명단!$F:$F,C1534+4)&amp;"")</f>
        <v/>
      </c>
    </row>
    <row r="1535">
      <c r="A1535" s="8" t="inlineStr">
        <is>
          <t>레벨테스트</t>
        </is>
      </c>
      <c r="B1535" s="27" t="n">
        <v>170</v>
      </c>
      <c r="C1535" s="27" t="n">
        <v>195</v>
      </c>
      <c r="D1535" s="8" t="inlineStr">
        <is>
          <t>같은 번호·같은 학생</t>
        </is>
      </c>
      <c r="E1535" s="28">
        <f>IF(C1535="","",INDEX(통합명단!$B:$B,C1535+4)&amp;"")</f>
        <v/>
      </c>
      <c r="F1535" s="28">
        <f>IF(C1535="","",INDEX(통합명단!$F:$F,C1535+4)&amp;"")</f>
        <v/>
      </c>
    </row>
    <row r="1536">
      <c r="A1536" s="8" t="inlineStr">
        <is>
          <t>레벨테스트</t>
        </is>
      </c>
      <c r="B1536" s="27" t="n">
        <v>171</v>
      </c>
      <c r="C1536" s="27" t="n">
        <v>872</v>
      </c>
      <c r="D1536" s="8" t="inlineStr">
        <is>
          <t>같은 번호·같은 학생</t>
        </is>
      </c>
      <c r="E1536" s="28">
        <f>IF(C1536="","",INDEX(통합명단!$B:$B,C1536+4)&amp;"")</f>
        <v/>
      </c>
      <c r="F1536" s="28">
        <f>IF(C1536="","",INDEX(통합명단!$F:$F,C1536+4)&amp;"")</f>
        <v/>
      </c>
    </row>
    <row r="1537">
      <c r="A1537" s="8" t="inlineStr">
        <is>
          <t>레벨테스트</t>
        </is>
      </c>
      <c r="B1537" s="27" t="n">
        <v>172</v>
      </c>
      <c r="C1537" s="27" t="n">
        <v>991</v>
      </c>
      <c r="D1537" s="8" t="inlineStr">
        <is>
          <t>새 사람</t>
        </is>
      </c>
      <c r="E1537" s="28">
        <f>IF(C1537="","",INDEX(통합명단!$B:$B,C1537+4)&amp;"")</f>
        <v/>
      </c>
      <c r="F1537" s="28">
        <f>IF(C1537="","",INDEX(통합명단!$F:$F,C1537+4)&amp;"")</f>
        <v/>
      </c>
    </row>
    <row r="1538">
      <c r="A1538" s="8" t="inlineStr">
        <is>
          <t>레벨테스트</t>
        </is>
      </c>
      <c r="B1538" s="27" t="n">
        <v>173</v>
      </c>
      <c r="C1538" s="27" t="n">
        <v>749</v>
      </c>
      <c r="D1538" s="8" t="inlineStr">
        <is>
          <t>새 사람</t>
        </is>
      </c>
      <c r="E1538" s="28">
        <f>IF(C1538="","",INDEX(통합명단!$B:$B,C1538+4)&amp;"")</f>
        <v/>
      </c>
      <c r="F1538" s="28">
        <f>IF(C1538="","",INDEX(통합명단!$F:$F,C1538+4)&amp;"")</f>
        <v/>
      </c>
    </row>
    <row r="1539">
      <c r="A1539" s="8" t="inlineStr">
        <is>
          <t>레벨테스트</t>
        </is>
      </c>
      <c r="B1539" s="27" t="n">
        <v>174</v>
      </c>
      <c r="C1539" s="27" t="n">
        <v>115</v>
      </c>
      <c r="D1539" s="8" t="inlineStr">
        <is>
          <t>새 사람</t>
        </is>
      </c>
      <c r="E1539" s="28">
        <f>IF(C1539="","",INDEX(통합명단!$B:$B,C1539+4)&amp;"")</f>
        <v/>
      </c>
      <c r="F1539" s="28">
        <f>IF(C1539="","",INDEX(통합명단!$F:$F,C1539+4)&amp;"")</f>
        <v/>
      </c>
    </row>
    <row r="1540">
      <c r="A1540" s="8" t="inlineStr">
        <is>
          <t>레벨테스트</t>
        </is>
      </c>
      <c r="B1540" s="27" t="n">
        <v>175</v>
      </c>
      <c r="C1540" s="27" t="n">
        <v>162</v>
      </c>
      <c r="D1540" s="8" t="inlineStr">
        <is>
          <t>새 사람</t>
        </is>
      </c>
      <c r="E1540" s="28">
        <f>IF(C1540="","",INDEX(통합명단!$B:$B,C1540+4)&amp;"")</f>
        <v/>
      </c>
      <c r="F1540" s="28">
        <f>IF(C1540="","",INDEX(통합명단!$F:$F,C1540+4)&amp;"")</f>
        <v/>
      </c>
    </row>
    <row r="1541">
      <c r="A1541" s="8" t="inlineStr">
        <is>
          <t>레벨테스트</t>
        </is>
      </c>
      <c r="B1541" s="27" t="n">
        <v>176</v>
      </c>
      <c r="C1541" s="27" t="n">
        <v>333</v>
      </c>
      <c r="D1541" s="8" t="inlineStr">
        <is>
          <t>새 사람</t>
        </is>
      </c>
      <c r="E1541" s="28">
        <f>IF(C1541="","",INDEX(통합명단!$B:$B,C1541+4)&amp;"")</f>
        <v/>
      </c>
      <c r="F1541" s="28">
        <f>IF(C1541="","",INDEX(통합명단!$F:$F,C1541+4)&amp;"")</f>
        <v/>
      </c>
    </row>
    <row r="1542">
      <c r="A1542" s="8" t="inlineStr">
        <is>
          <t>레벨테스트</t>
        </is>
      </c>
      <c r="B1542" s="27" t="n">
        <v>177</v>
      </c>
      <c r="C1542" s="27" t="n">
        <v>1200</v>
      </c>
      <c r="D1542" s="8" t="inlineStr">
        <is>
          <t>새 사람</t>
        </is>
      </c>
      <c r="E1542" s="28">
        <f>IF(C1542="","",INDEX(통합명단!$B:$B,C1542+4)&amp;"")</f>
        <v/>
      </c>
      <c r="F1542" s="28">
        <f>IF(C1542="","",INDEX(통합명단!$F:$F,C1542+4)&amp;"")</f>
        <v/>
      </c>
    </row>
    <row r="1543">
      <c r="A1543" s="8" t="inlineStr">
        <is>
          <t>레벨테스트</t>
        </is>
      </c>
      <c r="B1543" s="27" t="n">
        <v>178</v>
      </c>
      <c r="C1543" s="27" t="n">
        <v>229</v>
      </c>
      <c r="D1543" s="8" t="inlineStr">
        <is>
          <t>새 사람</t>
        </is>
      </c>
      <c r="E1543" s="28">
        <f>IF(C1543="","",INDEX(통합명단!$B:$B,C1543+4)&amp;"")</f>
        <v/>
      </c>
      <c r="F1543" s="28">
        <f>IF(C1543="","",INDEX(통합명단!$F:$F,C1543+4)&amp;"")</f>
        <v/>
      </c>
    </row>
    <row r="1544">
      <c r="A1544" s="8" t="inlineStr">
        <is>
          <t>레벨테스트</t>
        </is>
      </c>
      <c r="B1544" s="27" t="n">
        <v>179</v>
      </c>
      <c r="C1544" s="27" t="n">
        <v>949</v>
      </c>
      <c r="D1544" s="8" t="inlineStr">
        <is>
          <t>새 사람</t>
        </is>
      </c>
      <c r="E1544" s="28">
        <f>IF(C1544="","",INDEX(통합명단!$B:$B,C1544+4)&amp;"")</f>
        <v/>
      </c>
      <c r="F1544" s="28">
        <f>IF(C1544="","",INDEX(통합명단!$F:$F,C1544+4)&amp;"")</f>
        <v/>
      </c>
    </row>
    <row r="1545">
      <c r="A1545" s="8" t="inlineStr">
        <is>
          <t>레벨테스트</t>
        </is>
      </c>
      <c r="B1545" s="27" t="n">
        <v>180</v>
      </c>
      <c r="C1545" s="27" t="n">
        <v>843</v>
      </c>
      <c r="D1545" s="8" t="inlineStr">
        <is>
          <t>새 사람</t>
        </is>
      </c>
      <c r="E1545" s="28">
        <f>IF(C1545="","",INDEX(통합명단!$B:$B,C1545+4)&amp;"")</f>
        <v/>
      </c>
      <c r="F1545" s="28">
        <f>IF(C1545="","",INDEX(통합명단!$F:$F,C1545+4)&amp;"")</f>
        <v/>
      </c>
    </row>
    <row r="1546">
      <c r="A1546" s="8" t="inlineStr">
        <is>
          <t>레벨테스트</t>
        </is>
      </c>
      <c r="B1546" s="27" t="n">
        <v>181</v>
      </c>
      <c r="C1546" s="27" t="n">
        <v>198</v>
      </c>
      <c r="D1546" s="8" t="inlineStr">
        <is>
          <t>새 사람</t>
        </is>
      </c>
      <c r="E1546" s="28">
        <f>IF(C1546="","",INDEX(통합명단!$B:$B,C1546+4)&amp;"")</f>
        <v/>
      </c>
      <c r="F1546" s="28">
        <f>IF(C1546="","",INDEX(통합명단!$F:$F,C1546+4)&amp;"")</f>
        <v/>
      </c>
    </row>
    <row r="1547">
      <c r="A1547" s="8" t="inlineStr">
        <is>
          <t>레벨테스트</t>
        </is>
      </c>
      <c r="B1547" s="27" t="n">
        <v>182</v>
      </c>
      <c r="C1547" s="27" t="n">
        <v>1012</v>
      </c>
      <c r="D1547" s="8" t="inlineStr">
        <is>
          <t>새 사람</t>
        </is>
      </c>
      <c r="E1547" s="28">
        <f>IF(C1547="","",INDEX(통합명단!$B:$B,C1547+4)&amp;"")</f>
        <v/>
      </c>
      <c r="F1547" s="28">
        <f>IF(C1547="","",INDEX(통합명단!$F:$F,C1547+4)&amp;"")</f>
        <v/>
      </c>
    </row>
    <row r="1548">
      <c r="A1548" s="8" t="inlineStr">
        <is>
          <t>레벨테스트</t>
        </is>
      </c>
      <c r="B1548" s="27" t="n">
        <v>183</v>
      </c>
      <c r="C1548" s="27" t="n">
        <v>284</v>
      </c>
      <c r="D1548" s="8" t="inlineStr">
        <is>
          <t>새 사람</t>
        </is>
      </c>
      <c r="E1548" s="28">
        <f>IF(C1548="","",INDEX(통합명단!$B:$B,C1548+4)&amp;"")</f>
        <v/>
      </c>
      <c r="F1548" s="28">
        <f>IF(C1548="","",INDEX(통합명단!$F:$F,C1548+4)&amp;"")</f>
        <v/>
      </c>
    </row>
    <row r="1549">
      <c r="A1549" s="8" t="inlineStr">
        <is>
          <t>레벨테스트</t>
        </is>
      </c>
      <c r="B1549" s="27" t="n">
        <v>184</v>
      </c>
      <c r="C1549" s="27" t="n">
        <v>1172</v>
      </c>
      <c r="D1549" s="8" t="inlineStr">
        <is>
          <t>새 사람</t>
        </is>
      </c>
      <c r="E1549" s="28">
        <f>IF(C1549="","",INDEX(통합명단!$B:$B,C1549+4)&amp;"")</f>
        <v/>
      </c>
      <c r="F1549" s="28">
        <f>IF(C1549="","",INDEX(통합명단!$F:$F,C1549+4)&amp;"")</f>
        <v/>
      </c>
    </row>
    <row r="1550">
      <c r="A1550" s="8" t="inlineStr">
        <is>
          <t>레벨테스트</t>
        </is>
      </c>
      <c r="B1550" s="27" t="n">
        <v>185</v>
      </c>
      <c r="C1550" s="27" t="n">
        <v>1175</v>
      </c>
      <c r="D1550" s="8" t="inlineStr">
        <is>
          <t>새 사람</t>
        </is>
      </c>
      <c r="E1550" s="28">
        <f>IF(C1550="","",INDEX(통합명단!$B:$B,C1550+4)&amp;"")</f>
        <v/>
      </c>
      <c r="F1550" s="28">
        <f>IF(C1550="","",INDEX(통합명단!$F:$F,C1550+4)&amp;"")</f>
        <v/>
      </c>
    </row>
    <row r="1551">
      <c r="A1551" s="8" t="inlineStr">
        <is>
          <t>레벨테스트</t>
        </is>
      </c>
      <c r="B1551" s="27" t="n">
        <v>186</v>
      </c>
      <c r="C1551" s="27" t="n">
        <v>1117</v>
      </c>
      <c r="D1551" s="8" t="inlineStr">
        <is>
          <t>새 사람</t>
        </is>
      </c>
      <c r="E1551" s="28">
        <f>IF(C1551="","",INDEX(통합명단!$B:$B,C1551+4)&amp;"")</f>
        <v/>
      </c>
      <c r="F1551" s="28">
        <f>IF(C1551="","",INDEX(통합명단!$F:$F,C1551+4)&amp;"")</f>
        <v/>
      </c>
    </row>
    <row r="1552">
      <c r="A1552" s="8" t="inlineStr">
        <is>
          <t>레벨테스트</t>
        </is>
      </c>
      <c r="B1552" s="27" t="n">
        <v>187</v>
      </c>
      <c r="C1552" s="27" t="n">
        <v>725</v>
      </c>
      <c r="D1552" s="8" t="inlineStr">
        <is>
          <t>새 사람</t>
        </is>
      </c>
      <c r="E1552" s="28">
        <f>IF(C1552="","",INDEX(통합명단!$B:$B,C1552+4)&amp;"")</f>
        <v/>
      </c>
      <c r="F1552" s="28">
        <f>IF(C1552="","",INDEX(통합명단!$F:$F,C1552+4)&amp;"")</f>
        <v/>
      </c>
    </row>
    <row r="1553">
      <c r="A1553" s="8" t="inlineStr">
        <is>
          <t>레벨테스트</t>
        </is>
      </c>
      <c r="B1553" s="27" t="n">
        <v>188</v>
      </c>
      <c r="C1553" s="27" t="n">
        <v>225</v>
      </c>
      <c r="D1553" s="8" t="inlineStr">
        <is>
          <t>새 사람</t>
        </is>
      </c>
      <c r="E1553" s="28">
        <f>IF(C1553="","",INDEX(통합명단!$B:$B,C1553+4)&amp;"")</f>
        <v/>
      </c>
      <c r="F1553" s="28">
        <f>IF(C1553="","",INDEX(통합명단!$F:$F,C1553+4)&amp;"")</f>
        <v/>
      </c>
    </row>
    <row r="1554">
      <c r="A1554" s="8" t="inlineStr">
        <is>
          <t>레벨테스트</t>
        </is>
      </c>
      <c r="B1554" s="27" t="n">
        <v>189</v>
      </c>
      <c r="C1554" s="27" t="n">
        <v>1104</v>
      </c>
      <c r="D1554" s="8" t="inlineStr">
        <is>
          <t>새 사람</t>
        </is>
      </c>
      <c r="E1554" s="28">
        <f>IF(C1554="","",INDEX(통합명단!$B:$B,C1554+4)&amp;"")</f>
        <v/>
      </c>
      <c r="F1554" s="28">
        <f>IF(C1554="","",INDEX(통합명단!$F:$F,C1554+4)&amp;"")</f>
        <v/>
      </c>
    </row>
    <row r="1555">
      <c r="A1555" s="8" t="inlineStr">
        <is>
          <t>레벨테스트</t>
        </is>
      </c>
      <c r="B1555" s="27" t="n">
        <v>190</v>
      </c>
      <c r="C1555" s="27" t="n">
        <v>862</v>
      </c>
      <c r="D1555" s="8" t="inlineStr">
        <is>
          <t>같은 번호·같은 학생</t>
        </is>
      </c>
      <c r="E1555" s="28">
        <f>IF(C1555="","",INDEX(통합명단!$B:$B,C1555+4)&amp;"")</f>
        <v/>
      </c>
      <c r="F1555" s="28">
        <f>IF(C1555="","",INDEX(통합명단!$F:$F,C1555+4)&amp;"")</f>
        <v/>
      </c>
    </row>
    <row r="1556">
      <c r="A1556" s="8" t="inlineStr">
        <is>
          <t>레벨테스트</t>
        </is>
      </c>
      <c r="B1556" s="27" t="n">
        <v>191</v>
      </c>
      <c r="C1556" s="27" t="n">
        <v>223</v>
      </c>
      <c r="D1556" s="8" t="inlineStr">
        <is>
          <t>같은 번호·같은 학생</t>
        </is>
      </c>
      <c r="E1556" s="28">
        <f>IF(C1556="","",INDEX(통합명단!$B:$B,C1556+4)&amp;"")</f>
        <v/>
      </c>
      <c r="F1556" s="28">
        <f>IF(C1556="","",INDEX(통합명단!$F:$F,C1556+4)&amp;"")</f>
        <v/>
      </c>
    </row>
    <row r="1557">
      <c r="A1557" s="8" t="inlineStr">
        <is>
          <t>레벨테스트</t>
        </is>
      </c>
      <c r="B1557" s="27" t="n">
        <v>192</v>
      </c>
      <c r="C1557" s="27" t="n">
        <v>159</v>
      </c>
      <c r="D1557" s="8" t="inlineStr">
        <is>
          <t>새 사람</t>
        </is>
      </c>
      <c r="E1557" s="28">
        <f>IF(C1557="","",INDEX(통합명단!$B:$B,C1557+4)&amp;"")</f>
        <v/>
      </c>
      <c r="F1557" s="28">
        <f>IF(C1557="","",INDEX(통합명단!$F:$F,C1557+4)&amp;"")</f>
        <v/>
      </c>
    </row>
    <row r="1558">
      <c r="A1558" s="8" t="inlineStr">
        <is>
          <t>레벨테스트</t>
        </is>
      </c>
      <c r="B1558" s="27" t="n">
        <v>193</v>
      </c>
      <c r="C1558" s="27" t="n">
        <v>558</v>
      </c>
      <c r="D1558" s="8" t="inlineStr">
        <is>
          <t>새 사람</t>
        </is>
      </c>
      <c r="E1558" s="28">
        <f>IF(C1558="","",INDEX(통합명단!$B:$B,C1558+4)&amp;"")</f>
        <v/>
      </c>
      <c r="F1558" s="28">
        <f>IF(C1558="","",INDEX(통합명단!$F:$F,C1558+4)&amp;"")</f>
        <v/>
      </c>
    </row>
    <row r="1559">
      <c r="A1559" s="8" t="inlineStr">
        <is>
          <t>레벨테스트</t>
        </is>
      </c>
      <c r="B1559" s="27" t="n">
        <v>194</v>
      </c>
      <c r="C1559" s="27" t="n">
        <v>774</v>
      </c>
      <c r="D1559" s="8" t="inlineStr">
        <is>
          <t>새 사람</t>
        </is>
      </c>
      <c r="E1559" s="28">
        <f>IF(C1559="","",INDEX(통합명단!$B:$B,C1559+4)&amp;"")</f>
        <v/>
      </c>
      <c r="F1559" s="28">
        <f>IF(C1559="","",INDEX(통합명단!$F:$F,C1559+4)&amp;"")</f>
        <v/>
      </c>
    </row>
    <row r="1560">
      <c r="A1560" s="8" t="inlineStr">
        <is>
          <t>레벨테스트</t>
        </is>
      </c>
      <c r="B1560" s="27" t="n">
        <v>195</v>
      </c>
      <c r="C1560" s="27" t="n">
        <v>987</v>
      </c>
      <c r="D1560" s="8" t="inlineStr">
        <is>
          <t>새 사람</t>
        </is>
      </c>
      <c r="E1560" s="28">
        <f>IF(C1560="","",INDEX(통합명단!$B:$B,C1560+4)&amp;"")</f>
        <v/>
      </c>
      <c r="F1560" s="28">
        <f>IF(C1560="","",INDEX(통합명단!$F:$F,C1560+4)&amp;"")</f>
        <v/>
      </c>
    </row>
    <row r="1561">
      <c r="A1561" s="8" t="inlineStr">
        <is>
          <t>레벨테스트</t>
        </is>
      </c>
      <c r="B1561" s="27" t="n">
        <v>196</v>
      </c>
      <c r="C1561" s="27" t="n">
        <v>36</v>
      </c>
      <c r="D1561" s="8" t="inlineStr">
        <is>
          <t>같은 번호·같은 학생</t>
        </is>
      </c>
      <c r="E1561" s="28">
        <f>IF(C1561="","",INDEX(통합명단!$B:$B,C1561+4)&amp;"")</f>
        <v/>
      </c>
      <c r="F1561" s="28">
        <f>IF(C1561="","",INDEX(통합명단!$F:$F,C1561+4)&amp;"")</f>
        <v/>
      </c>
    </row>
    <row r="1562">
      <c r="A1562" s="8" t="inlineStr">
        <is>
          <t>레벨테스트</t>
        </is>
      </c>
      <c r="B1562" s="27" t="n">
        <v>197</v>
      </c>
      <c r="C1562" s="27" t="n">
        <v>842</v>
      </c>
      <c r="D1562" s="8" t="inlineStr">
        <is>
          <t>새 사람</t>
        </is>
      </c>
      <c r="E1562" s="28">
        <f>IF(C1562="","",INDEX(통합명단!$B:$B,C1562+4)&amp;"")</f>
        <v/>
      </c>
      <c r="F1562" s="28">
        <f>IF(C1562="","",INDEX(통합명단!$F:$F,C1562+4)&amp;"")</f>
        <v/>
      </c>
    </row>
    <row r="1563">
      <c r="A1563" s="8" t="inlineStr">
        <is>
          <t>레벨테스트</t>
        </is>
      </c>
      <c r="B1563" s="27" t="n">
        <v>198</v>
      </c>
      <c r="C1563" s="27" t="n">
        <v>21</v>
      </c>
      <c r="D1563" s="8" t="inlineStr">
        <is>
          <t>새 사람</t>
        </is>
      </c>
      <c r="E1563" s="28">
        <f>IF(C1563="","",INDEX(통합명단!$B:$B,C1563+4)&amp;"")</f>
        <v/>
      </c>
      <c r="F1563" s="28">
        <f>IF(C1563="","",INDEX(통합명단!$F:$F,C1563+4)&amp;"")</f>
        <v/>
      </c>
    </row>
    <row r="1564">
      <c r="A1564" s="8" t="inlineStr">
        <is>
          <t>레벨테스트</t>
        </is>
      </c>
      <c r="B1564" s="27" t="n">
        <v>199</v>
      </c>
      <c r="C1564" s="27" t="n">
        <v>395</v>
      </c>
      <c r="D1564" s="8" t="inlineStr">
        <is>
          <t>같은 번호·같은 학생</t>
        </is>
      </c>
      <c r="E1564" s="28">
        <f>IF(C1564="","",INDEX(통합명단!$B:$B,C1564+4)&amp;"")</f>
        <v/>
      </c>
      <c r="F1564" s="28">
        <f>IF(C1564="","",INDEX(통합명단!$F:$F,C1564+4)&amp;"")</f>
        <v/>
      </c>
    </row>
    <row r="1565">
      <c r="A1565" s="8" t="inlineStr">
        <is>
          <t>레벨테스트</t>
        </is>
      </c>
      <c r="B1565" s="27" t="n">
        <v>200</v>
      </c>
      <c r="C1565" s="27" t="n">
        <v>66</v>
      </c>
      <c r="D1565" s="8" t="inlineStr">
        <is>
          <t>새 사람</t>
        </is>
      </c>
      <c r="E1565" s="28">
        <f>IF(C1565="","",INDEX(통합명단!$B:$B,C1565+4)&amp;"")</f>
        <v/>
      </c>
      <c r="F1565" s="28">
        <f>IF(C1565="","",INDEX(통합명단!$F:$F,C1565+4)&amp;"")</f>
        <v/>
      </c>
    </row>
    <row r="1566">
      <c r="A1566" s="8" t="inlineStr">
        <is>
          <t>레벨테스트</t>
        </is>
      </c>
      <c r="B1566" s="27" t="n">
        <v>201</v>
      </c>
      <c r="C1566" s="27" t="n">
        <v>267</v>
      </c>
      <c r="D1566" s="8" t="inlineStr">
        <is>
          <t>새 사람</t>
        </is>
      </c>
      <c r="E1566" s="28">
        <f>IF(C1566="","",INDEX(통합명단!$B:$B,C1566+4)&amp;"")</f>
        <v/>
      </c>
      <c r="F1566" s="28">
        <f>IF(C1566="","",INDEX(통합명단!$F:$F,C1566+4)&amp;"")</f>
        <v/>
      </c>
    </row>
    <row r="1567">
      <c r="A1567" s="8" t="inlineStr">
        <is>
          <t>레벨테스트</t>
        </is>
      </c>
      <c r="B1567" s="27" t="n">
        <v>202</v>
      </c>
      <c r="C1567" s="27" t="n">
        <v>574</v>
      </c>
      <c r="D1567" s="8" t="inlineStr">
        <is>
          <t>새 사람</t>
        </is>
      </c>
      <c r="E1567" s="28">
        <f>IF(C1567="","",INDEX(통합명단!$B:$B,C1567+4)&amp;"")</f>
        <v/>
      </c>
      <c r="F1567" s="28">
        <f>IF(C1567="","",INDEX(통합명단!$F:$F,C1567+4)&amp;"")</f>
        <v/>
      </c>
    </row>
    <row r="1568">
      <c r="A1568" s="8" t="inlineStr">
        <is>
          <t>레벨테스트</t>
        </is>
      </c>
      <c r="B1568" s="27" t="n">
        <v>203</v>
      </c>
      <c r="C1568" s="27" t="n">
        <v>199</v>
      </c>
      <c r="D1568" s="8" t="inlineStr">
        <is>
          <t>새 사람</t>
        </is>
      </c>
      <c r="E1568" s="28">
        <f>IF(C1568="","",INDEX(통합명단!$B:$B,C1568+4)&amp;"")</f>
        <v/>
      </c>
      <c r="F1568" s="28">
        <f>IF(C1568="","",INDEX(통합명단!$F:$F,C1568+4)&amp;"")</f>
        <v/>
      </c>
    </row>
    <row r="1569">
      <c r="A1569" s="8" t="inlineStr">
        <is>
          <t>레벨테스트</t>
        </is>
      </c>
      <c r="B1569" s="27" t="n">
        <v>204</v>
      </c>
      <c r="C1569" s="27" t="n">
        <v>890</v>
      </c>
      <c r="D1569" s="8" t="inlineStr">
        <is>
          <t>새 사람</t>
        </is>
      </c>
      <c r="E1569" s="28">
        <f>IF(C1569="","",INDEX(통합명단!$B:$B,C1569+4)&amp;"")</f>
        <v/>
      </c>
      <c r="F1569" s="28">
        <f>IF(C1569="","",INDEX(통합명단!$F:$F,C1569+4)&amp;"")</f>
        <v/>
      </c>
    </row>
    <row r="1570">
      <c r="A1570" s="8" t="inlineStr">
        <is>
          <t>레벨테스트</t>
        </is>
      </c>
      <c r="B1570" s="27" t="n">
        <v>205</v>
      </c>
      <c r="C1570" s="27" t="n">
        <v>677</v>
      </c>
      <c r="D1570" s="8" t="inlineStr">
        <is>
          <t>같은 번호·같은 학생</t>
        </is>
      </c>
      <c r="E1570" s="28">
        <f>IF(C1570="","",INDEX(통합명단!$B:$B,C1570+4)&amp;"")</f>
        <v/>
      </c>
      <c r="F1570" s="28">
        <f>IF(C1570="","",INDEX(통합명단!$F:$F,C1570+4)&amp;"")</f>
        <v/>
      </c>
    </row>
    <row r="1571">
      <c r="A1571" s="8" t="inlineStr">
        <is>
          <t>레벨테스트</t>
        </is>
      </c>
      <c r="B1571" s="27" t="n">
        <v>206</v>
      </c>
      <c r="C1571" s="27" t="n">
        <v>324</v>
      </c>
      <c r="D1571" s="8" t="inlineStr">
        <is>
          <t>같은 번호·같은 학생</t>
        </is>
      </c>
      <c r="E1571" s="28">
        <f>IF(C1571="","",INDEX(통합명단!$B:$B,C1571+4)&amp;"")</f>
        <v/>
      </c>
      <c r="F1571" s="28">
        <f>IF(C1571="","",INDEX(통합명단!$F:$F,C1571+4)&amp;"")</f>
        <v/>
      </c>
    </row>
    <row r="1572">
      <c r="A1572" s="8" t="inlineStr">
        <is>
          <t>레벨테스트</t>
        </is>
      </c>
      <c r="B1572" s="27" t="n">
        <v>207</v>
      </c>
      <c r="C1572" s="27" t="n">
        <v>675</v>
      </c>
      <c r="D1572" s="8" t="inlineStr">
        <is>
          <t>새 사람</t>
        </is>
      </c>
      <c r="E1572" s="28">
        <f>IF(C1572="","",INDEX(통합명단!$B:$B,C1572+4)&amp;"")</f>
        <v/>
      </c>
      <c r="F1572" s="28">
        <f>IF(C1572="","",INDEX(통합명단!$F:$F,C1572+4)&amp;"")</f>
        <v/>
      </c>
    </row>
    <row r="1573">
      <c r="A1573" s="8" t="inlineStr">
        <is>
          <t>레벨테스트</t>
        </is>
      </c>
      <c r="B1573" s="27" t="n">
        <v>208</v>
      </c>
      <c r="C1573" s="27" t="n">
        <v>975</v>
      </c>
      <c r="D1573" s="8" t="inlineStr">
        <is>
          <t>새 사람</t>
        </is>
      </c>
      <c r="E1573" s="28">
        <f>IF(C1573="","",INDEX(통합명단!$B:$B,C1573+4)&amp;"")</f>
        <v/>
      </c>
      <c r="F1573" s="28">
        <f>IF(C1573="","",INDEX(통합명단!$F:$F,C1573+4)&amp;"")</f>
        <v/>
      </c>
    </row>
    <row r="1574">
      <c r="A1574" s="8" t="inlineStr">
        <is>
          <t>레벨테스트</t>
        </is>
      </c>
      <c r="B1574" s="27" t="n">
        <v>209</v>
      </c>
      <c r="C1574" s="27" t="n">
        <v>1093</v>
      </c>
      <c r="D1574" s="8" t="inlineStr">
        <is>
          <t>새 사람</t>
        </is>
      </c>
      <c r="E1574" s="28">
        <f>IF(C1574="","",INDEX(통합명단!$B:$B,C1574+4)&amp;"")</f>
        <v/>
      </c>
      <c r="F1574" s="28">
        <f>IF(C1574="","",INDEX(통합명단!$F:$F,C1574+4)&amp;"")</f>
        <v/>
      </c>
    </row>
    <row r="1575">
      <c r="A1575" s="8" t="inlineStr">
        <is>
          <t>레벨테스트</t>
        </is>
      </c>
      <c r="B1575" s="27" t="n">
        <v>210</v>
      </c>
      <c r="C1575" s="27" t="n">
        <v>544</v>
      </c>
      <c r="D1575" s="8" t="inlineStr">
        <is>
          <t>새 사람</t>
        </is>
      </c>
      <c r="E1575" s="28">
        <f>IF(C1575="","",INDEX(통합명단!$B:$B,C1575+4)&amp;"")</f>
        <v/>
      </c>
      <c r="F1575" s="28">
        <f>IF(C1575="","",INDEX(통합명단!$F:$F,C1575+4)&amp;"")</f>
        <v/>
      </c>
    </row>
    <row r="1576">
      <c r="A1576" s="8" t="inlineStr">
        <is>
          <t>레벨테스트</t>
        </is>
      </c>
      <c r="B1576" s="27" t="n">
        <v>211</v>
      </c>
      <c r="C1576" s="27" t="n"/>
      <c r="D1576" s="8" t="inlineStr">
        <is>
          <t>빈 줄이라 뺌</t>
        </is>
      </c>
      <c r="E1576" s="28">
        <f>IF(C1576="","",INDEX(통합명단!$B:$B,C1576+4)&amp;"")</f>
        <v/>
      </c>
      <c r="F1576" s="28">
        <f>IF(C1576="","",INDEX(통합명단!$F:$F,C1576+4)&amp;"")</f>
        <v/>
      </c>
    </row>
    <row r="1577">
      <c r="A1577" s="8" t="inlineStr">
        <is>
          <t>레벨테스트</t>
        </is>
      </c>
      <c r="B1577" s="27" t="n">
        <v>212</v>
      </c>
      <c r="C1577" s="27" t="n">
        <v>515</v>
      </c>
      <c r="D1577" s="8" t="inlineStr">
        <is>
          <t>같은 번호·같은 학생</t>
        </is>
      </c>
      <c r="E1577" s="28">
        <f>IF(C1577="","",INDEX(통합명단!$B:$B,C1577+4)&amp;"")</f>
        <v/>
      </c>
      <c r="F1577" s="28">
        <f>IF(C1577="","",INDEX(통합명단!$F:$F,C1577+4)&amp;"")</f>
        <v/>
      </c>
    </row>
    <row r="1578">
      <c r="A1578" s="8" t="inlineStr">
        <is>
          <t>레벨테스트</t>
        </is>
      </c>
      <c r="B1578" s="27" t="n">
        <v>213</v>
      </c>
      <c r="C1578" s="27" t="n">
        <v>191</v>
      </c>
      <c r="D1578" s="8" t="inlineStr">
        <is>
          <t>새 사람</t>
        </is>
      </c>
      <c r="E1578" s="28">
        <f>IF(C1578="","",INDEX(통합명단!$B:$B,C1578+4)&amp;"")</f>
        <v/>
      </c>
      <c r="F1578" s="28">
        <f>IF(C1578="","",INDEX(통합명단!$F:$F,C1578+4)&amp;"")</f>
        <v/>
      </c>
    </row>
    <row r="1579">
      <c r="A1579" s="8" t="inlineStr">
        <is>
          <t>레벨테스트</t>
        </is>
      </c>
      <c r="B1579" s="27" t="n">
        <v>214</v>
      </c>
      <c r="C1579" s="27" t="n">
        <v>659</v>
      </c>
      <c r="D1579" s="8" t="inlineStr">
        <is>
          <t>같은 번호·같은 학생</t>
        </is>
      </c>
      <c r="E1579" s="28">
        <f>IF(C1579="","",INDEX(통합명단!$B:$B,C1579+4)&amp;"")</f>
        <v/>
      </c>
      <c r="F1579" s="28">
        <f>IF(C1579="","",INDEX(통합명단!$F:$F,C1579+4)&amp;"")</f>
        <v/>
      </c>
    </row>
    <row r="1580">
      <c r="A1580" s="8" t="inlineStr">
        <is>
          <t>레벨테스트</t>
        </is>
      </c>
      <c r="B1580" s="27" t="n">
        <v>215</v>
      </c>
      <c r="C1580" s="27" t="n">
        <v>820</v>
      </c>
      <c r="D1580" s="8" t="inlineStr">
        <is>
          <t>새 사람</t>
        </is>
      </c>
      <c r="E1580" s="28">
        <f>IF(C1580="","",INDEX(통합명단!$B:$B,C1580+4)&amp;"")</f>
        <v/>
      </c>
      <c r="F1580" s="28">
        <f>IF(C1580="","",INDEX(통합명단!$F:$F,C1580+4)&amp;"")</f>
        <v/>
      </c>
    </row>
    <row r="1581">
      <c r="A1581" s="8" t="inlineStr">
        <is>
          <t>레벨테스트</t>
        </is>
      </c>
      <c r="B1581" s="27" t="n">
        <v>216</v>
      </c>
      <c r="C1581" s="27" t="n">
        <v>689</v>
      </c>
      <c r="D1581" s="8" t="inlineStr">
        <is>
          <t>새 사람</t>
        </is>
      </c>
      <c r="E1581" s="28">
        <f>IF(C1581="","",INDEX(통합명단!$B:$B,C1581+4)&amp;"")</f>
        <v/>
      </c>
      <c r="F1581" s="28">
        <f>IF(C1581="","",INDEX(통합명단!$F:$F,C1581+4)&amp;"")</f>
        <v/>
      </c>
    </row>
    <row r="1582">
      <c r="A1582" s="8" t="inlineStr">
        <is>
          <t>레벨테스트</t>
        </is>
      </c>
      <c r="B1582" s="27" t="n">
        <v>217</v>
      </c>
      <c r="C1582" s="27" t="n">
        <v>343</v>
      </c>
      <c r="D1582" s="8" t="inlineStr">
        <is>
          <t>새 사람</t>
        </is>
      </c>
      <c r="E1582" s="28">
        <f>IF(C1582="","",INDEX(통합명단!$B:$B,C1582+4)&amp;"")</f>
        <v/>
      </c>
      <c r="F1582" s="28">
        <f>IF(C1582="","",INDEX(통합명단!$F:$F,C1582+4)&amp;"")</f>
        <v/>
      </c>
    </row>
    <row r="1583">
      <c r="A1583" s="8" t="inlineStr">
        <is>
          <t>레벨테스트</t>
        </is>
      </c>
      <c r="B1583" s="27" t="n">
        <v>218</v>
      </c>
      <c r="C1583" s="27" t="n">
        <v>1134</v>
      </c>
      <c r="D1583" s="8" t="inlineStr">
        <is>
          <t>새 사람</t>
        </is>
      </c>
      <c r="E1583" s="28">
        <f>IF(C1583="","",INDEX(통합명단!$B:$B,C1583+4)&amp;"")</f>
        <v/>
      </c>
      <c r="F1583" s="28">
        <f>IF(C1583="","",INDEX(통합명단!$F:$F,C1583+4)&amp;"")</f>
        <v/>
      </c>
    </row>
    <row r="1584">
      <c r="A1584" s="8" t="inlineStr">
        <is>
          <t>레벨테스트</t>
        </is>
      </c>
      <c r="B1584" s="27" t="n">
        <v>219</v>
      </c>
      <c r="C1584" s="27" t="n">
        <v>266</v>
      </c>
      <c r="D1584" s="8" t="inlineStr">
        <is>
          <t>같은 번호·같은 학생</t>
        </is>
      </c>
      <c r="E1584" s="28">
        <f>IF(C1584="","",INDEX(통합명단!$B:$B,C1584+4)&amp;"")</f>
        <v/>
      </c>
      <c r="F1584" s="28">
        <f>IF(C1584="","",INDEX(통합명단!$F:$F,C1584+4)&amp;"")</f>
        <v/>
      </c>
    </row>
    <row r="1585">
      <c r="A1585" s="8" t="inlineStr">
        <is>
          <t>레벨테스트</t>
        </is>
      </c>
      <c r="B1585" s="27" t="n">
        <v>220</v>
      </c>
      <c r="C1585" s="27" t="n">
        <v>1061</v>
      </c>
      <c r="D1585" s="8" t="inlineStr">
        <is>
          <t>새 사람</t>
        </is>
      </c>
      <c r="E1585" s="28">
        <f>IF(C1585="","",INDEX(통합명단!$B:$B,C1585+4)&amp;"")</f>
        <v/>
      </c>
      <c r="F1585" s="28">
        <f>IF(C1585="","",INDEX(통합명단!$F:$F,C1585+4)&amp;"")</f>
        <v/>
      </c>
    </row>
    <row r="1586">
      <c r="A1586" s="8" t="inlineStr">
        <is>
          <t>레벨테스트</t>
        </is>
      </c>
      <c r="B1586" s="27" t="n">
        <v>221</v>
      </c>
      <c r="C1586" s="27" t="n">
        <v>311</v>
      </c>
      <c r="D1586" s="8" t="inlineStr">
        <is>
          <t>새 사람</t>
        </is>
      </c>
      <c r="E1586" s="28">
        <f>IF(C1586="","",INDEX(통합명단!$B:$B,C1586+4)&amp;"")</f>
        <v/>
      </c>
      <c r="F1586" s="28">
        <f>IF(C1586="","",INDEX(통합명단!$F:$F,C1586+4)&amp;"")</f>
        <v/>
      </c>
    </row>
    <row r="1587">
      <c r="A1587" s="8" t="inlineStr">
        <is>
          <t>레벨테스트</t>
        </is>
      </c>
      <c r="B1587" s="27" t="n">
        <v>222</v>
      </c>
      <c r="C1587" s="27" t="n">
        <v>931</v>
      </c>
      <c r="D1587" s="8" t="inlineStr">
        <is>
          <t>새 사람</t>
        </is>
      </c>
      <c r="E1587" s="28">
        <f>IF(C1587="","",INDEX(통합명단!$B:$B,C1587+4)&amp;"")</f>
        <v/>
      </c>
      <c r="F1587" s="28">
        <f>IF(C1587="","",INDEX(통합명단!$F:$F,C1587+4)&amp;"")</f>
        <v/>
      </c>
    </row>
    <row r="1588">
      <c r="A1588" s="8" t="inlineStr">
        <is>
          <t>레벨테스트</t>
        </is>
      </c>
      <c r="B1588" s="27" t="n">
        <v>223</v>
      </c>
      <c r="C1588" s="27" t="n">
        <v>72</v>
      </c>
      <c r="D1588" s="8" t="inlineStr">
        <is>
          <t>새 사람</t>
        </is>
      </c>
      <c r="E1588" s="28">
        <f>IF(C1588="","",INDEX(통합명단!$B:$B,C1588+4)&amp;"")</f>
        <v/>
      </c>
      <c r="F1588" s="28">
        <f>IF(C1588="","",INDEX(통합명단!$F:$F,C1588+4)&amp;"")</f>
        <v/>
      </c>
    </row>
    <row r="1589">
      <c r="A1589" s="8" t="inlineStr">
        <is>
          <t>레벨테스트</t>
        </is>
      </c>
      <c r="B1589" s="27" t="n">
        <v>224</v>
      </c>
      <c r="C1589" s="27" t="n">
        <v>998</v>
      </c>
      <c r="D1589" s="8" t="inlineStr">
        <is>
          <t>새 사람</t>
        </is>
      </c>
      <c r="E1589" s="28">
        <f>IF(C1589="","",INDEX(통합명단!$B:$B,C1589+4)&amp;"")</f>
        <v/>
      </c>
      <c r="F1589" s="28">
        <f>IF(C1589="","",INDEX(통합명단!$F:$F,C1589+4)&amp;"")</f>
        <v/>
      </c>
    </row>
    <row r="1590">
      <c r="A1590" s="8" t="inlineStr">
        <is>
          <t>레벨테스트</t>
        </is>
      </c>
      <c r="B1590" s="27" t="n">
        <v>225</v>
      </c>
      <c r="C1590" s="27" t="n">
        <v>89</v>
      </c>
      <c r="D1590" s="8" t="inlineStr">
        <is>
          <t>새 사람</t>
        </is>
      </c>
      <c r="E1590" s="28">
        <f>IF(C1590="","",INDEX(통합명단!$B:$B,C1590+4)&amp;"")</f>
        <v/>
      </c>
      <c r="F1590" s="28">
        <f>IF(C1590="","",INDEX(통합명단!$F:$F,C1590+4)&amp;"")</f>
        <v/>
      </c>
    </row>
    <row r="1591">
      <c r="A1591" s="8" t="inlineStr">
        <is>
          <t>레벨테스트</t>
        </is>
      </c>
      <c r="B1591" s="27" t="n">
        <v>226</v>
      </c>
      <c r="C1591" s="27" t="n">
        <v>1208</v>
      </c>
      <c r="D1591" s="8" t="inlineStr">
        <is>
          <t>새 사람</t>
        </is>
      </c>
      <c r="E1591" s="28">
        <f>IF(C1591="","",INDEX(통합명단!$B:$B,C1591+4)&amp;"")</f>
        <v/>
      </c>
      <c r="F1591" s="28">
        <f>IF(C1591="","",INDEX(통합명단!$F:$F,C1591+4)&amp;"")</f>
        <v/>
      </c>
    </row>
    <row r="1592">
      <c r="A1592" s="8" t="inlineStr">
        <is>
          <t>레벨테스트</t>
        </is>
      </c>
      <c r="B1592" s="27" t="n">
        <v>227</v>
      </c>
      <c r="C1592" s="27" t="n">
        <v>932</v>
      </c>
      <c r="D1592" s="8" t="inlineStr">
        <is>
          <t>새 사람</t>
        </is>
      </c>
      <c r="E1592" s="28">
        <f>IF(C1592="","",INDEX(통합명단!$B:$B,C1592+4)&amp;"")</f>
        <v/>
      </c>
      <c r="F1592" s="28">
        <f>IF(C1592="","",INDEX(통합명단!$F:$F,C1592+4)&amp;"")</f>
        <v/>
      </c>
    </row>
    <row r="1593">
      <c r="A1593" s="8" t="inlineStr">
        <is>
          <t>레벨테스트</t>
        </is>
      </c>
      <c r="B1593" s="27" t="n">
        <v>228</v>
      </c>
      <c r="C1593" s="27" t="n">
        <v>858</v>
      </c>
      <c r="D1593" s="8" t="inlineStr">
        <is>
          <t>새 사람</t>
        </is>
      </c>
      <c r="E1593" s="28">
        <f>IF(C1593="","",INDEX(통합명단!$B:$B,C1593+4)&amp;"")</f>
        <v/>
      </c>
      <c r="F1593" s="28">
        <f>IF(C1593="","",INDEX(통합명단!$F:$F,C1593+4)&amp;"")</f>
        <v/>
      </c>
    </row>
    <row r="1594">
      <c r="A1594" s="8" t="inlineStr">
        <is>
          <t>레벨테스트</t>
        </is>
      </c>
      <c r="B1594" s="27" t="n">
        <v>229</v>
      </c>
      <c r="C1594" s="27" t="n">
        <v>858</v>
      </c>
      <c r="D1594" s="8" t="inlineStr">
        <is>
          <t>같은 번호·같은 학생</t>
        </is>
      </c>
      <c r="E1594" s="28">
        <f>IF(C1594="","",INDEX(통합명단!$B:$B,C1594+4)&amp;"")</f>
        <v/>
      </c>
      <c r="F1594" s="28">
        <f>IF(C1594="","",INDEX(통합명단!$F:$F,C1594+4)&amp;"")</f>
        <v/>
      </c>
    </row>
    <row r="1595">
      <c r="A1595" s="8" t="inlineStr">
        <is>
          <t>레벨테스트</t>
        </is>
      </c>
      <c r="B1595" s="27" t="n">
        <v>230</v>
      </c>
      <c r="C1595" s="27" t="n">
        <v>992</v>
      </c>
      <c r="D1595" s="8" t="inlineStr">
        <is>
          <t>새 사람</t>
        </is>
      </c>
      <c r="E1595" s="28">
        <f>IF(C1595="","",INDEX(통합명단!$B:$B,C1595+4)&amp;"")</f>
        <v/>
      </c>
      <c r="F1595" s="28">
        <f>IF(C1595="","",INDEX(통합명단!$F:$F,C1595+4)&amp;"")</f>
        <v/>
      </c>
    </row>
    <row r="1596">
      <c r="A1596" s="8" t="inlineStr">
        <is>
          <t>레벨테스트</t>
        </is>
      </c>
      <c r="B1596" s="27" t="n">
        <v>231</v>
      </c>
      <c r="C1596" s="27" t="n">
        <v>1227</v>
      </c>
      <c r="D1596" s="8" t="inlineStr">
        <is>
          <t>새 사람</t>
        </is>
      </c>
      <c r="E1596" s="28">
        <f>IF(C1596="","",INDEX(통합명단!$B:$B,C1596+4)&amp;"")</f>
        <v/>
      </c>
      <c r="F1596" s="28">
        <f>IF(C1596="","",INDEX(통합명단!$F:$F,C1596+4)&amp;"")</f>
        <v/>
      </c>
    </row>
    <row r="1597">
      <c r="A1597" s="8" t="inlineStr">
        <is>
          <t>레벨테스트</t>
        </is>
      </c>
      <c r="B1597" s="27" t="n">
        <v>232</v>
      </c>
      <c r="C1597" s="27" t="n">
        <v>901</v>
      </c>
      <c r="D1597" s="8" t="inlineStr">
        <is>
          <t>같은 번호·같은 학생</t>
        </is>
      </c>
      <c r="E1597" s="28">
        <f>IF(C1597="","",INDEX(통합명단!$B:$B,C1597+4)&amp;"")</f>
        <v/>
      </c>
      <c r="F1597" s="28">
        <f>IF(C1597="","",INDEX(통합명단!$F:$F,C1597+4)&amp;"")</f>
        <v/>
      </c>
    </row>
    <row r="1598">
      <c r="A1598" s="8" t="inlineStr">
        <is>
          <t>레벨테스트</t>
        </is>
      </c>
      <c r="B1598" s="27" t="n">
        <v>233</v>
      </c>
      <c r="C1598" s="27" t="n">
        <v>968</v>
      </c>
      <c r="D1598" s="8" t="inlineStr">
        <is>
          <t>새 사람</t>
        </is>
      </c>
      <c r="E1598" s="28">
        <f>IF(C1598="","",INDEX(통합명단!$B:$B,C1598+4)&amp;"")</f>
        <v/>
      </c>
      <c r="F1598" s="28">
        <f>IF(C1598="","",INDEX(통합명단!$F:$F,C1598+4)&amp;"")</f>
        <v/>
      </c>
    </row>
    <row r="1599">
      <c r="A1599" s="8" t="inlineStr">
        <is>
          <t>레벨테스트</t>
        </is>
      </c>
      <c r="B1599" s="27" t="n">
        <v>234</v>
      </c>
      <c r="C1599" s="27" t="n">
        <v>383</v>
      </c>
      <c r="D1599" s="8" t="inlineStr">
        <is>
          <t>같은 번호·같은 학생</t>
        </is>
      </c>
      <c r="E1599" s="28">
        <f>IF(C1599="","",INDEX(통합명단!$B:$B,C1599+4)&amp;"")</f>
        <v/>
      </c>
      <c r="F1599" s="28">
        <f>IF(C1599="","",INDEX(통합명단!$F:$F,C1599+4)&amp;"")</f>
        <v/>
      </c>
    </row>
    <row r="1600">
      <c r="A1600" s="8" t="inlineStr">
        <is>
          <t>레벨테스트</t>
        </is>
      </c>
      <c r="B1600" s="27" t="n">
        <v>235</v>
      </c>
      <c r="C1600" s="27" t="n">
        <v>719</v>
      </c>
      <c r="D1600" s="8" t="inlineStr">
        <is>
          <t>새 사람</t>
        </is>
      </c>
      <c r="E1600" s="28">
        <f>IF(C1600="","",INDEX(통합명단!$B:$B,C1600+4)&amp;"")</f>
        <v/>
      </c>
      <c r="F1600" s="28">
        <f>IF(C1600="","",INDEX(통합명단!$F:$F,C1600+4)&amp;"")</f>
        <v/>
      </c>
    </row>
    <row r="1601">
      <c r="A1601" s="8" t="inlineStr">
        <is>
          <t>레벨테스트</t>
        </is>
      </c>
      <c r="B1601" s="27" t="n">
        <v>236</v>
      </c>
      <c r="C1601" s="27" t="n">
        <v>251</v>
      </c>
      <c r="D1601" s="8" t="inlineStr">
        <is>
          <t>같은 번호·같은 학생</t>
        </is>
      </c>
      <c r="E1601" s="28">
        <f>IF(C1601="","",INDEX(통합명단!$B:$B,C1601+4)&amp;"")</f>
        <v/>
      </c>
      <c r="F1601" s="28">
        <f>IF(C1601="","",INDEX(통합명단!$F:$F,C1601+4)&amp;"")</f>
        <v/>
      </c>
    </row>
    <row r="1602">
      <c r="A1602" s="8" t="inlineStr">
        <is>
          <t>레벨테스트</t>
        </is>
      </c>
      <c r="B1602" s="27" t="n">
        <v>237</v>
      </c>
      <c r="C1602" s="27" t="n">
        <v>506</v>
      </c>
      <c r="D1602" s="8" t="inlineStr">
        <is>
          <t>새 사람</t>
        </is>
      </c>
      <c r="E1602" s="28">
        <f>IF(C1602="","",INDEX(통합명단!$B:$B,C1602+4)&amp;"")</f>
        <v/>
      </c>
      <c r="F1602" s="28">
        <f>IF(C1602="","",INDEX(통합명단!$F:$F,C1602+4)&amp;"")</f>
        <v/>
      </c>
    </row>
    <row r="1603">
      <c r="A1603" s="8" t="inlineStr">
        <is>
          <t>레벨테스트</t>
        </is>
      </c>
      <c r="B1603" s="27" t="n">
        <v>238</v>
      </c>
      <c r="C1603" s="27" t="n">
        <v>127</v>
      </c>
      <c r="D1603" s="8" t="inlineStr">
        <is>
          <t>새 사람</t>
        </is>
      </c>
      <c r="E1603" s="28">
        <f>IF(C1603="","",INDEX(통합명단!$B:$B,C1603+4)&amp;"")</f>
        <v/>
      </c>
      <c r="F1603" s="28">
        <f>IF(C1603="","",INDEX(통합명단!$F:$F,C1603+4)&amp;"")</f>
        <v/>
      </c>
    </row>
    <row r="1604">
      <c r="A1604" s="8" t="inlineStr">
        <is>
          <t>레벨테스트</t>
        </is>
      </c>
      <c r="B1604" s="27" t="n">
        <v>239</v>
      </c>
      <c r="C1604" s="27" t="n">
        <v>796</v>
      </c>
      <c r="D1604" s="8" t="inlineStr">
        <is>
          <t>새 사람</t>
        </is>
      </c>
      <c r="E1604" s="28">
        <f>IF(C1604="","",INDEX(통합명단!$B:$B,C1604+4)&amp;"")</f>
        <v/>
      </c>
      <c r="F1604" s="28">
        <f>IF(C1604="","",INDEX(통합명단!$F:$F,C1604+4)&amp;"")</f>
        <v/>
      </c>
    </row>
    <row r="1605">
      <c r="A1605" s="8" t="inlineStr">
        <is>
          <t>레벨테스트</t>
        </is>
      </c>
      <c r="B1605" s="27" t="n">
        <v>240</v>
      </c>
      <c r="C1605" s="27" t="n">
        <v>1028</v>
      </c>
      <c r="D1605" s="8" t="inlineStr">
        <is>
          <t>새 사람</t>
        </is>
      </c>
      <c r="E1605" s="28">
        <f>IF(C1605="","",INDEX(통합명단!$B:$B,C1605+4)&amp;"")</f>
        <v/>
      </c>
      <c r="F1605" s="28">
        <f>IF(C1605="","",INDEX(통합명단!$F:$F,C1605+4)&amp;"")</f>
        <v/>
      </c>
    </row>
    <row r="1606">
      <c r="A1606" s="8" t="inlineStr">
        <is>
          <t>레벨테스트</t>
        </is>
      </c>
      <c r="B1606" s="27" t="n">
        <v>241</v>
      </c>
      <c r="C1606" s="27" t="n">
        <v>1189</v>
      </c>
      <c r="D1606" s="8" t="inlineStr">
        <is>
          <t>새 사람</t>
        </is>
      </c>
      <c r="E1606" s="28">
        <f>IF(C1606="","",INDEX(통합명단!$B:$B,C1606+4)&amp;"")</f>
        <v/>
      </c>
      <c r="F1606" s="28">
        <f>IF(C1606="","",INDEX(통합명단!$F:$F,C1606+4)&amp;"")</f>
        <v/>
      </c>
    </row>
    <row r="1607">
      <c r="A1607" s="8" t="inlineStr">
        <is>
          <t>레벨테스트</t>
        </is>
      </c>
      <c r="B1607" s="27" t="n">
        <v>242</v>
      </c>
      <c r="C1607" s="27" t="n">
        <v>785</v>
      </c>
      <c r="D1607" s="8" t="inlineStr">
        <is>
          <t>새 사람</t>
        </is>
      </c>
      <c r="E1607" s="28">
        <f>IF(C1607="","",INDEX(통합명단!$B:$B,C1607+4)&amp;"")</f>
        <v/>
      </c>
      <c r="F1607" s="28">
        <f>IF(C1607="","",INDEX(통합명단!$F:$F,C1607+4)&amp;"")</f>
        <v/>
      </c>
    </row>
    <row r="1608">
      <c r="A1608" s="8" t="inlineStr">
        <is>
          <t>레벨테스트</t>
        </is>
      </c>
      <c r="B1608" s="27" t="n">
        <v>243</v>
      </c>
      <c r="C1608" s="27" t="n">
        <v>359</v>
      </c>
      <c r="D1608" s="8" t="inlineStr">
        <is>
          <t>새 사람</t>
        </is>
      </c>
      <c r="E1608" s="28">
        <f>IF(C1608="","",INDEX(통합명단!$B:$B,C1608+4)&amp;"")</f>
        <v/>
      </c>
      <c r="F1608" s="28">
        <f>IF(C1608="","",INDEX(통합명단!$F:$F,C1608+4)&amp;"")</f>
        <v/>
      </c>
    </row>
    <row r="1609">
      <c r="A1609" s="8" t="inlineStr">
        <is>
          <t>레벨테스트</t>
        </is>
      </c>
      <c r="B1609" s="27" t="n">
        <v>244</v>
      </c>
      <c r="C1609" s="27" t="n">
        <v>909</v>
      </c>
      <c r="D1609" s="8" t="inlineStr">
        <is>
          <t>새 사람</t>
        </is>
      </c>
      <c r="E1609" s="28">
        <f>IF(C1609="","",INDEX(통합명단!$B:$B,C1609+4)&amp;"")</f>
        <v/>
      </c>
      <c r="F1609" s="28">
        <f>IF(C1609="","",INDEX(통합명단!$F:$F,C1609+4)&amp;"")</f>
        <v/>
      </c>
    </row>
    <row r="1610">
      <c r="A1610" s="8" t="inlineStr">
        <is>
          <t>레벨테스트</t>
        </is>
      </c>
      <c r="B1610" s="27" t="n">
        <v>245</v>
      </c>
      <c r="C1610" s="27" t="n">
        <v>260</v>
      </c>
      <c r="D1610" s="8" t="inlineStr">
        <is>
          <t>새 사람</t>
        </is>
      </c>
      <c r="E1610" s="28">
        <f>IF(C1610="","",INDEX(통합명단!$B:$B,C1610+4)&amp;"")</f>
        <v/>
      </c>
      <c r="F1610" s="28">
        <f>IF(C1610="","",INDEX(통합명단!$F:$F,C1610+4)&amp;"")</f>
        <v/>
      </c>
    </row>
    <row r="1611">
      <c r="A1611" s="8" t="inlineStr">
        <is>
          <t>레벨테스트</t>
        </is>
      </c>
      <c r="B1611" s="27" t="n">
        <v>246</v>
      </c>
      <c r="C1611" s="27" t="n">
        <v>243</v>
      </c>
      <c r="D1611" s="8" t="inlineStr">
        <is>
          <t>같은 번호·같은 학생</t>
        </is>
      </c>
      <c r="E1611" s="28">
        <f>IF(C1611="","",INDEX(통합명단!$B:$B,C1611+4)&amp;"")</f>
        <v/>
      </c>
      <c r="F1611" s="28">
        <f>IF(C1611="","",INDEX(통합명단!$F:$F,C1611+4)&amp;"")</f>
        <v/>
      </c>
    </row>
    <row r="1612">
      <c r="A1612" s="8" t="inlineStr">
        <is>
          <t>레벨테스트</t>
        </is>
      </c>
      <c r="B1612" s="27" t="n">
        <v>247</v>
      </c>
      <c r="C1612" s="27" t="n">
        <v>879</v>
      </c>
      <c r="D1612" s="8" t="inlineStr">
        <is>
          <t>새 사람</t>
        </is>
      </c>
      <c r="E1612" s="28">
        <f>IF(C1612="","",INDEX(통합명단!$B:$B,C1612+4)&amp;"")</f>
        <v/>
      </c>
      <c r="F1612" s="28">
        <f>IF(C1612="","",INDEX(통합명단!$F:$F,C1612+4)&amp;"")</f>
        <v/>
      </c>
    </row>
    <row r="1613">
      <c r="A1613" s="8" t="inlineStr">
        <is>
          <t>레벨테스트</t>
        </is>
      </c>
      <c r="B1613" s="27" t="n">
        <v>248</v>
      </c>
      <c r="C1613" s="27" t="n">
        <v>32</v>
      </c>
      <c r="D1613" s="8" t="inlineStr">
        <is>
          <t>새 사람</t>
        </is>
      </c>
      <c r="E1613" s="28">
        <f>IF(C1613="","",INDEX(통합명단!$B:$B,C1613+4)&amp;"")</f>
        <v/>
      </c>
      <c r="F1613" s="28">
        <f>IF(C1613="","",INDEX(통합명단!$F:$F,C1613+4)&amp;"")</f>
        <v/>
      </c>
    </row>
    <row r="1614">
      <c r="A1614" s="8" t="inlineStr">
        <is>
          <t>레벨테스트</t>
        </is>
      </c>
      <c r="B1614" s="27" t="n">
        <v>249</v>
      </c>
      <c r="C1614" s="27" t="n">
        <v>615</v>
      </c>
      <c r="D1614" s="8" t="inlineStr">
        <is>
          <t>같은 번호·같은 학생</t>
        </is>
      </c>
      <c r="E1614" s="28">
        <f>IF(C1614="","",INDEX(통합명단!$B:$B,C1614+4)&amp;"")</f>
        <v/>
      </c>
      <c r="F1614" s="28">
        <f>IF(C1614="","",INDEX(통합명단!$F:$F,C1614+4)&amp;"")</f>
        <v/>
      </c>
    </row>
    <row r="1615">
      <c r="A1615" s="8" t="inlineStr">
        <is>
          <t>레벨테스트</t>
        </is>
      </c>
      <c r="B1615" s="27" t="n">
        <v>250</v>
      </c>
      <c r="C1615" s="27" t="n">
        <v>665</v>
      </c>
      <c r="D1615" s="8" t="inlineStr">
        <is>
          <t>새 사람</t>
        </is>
      </c>
      <c r="E1615" s="28">
        <f>IF(C1615="","",INDEX(통합명단!$B:$B,C1615+4)&amp;"")</f>
        <v/>
      </c>
      <c r="F1615" s="28">
        <f>IF(C1615="","",INDEX(통합명단!$F:$F,C1615+4)&amp;"")</f>
        <v/>
      </c>
    </row>
    <row r="1616">
      <c r="A1616" s="8" t="inlineStr">
        <is>
          <t>레벨테스트</t>
        </is>
      </c>
      <c r="B1616" s="27" t="n">
        <v>251</v>
      </c>
      <c r="C1616" s="27" t="n">
        <v>672</v>
      </c>
      <c r="D1616" s="8" t="inlineStr">
        <is>
          <t>새 사람</t>
        </is>
      </c>
      <c r="E1616" s="28">
        <f>IF(C1616="","",INDEX(통합명단!$B:$B,C1616+4)&amp;"")</f>
        <v/>
      </c>
      <c r="F1616" s="28">
        <f>IF(C1616="","",INDEX(통합명단!$F:$F,C1616+4)&amp;"")</f>
        <v/>
      </c>
    </row>
    <row r="1617">
      <c r="A1617" s="8" t="inlineStr">
        <is>
          <t>레벨테스트</t>
        </is>
      </c>
      <c r="B1617" s="27" t="n">
        <v>252</v>
      </c>
      <c r="C1617" s="27" t="n">
        <v>508</v>
      </c>
      <c r="D1617" s="8" t="inlineStr">
        <is>
          <t>새 사람</t>
        </is>
      </c>
      <c r="E1617" s="28">
        <f>IF(C1617="","",INDEX(통합명단!$B:$B,C1617+4)&amp;"")</f>
        <v/>
      </c>
      <c r="F1617" s="28">
        <f>IF(C1617="","",INDEX(통합명단!$F:$F,C1617+4)&amp;"")</f>
        <v/>
      </c>
    </row>
    <row r="1618">
      <c r="A1618" s="8" t="inlineStr">
        <is>
          <t>레벨테스트</t>
        </is>
      </c>
      <c r="B1618" s="27" t="n">
        <v>253</v>
      </c>
      <c r="C1618" s="27" t="n">
        <v>412</v>
      </c>
      <c r="D1618" s="8" t="inlineStr">
        <is>
          <t>새 사람</t>
        </is>
      </c>
      <c r="E1618" s="28">
        <f>IF(C1618="","",INDEX(통합명단!$B:$B,C1618+4)&amp;"")</f>
        <v/>
      </c>
      <c r="F1618" s="28">
        <f>IF(C1618="","",INDEX(통합명단!$F:$F,C1618+4)&amp;"")</f>
        <v/>
      </c>
    </row>
    <row r="1619">
      <c r="A1619" s="8" t="inlineStr">
        <is>
          <t>레벨테스트</t>
        </is>
      </c>
      <c r="B1619" s="27" t="n">
        <v>254</v>
      </c>
      <c r="C1619" s="27" t="n">
        <v>620</v>
      </c>
      <c r="D1619" s="8" t="inlineStr">
        <is>
          <t>같은 번호·같은 학생</t>
        </is>
      </c>
      <c r="E1619" s="28">
        <f>IF(C1619="","",INDEX(통합명단!$B:$B,C1619+4)&amp;"")</f>
        <v/>
      </c>
      <c r="F1619" s="28">
        <f>IF(C1619="","",INDEX(통합명단!$F:$F,C1619+4)&amp;"")</f>
        <v/>
      </c>
    </row>
    <row r="1620">
      <c r="A1620" s="8" t="inlineStr">
        <is>
          <t>레벨테스트</t>
        </is>
      </c>
      <c r="B1620" s="27" t="n">
        <v>255</v>
      </c>
      <c r="C1620" s="27" t="n">
        <v>8</v>
      </c>
      <c r="D1620" s="8" t="inlineStr">
        <is>
          <t>같은 번호·같은 학생</t>
        </is>
      </c>
      <c r="E1620" s="28">
        <f>IF(C1620="","",INDEX(통합명단!$B:$B,C1620+4)&amp;"")</f>
        <v/>
      </c>
      <c r="F1620" s="28">
        <f>IF(C1620="","",INDEX(통합명단!$F:$F,C1620+4)&amp;"")</f>
        <v/>
      </c>
    </row>
    <row r="1621">
      <c r="A1621" s="8" t="inlineStr">
        <is>
          <t>레벨테스트</t>
        </is>
      </c>
      <c r="B1621" s="27" t="n">
        <v>256</v>
      </c>
      <c r="C1621" s="27" t="n">
        <v>957</v>
      </c>
      <c r="D1621" s="8" t="inlineStr">
        <is>
          <t>새 사람</t>
        </is>
      </c>
      <c r="E1621" s="28">
        <f>IF(C1621="","",INDEX(통합명단!$B:$B,C1621+4)&amp;"")</f>
        <v/>
      </c>
      <c r="F1621" s="28">
        <f>IF(C1621="","",INDEX(통합명단!$F:$F,C1621+4)&amp;"")</f>
        <v/>
      </c>
    </row>
    <row r="1622">
      <c r="A1622" s="8" t="inlineStr">
        <is>
          <t>레벨테스트</t>
        </is>
      </c>
      <c r="B1622" s="27" t="n">
        <v>257</v>
      </c>
      <c r="C1622" s="27" t="n">
        <v>933</v>
      </c>
      <c r="D1622" s="8" t="inlineStr">
        <is>
          <t>새 사람</t>
        </is>
      </c>
      <c r="E1622" s="28">
        <f>IF(C1622="","",INDEX(통합명단!$B:$B,C1622+4)&amp;"")</f>
        <v/>
      </c>
      <c r="F1622" s="28">
        <f>IF(C1622="","",INDEX(통합명단!$F:$F,C1622+4)&amp;"")</f>
        <v/>
      </c>
    </row>
    <row r="1623">
      <c r="A1623" s="8" t="inlineStr">
        <is>
          <t>레벨테스트</t>
        </is>
      </c>
      <c r="B1623" s="27" t="n">
        <v>258</v>
      </c>
      <c r="C1623" s="27" t="n">
        <v>996</v>
      </c>
      <c r="D1623" s="8" t="inlineStr">
        <is>
          <t>새 사람</t>
        </is>
      </c>
      <c r="E1623" s="28">
        <f>IF(C1623="","",INDEX(통합명단!$B:$B,C1623+4)&amp;"")</f>
        <v/>
      </c>
      <c r="F1623" s="28">
        <f>IF(C1623="","",INDEX(통합명단!$F:$F,C1623+4)&amp;"")</f>
        <v/>
      </c>
    </row>
    <row r="1624">
      <c r="A1624" s="8" t="inlineStr">
        <is>
          <t>레벨테스트</t>
        </is>
      </c>
      <c r="B1624" s="27" t="n">
        <v>259</v>
      </c>
      <c r="C1624" s="27" t="n">
        <v>572</v>
      </c>
      <c r="D1624" s="8" t="inlineStr">
        <is>
          <t>같은 번호·같은 학생</t>
        </is>
      </c>
      <c r="E1624" s="28">
        <f>IF(C1624="","",INDEX(통합명단!$B:$B,C1624+4)&amp;"")</f>
        <v/>
      </c>
      <c r="F1624" s="28">
        <f>IF(C1624="","",INDEX(통합명단!$F:$F,C1624+4)&amp;"")</f>
        <v/>
      </c>
    </row>
    <row r="1625">
      <c r="A1625" s="8" t="inlineStr">
        <is>
          <t>레벨테스트</t>
        </is>
      </c>
      <c r="B1625" s="27" t="n">
        <v>260</v>
      </c>
      <c r="C1625" s="27" t="n">
        <v>513</v>
      </c>
      <c r="D1625" s="8" t="inlineStr">
        <is>
          <t>새 사람</t>
        </is>
      </c>
      <c r="E1625" s="28">
        <f>IF(C1625="","",INDEX(통합명단!$B:$B,C1625+4)&amp;"")</f>
        <v/>
      </c>
      <c r="F1625" s="28">
        <f>IF(C1625="","",INDEX(통합명단!$F:$F,C1625+4)&amp;"")</f>
        <v/>
      </c>
    </row>
    <row r="1626">
      <c r="A1626" s="8" t="inlineStr">
        <is>
          <t>레벨테스트</t>
        </is>
      </c>
      <c r="B1626" s="27" t="n">
        <v>261</v>
      </c>
      <c r="C1626" s="27" t="n">
        <v>1089</v>
      </c>
      <c r="D1626" s="8" t="inlineStr">
        <is>
          <t>새 사람</t>
        </is>
      </c>
      <c r="E1626" s="28">
        <f>IF(C1626="","",INDEX(통합명단!$B:$B,C1626+4)&amp;"")</f>
        <v/>
      </c>
      <c r="F1626" s="28">
        <f>IF(C1626="","",INDEX(통합명단!$F:$F,C1626+4)&amp;"")</f>
        <v/>
      </c>
    </row>
    <row r="1627">
      <c r="A1627" s="8" t="inlineStr">
        <is>
          <t>레벨테스트</t>
        </is>
      </c>
      <c r="B1627" s="27" t="n">
        <v>262</v>
      </c>
      <c r="C1627" s="27" t="n">
        <v>411</v>
      </c>
      <c r="D1627" s="8" t="inlineStr">
        <is>
          <t>새 사람</t>
        </is>
      </c>
      <c r="E1627" s="28">
        <f>IF(C1627="","",INDEX(통합명단!$B:$B,C1627+4)&amp;"")</f>
        <v/>
      </c>
      <c r="F1627" s="28">
        <f>IF(C1627="","",INDEX(통합명단!$F:$F,C1627+4)&amp;"")</f>
        <v/>
      </c>
    </row>
    <row r="1628">
      <c r="A1628" s="8" t="inlineStr">
        <is>
          <t>레벨테스트</t>
        </is>
      </c>
      <c r="B1628" s="27" t="n">
        <v>263</v>
      </c>
      <c r="C1628" s="27" t="n">
        <v>875</v>
      </c>
      <c r="D1628" s="8" t="inlineStr">
        <is>
          <t>새 사람</t>
        </is>
      </c>
      <c r="E1628" s="28">
        <f>IF(C1628="","",INDEX(통합명단!$B:$B,C1628+4)&amp;"")</f>
        <v/>
      </c>
      <c r="F1628" s="28">
        <f>IF(C1628="","",INDEX(통합명단!$F:$F,C1628+4)&amp;"")</f>
        <v/>
      </c>
    </row>
    <row r="1629">
      <c r="A1629" s="8" t="inlineStr">
        <is>
          <t>레벨테스트</t>
        </is>
      </c>
      <c r="B1629" s="27" t="n">
        <v>264</v>
      </c>
      <c r="C1629" s="27" t="n">
        <v>128</v>
      </c>
      <c r="D1629" s="8" t="inlineStr">
        <is>
          <t>같은 번호·같은 학생</t>
        </is>
      </c>
      <c r="E1629" s="28">
        <f>IF(C1629="","",INDEX(통합명단!$B:$B,C1629+4)&amp;"")</f>
        <v/>
      </c>
      <c r="F1629" s="28">
        <f>IF(C1629="","",INDEX(통합명단!$F:$F,C1629+4)&amp;"")</f>
        <v/>
      </c>
    </row>
    <row r="1630">
      <c r="A1630" s="8" t="inlineStr">
        <is>
          <t>레벨테스트</t>
        </is>
      </c>
      <c r="B1630" s="27" t="n">
        <v>265</v>
      </c>
      <c r="C1630" s="27" t="n">
        <v>846</v>
      </c>
      <c r="D1630" s="8" t="inlineStr">
        <is>
          <t>같은 번호·같은 학생</t>
        </is>
      </c>
      <c r="E1630" s="28">
        <f>IF(C1630="","",INDEX(통합명단!$B:$B,C1630+4)&amp;"")</f>
        <v/>
      </c>
      <c r="F1630" s="28">
        <f>IF(C1630="","",INDEX(통합명단!$F:$F,C1630+4)&amp;"")</f>
        <v/>
      </c>
    </row>
    <row r="1631">
      <c r="A1631" s="8" t="inlineStr">
        <is>
          <t>레벨테스트</t>
        </is>
      </c>
      <c r="B1631" s="27" t="n">
        <v>266</v>
      </c>
      <c r="C1631" s="27" t="n">
        <v>728</v>
      </c>
      <c r="D1631" s="8" t="inlineStr">
        <is>
          <t>새 사람</t>
        </is>
      </c>
      <c r="E1631" s="28">
        <f>IF(C1631="","",INDEX(통합명단!$B:$B,C1631+4)&amp;"")</f>
        <v/>
      </c>
      <c r="F1631" s="28">
        <f>IF(C1631="","",INDEX(통합명단!$F:$F,C1631+4)&amp;"")</f>
        <v/>
      </c>
    </row>
    <row r="1632">
      <c r="A1632" s="8" t="inlineStr">
        <is>
          <t>레벨테스트</t>
        </is>
      </c>
      <c r="B1632" s="27" t="n">
        <v>267</v>
      </c>
      <c r="C1632" s="27" t="n">
        <v>1143</v>
      </c>
      <c r="D1632" s="8" t="inlineStr">
        <is>
          <t>새 사람</t>
        </is>
      </c>
      <c r="E1632" s="28">
        <f>IF(C1632="","",INDEX(통합명단!$B:$B,C1632+4)&amp;"")</f>
        <v/>
      </c>
      <c r="F1632" s="28">
        <f>IF(C1632="","",INDEX(통합명단!$F:$F,C1632+4)&amp;"")</f>
        <v/>
      </c>
    </row>
    <row r="1633">
      <c r="A1633" s="8" t="inlineStr">
        <is>
          <t>레벨테스트</t>
        </is>
      </c>
      <c r="B1633" s="27" t="n">
        <v>268</v>
      </c>
      <c r="C1633" s="27" t="n">
        <v>643</v>
      </c>
      <c r="D1633" s="8" t="inlineStr">
        <is>
          <t>같은 번호·같은 학생</t>
        </is>
      </c>
      <c r="E1633" s="28">
        <f>IF(C1633="","",INDEX(통합명단!$B:$B,C1633+4)&amp;"")</f>
        <v/>
      </c>
      <c r="F1633" s="28">
        <f>IF(C1633="","",INDEX(통합명단!$F:$F,C1633+4)&amp;"")</f>
        <v/>
      </c>
    </row>
    <row r="1634">
      <c r="A1634" s="8" t="inlineStr">
        <is>
          <t>레벨테스트</t>
        </is>
      </c>
      <c r="B1634" s="27" t="n">
        <v>269</v>
      </c>
      <c r="C1634" s="27" t="n">
        <v>1094</v>
      </c>
      <c r="D1634" s="8" t="inlineStr">
        <is>
          <t>새 사람</t>
        </is>
      </c>
      <c r="E1634" s="28">
        <f>IF(C1634="","",INDEX(통합명단!$B:$B,C1634+4)&amp;"")</f>
        <v/>
      </c>
      <c r="F1634" s="28">
        <f>IF(C1634="","",INDEX(통합명단!$F:$F,C1634+4)&amp;"")</f>
        <v/>
      </c>
    </row>
    <row r="1635">
      <c r="A1635" s="8" t="inlineStr">
        <is>
          <t>레벨테스트</t>
        </is>
      </c>
      <c r="B1635" s="27" t="n">
        <v>270</v>
      </c>
      <c r="C1635" s="27" t="n">
        <v>444</v>
      </c>
      <c r="D1635" s="8" t="inlineStr">
        <is>
          <t>새 사람</t>
        </is>
      </c>
      <c r="E1635" s="28">
        <f>IF(C1635="","",INDEX(통합명단!$B:$B,C1635+4)&amp;"")</f>
        <v/>
      </c>
      <c r="F1635" s="28">
        <f>IF(C1635="","",INDEX(통합명단!$F:$F,C1635+4)&amp;"")</f>
        <v/>
      </c>
    </row>
    <row r="1636">
      <c r="A1636" s="8" t="inlineStr">
        <is>
          <t>레벨테스트</t>
        </is>
      </c>
      <c r="B1636" s="27" t="n">
        <v>271</v>
      </c>
      <c r="C1636" s="27" t="n">
        <v>466</v>
      </c>
      <c r="D1636" s="8" t="inlineStr">
        <is>
          <t>같은 번호·같은 학생</t>
        </is>
      </c>
      <c r="E1636" s="28">
        <f>IF(C1636="","",INDEX(통합명단!$B:$B,C1636+4)&amp;"")</f>
        <v/>
      </c>
      <c r="F1636" s="28">
        <f>IF(C1636="","",INDEX(통합명단!$F:$F,C1636+4)&amp;"")</f>
        <v/>
      </c>
    </row>
    <row r="1637">
      <c r="A1637" s="8" t="inlineStr">
        <is>
          <t>레벨테스트</t>
        </is>
      </c>
      <c r="B1637" s="27" t="n">
        <v>272</v>
      </c>
      <c r="C1637" s="27" t="n">
        <v>208</v>
      </c>
      <c r="D1637" s="8" t="inlineStr">
        <is>
          <t>새 사람</t>
        </is>
      </c>
      <c r="E1637" s="28">
        <f>IF(C1637="","",INDEX(통합명단!$B:$B,C1637+4)&amp;"")</f>
        <v/>
      </c>
      <c r="F1637" s="28">
        <f>IF(C1637="","",INDEX(통합명단!$F:$F,C1637+4)&amp;"")</f>
        <v/>
      </c>
    </row>
    <row r="1638">
      <c r="A1638" s="8" t="inlineStr">
        <is>
          <t>레벨테스트</t>
        </is>
      </c>
      <c r="B1638" s="27" t="n">
        <v>273</v>
      </c>
      <c r="C1638" s="27" t="n">
        <v>254</v>
      </c>
      <c r="D1638" s="8" t="inlineStr">
        <is>
          <t>새 사람</t>
        </is>
      </c>
      <c r="E1638" s="28">
        <f>IF(C1638="","",INDEX(통합명단!$B:$B,C1638+4)&amp;"")</f>
        <v/>
      </c>
      <c r="F1638" s="28">
        <f>IF(C1638="","",INDEX(통합명단!$F:$F,C1638+4)&amp;"")</f>
        <v/>
      </c>
    </row>
    <row r="1639">
      <c r="A1639" s="8" t="inlineStr">
        <is>
          <t>레벨테스트</t>
        </is>
      </c>
      <c r="B1639" s="27" t="n">
        <v>274</v>
      </c>
      <c r="C1639" s="27" t="n">
        <v>580</v>
      </c>
      <c r="D1639" s="8" t="inlineStr">
        <is>
          <t>새 사람</t>
        </is>
      </c>
      <c r="E1639" s="28">
        <f>IF(C1639="","",INDEX(통합명단!$B:$B,C1639+4)&amp;"")</f>
        <v/>
      </c>
      <c r="F1639" s="28">
        <f>IF(C1639="","",INDEX(통합명단!$F:$F,C1639+4)&amp;"")</f>
        <v/>
      </c>
    </row>
    <row r="1640">
      <c r="A1640" s="8" t="inlineStr">
        <is>
          <t>레벨테스트</t>
        </is>
      </c>
      <c r="B1640" s="27" t="n">
        <v>275</v>
      </c>
      <c r="C1640" s="27" t="n">
        <v>739</v>
      </c>
      <c r="D1640" s="8" t="inlineStr">
        <is>
          <t>새 사람</t>
        </is>
      </c>
      <c r="E1640" s="28">
        <f>IF(C1640="","",INDEX(통합명단!$B:$B,C1640+4)&amp;"")</f>
        <v/>
      </c>
      <c r="F1640" s="28">
        <f>IF(C1640="","",INDEX(통합명단!$F:$F,C1640+4)&amp;"")</f>
        <v/>
      </c>
    </row>
    <row r="1641">
      <c r="A1641" s="8" t="inlineStr">
        <is>
          <t>레벨테스트</t>
        </is>
      </c>
      <c r="B1641" s="27" t="n">
        <v>276</v>
      </c>
      <c r="C1641" s="27" t="n">
        <v>1062</v>
      </c>
      <c r="D1641" s="8" t="inlineStr">
        <is>
          <t>새 사람</t>
        </is>
      </c>
      <c r="E1641" s="28">
        <f>IF(C1641="","",INDEX(통합명단!$B:$B,C1641+4)&amp;"")</f>
        <v/>
      </c>
      <c r="F1641" s="28">
        <f>IF(C1641="","",INDEX(통합명단!$F:$F,C1641+4)&amp;"")</f>
        <v/>
      </c>
    </row>
    <row r="1642">
      <c r="A1642" s="8" t="inlineStr">
        <is>
          <t>레벨테스트</t>
        </is>
      </c>
      <c r="B1642" s="27" t="n">
        <v>277</v>
      </c>
      <c r="C1642" s="27" t="n">
        <v>400</v>
      </c>
      <c r="D1642" s="8" t="inlineStr">
        <is>
          <t>새 사람</t>
        </is>
      </c>
      <c r="E1642" s="28">
        <f>IF(C1642="","",INDEX(통합명단!$B:$B,C1642+4)&amp;"")</f>
        <v/>
      </c>
      <c r="F1642" s="28">
        <f>IF(C1642="","",INDEX(통합명단!$F:$F,C1642+4)&amp;"")</f>
        <v/>
      </c>
    </row>
    <row r="1643">
      <c r="A1643" s="8" t="inlineStr">
        <is>
          <t>레벨테스트</t>
        </is>
      </c>
      <c r="B1643" s="27" t="n">
        <v>278</v>
      </c>
      <c r="C1643" s="27" t="n">
        <v>880</v>
      </c>
      <c r="D1643" s="8" t="inlineStr">
        <is>
          <t>새 사람</t>
        </is>
      </c>
      <c r="E1643" s="28">
        <f>IF(C1643="","",INDEX(통합명단!$B:$B,C1643+4)&amp;"")</f>
        <v/>
      </c>
      <c r="F1643" s="28">
        <f>IF(C1643="","",INDEX(통합명단!$F:$F,C1643+4)&amp;"")</f>
        <v/>
      </c>
    </row>
    <row r="1644">
      <c r="A1644" s="8" t="inlineStr">
        <is>
          <t>레벨테스트</t>
        </is>
      </c>
      <c r="B1644" s="27" t="n">
        <v>279</v>
      </c>
      <c r="C1644" s="27" t="n">
        <v>361</v>
      </c>
      <c r="D1644" s="8" t="inlineStr">
        <is>
          <t>새 사람</t>
        </is>
      </c>
      <c r="E1644" s="28">
        <f>IF(C1644="","",INDEX(통합명단!$B:$B,C1644+4)&amp;"")</f>
        <v/>
      </c>
      <c r="F1644" s="28">
        <f>IF(C1644="","",INDEX(통합명단!$F:$F,C1644+4)&amp;"")</f>
        <v/>
      </c>
    </row>
    <row r="1645">
      <c r="A1645" s="8" t="inlineStr">
        <is>
          <t>레벨테스트</t>
        </is>
      </c>
      <c r="B1645" s="27" t="n">
        <v>280</v>
      </c>
      <c r="C1645" s="27" t="n">
        <v>762</v>
      </c>
      <c r="D1645" s="8" t="inlineStr">
        <is>
          <t>새 사람</t>
        </is>
      </c>
      <c r="E1645" s="28">
        <f>IF(C1645="","",INDEX(통합명단!$B:$B,C1645+4)&amp;"")</f>
        <v/>
      </c>
      <c r="F1645" s="28">
        <f>IF(C1645="","",INDEX(통합명단!$F:$F,C1645+4)&amp;"")</f>
        <v/>
      </c>
    </row>
    <row r="1646">
      <c r="A1646" s="8" t="inlineStr">
        <is>
          <t>레벨테스트</t>
        </is>
      </c>
      <c r="B1646" s="27" t="n">
        <v>281</v>
      </c>
      <c r="C1646" s="27" t="n">
        <v>1029</v>
      </c>
      <c r="D1646" s="8" t="inlineStr">
        <is>
          <t>새 사람</t>
        </is>
      </c>
      <c r="E1646" s="28">
        <f>IF(C1646="","",INDEX(통합명단!$B:$B,C1646+4)&amp;"")</f>
        <v/>
      </c>
      <c r="F1646" s="28">
        <f>IF(C1646="","",INDEX(통합명단!$F:$F,C1646+4)&amp;"")</f>
        <v/>
      </c>
    </row>
    <row r="1647">
      <c r="A1647" s="8" t="inlineStr">
        <is>
          <t>레벨테스트</t>
        </is>
      </c>
      <c r="B1647" s="27" t="n">
        <v>282</v>
      </c>
      <c r="C1647" s="27" t="n">
        <v>1120</v>
      </c>
      <c r="D1647" s="8" t="inlineStr">
        <is>
          <t>새 사람</t>
        </is>
      </c>
      <c r="E1647" s="28">
        <f>IF(C1647="","",INDEX(통합명단!$B:$B,C1647+4)&amp;"")</f>
        <v/>
      </c>
      <c r="F1647" s="28">
        <f>IF(C1647="","",INDEX(통합명단!$F:$F,C1647+4)&amp;"")</f>
        <v/>
      </c>
    </row>
    <row r="1648">
      <c r="A1648" s="8" t="inlineStr">
        <is>
          <t>레벨테스트</t>
        </is>
      </c>
      <c r="B1648" s="27" t="n">
        <v>283</v>
      </c>
      <c r="C1648" s="27" t="n">
        <v>1158</v>
      </c>
      <c r="D1648" s="8" t="inlineStr">
        <is>
          <t>새 사람</t>
        </is>
      </c>
      <c r="E1648" s="28">
        <f>IF(C1648="","",INDEX(통합명단!$B:$B,C1648+4)&amp;"")</f>
        <v/>
      </c>
      <c r="F1648" s="28">
        <f>IF(C1648="","",INDEX(통합명단!$F:$F,C1648+4)&amp;"")</f>
        <v/>
      </c>
    </row>
    <row r="1649">
      <c r="A1649" s="8" t="inlineStr">
        <is>
          <t>레벨테스트</t>
        </is>
      </c>
      <c r="B1649" s="27" t="n">
        <v>284</v>
      </c>
      <c r="C1649" s="27" t="n">
        <v>871</v>
      </c>
      <c r="D1649" s="8" t="inlineStr">
        <is>
          <t>새 사람</t>
        </is>
      </c>
      <c r="E1649" s="28">
        <f>IF(C1649="","",INDEX(통합명단!$B:$B,C1649+4)&amp;"")</f>
        <v/>
      </c>
      <c r="F1649" s="28">
        <f>IF(C1649="","",INDEX(통합명단!$F:$F,C1649+4)&amp;"")</f>
        <v/>
      </c>
    </row>
    <row r="1650">
      <c r="A1650" s="8" t="inlineStr">
        <is>
          <t>레벨테스트</t>
        </is>
      </c>
      <c r="B1650" s="27" t="n">
        <v>285</v>
      </c>
      <c r="C1650" s="27" t="n">
        <v>201</v>
      </c>
      <c r="D1650" s="8" t="inlineStr">
        <is>
          <t>새 사람</t>
        </is>
      </c>
      <c r="E1650" s="28">
        <f>IF(C1650="","",INDEX(통합명단!$B:$B,C1650+4)&amp;"")</f>
        <v/>
      </c>
      <c r="F1650" s="28">
        <f>IF(C1650="","",INDEX(통합명단!$F:$F,C1650+4)&amp;"")</f>
        <v/>
      </c>
    </row>
    <row r="1651">
      <c r="A1651" s="8" t="inlineStr">
        <is>
          <t>레벨테스트</t>
        </is>
      </c>
      <c r="B1651" s="27" t="n">
        <v>286</v>
      </c>
      <c r="C1651" s="27" t="n">
        <v>651</v>
      </c>
      <c r="D1651" s="8" t="inlineStr">
        <is>
          <t>같은 번호·이름 한 글자 다름</t>
        </is>
      </c>
      <c r="E1651" s="28">
        <f>IF(C1651="","",INDEX(통합명단!$B:$B,C1651+4)&amp;"")</f>
        <v/>
      </c>
      <c r="F1651" s="28">
        <f>IF(C1651="","",INDEX(통합명단!$F:$F,C1651+4)&amp;"")</f>
        <v/>
      </c>
    </row>
    <row r="1652">
      <c r="A1652" s="8" t="inlineStr">
        <is>
          <t>레벨테스트</t>
        </is>
      </c>
      <c r="B1652" s="27" t="n">
        <v>287</v>
      </c>
      <c r="C1652" s="27" t="n">
        <v>73</v>
      </c>
      <c r="D1652" s="8" t="inlineStr">
        <is>
          <t>새 사람</t>
        </is>
      </c>
      <c r="E1652" s="28">
        <f>IF(C1652="","",INDEX(통합명단!$B:$B,C1652+4)&amp;"")</f>
        <v/>
      </c>
      <c r="F1652" s="28">
        <f>IF(C1652="","",INDEX(통합명단!$F:$F,C1652+4)&amp;"")</f>
        <v/>
      </c>
    </row>
    <row r="1653">
      <c r="A1653" s="8" t="inlineStr">
        <is>
          <t>레벨테스트</t>
        </is>
      </c>
      <c r="B1653" s="27" t="n">
        <v>288</v>
      </c>
      <c r="C1653" s="27" t="n">
        <v>202</v>
      </c>
      <c r="D1653" s="8" t="inlineStr">
        <is>
          <t>같은 번호·같은 학생</t>
        </is>
      </c>
      <c r="E1653" s="28">
        <f>IF(C1653="","",INDEX(통합명단!$B:$B,C1653+4)&amp;"")</f>
        <v/>
      </c>
      <c r="F1653" s="28">
        <f>IF(C1653="","",INDEX(통합명단!$F:$F,C1653+4)&amp;"")</f>
        <v/>
      </c>
    </row>
    <row r="1654">
      <c r="A1654" s="8" t="inlineStr">
        <is>
          <t>레벨테스트</t>
        </is>
      </c>
      <c r="B1654" s="27" t="n">
        <v>289</v>
      </c>
      <c r="C1654" s="27" t="n">
        <v>844</v>
      </c>
      <c r="D1654" s="8" t="inlineStr">
        <is>
          <t>새 사람</t>
        </is>
      </c>
      <c r="E1654" s="28">
        <f>IF(C1654="","",INDEX(통합명단!$B:$B,C1654+4)&amp;"")</f>
        <v/>
      </c>
      <c r="F1654" s="28">
        <f>IF(C1654="","",INDEX(통합명단!$F:$F,C1654+4)&amp;"")</f>
        <v/>
      </c>
    </row>
    <row r="1655">
      <c r="A1655" s="8" t="inlineStr">
        <is>
          <t>레벨테스트</t>
        </is>
      </c>
      <c r="B1655" s="27" t="n">
        <v>290</v>
      </c>
      <c r="C1655" s="27" t="n">
        <v>534</v>
      </c>
      <c r="D1655" s="8" t="inlineStr">
        <is>
          <t>새 사람</t>
        </is>
      </c>
      <c r="E1655" s="28">
        <f>IF(C1655="","",INDEX(통합명단!$B:$B,C1655+4)&amp;"")</f>
        <v/>
      </c>
      <c r="F1655" s="28">
        <f>IF(C1655="","",INDEX(통합명단!$F:$F,C1655+4)&amp;"")</f>
        <v/>
      </c>
    </row>
    <row r="1656">
      <c r="A1656" s="8" t="inlineStr">
        <is>
          <t>레벨테스트</t>
        </is>
      </c>
      <c r="B1656" s="27" t="n">
        <v>291</v>
      </c>
      <c r="C1656" s="27" t="n">
        <v>1030</v>
      </c>
      <c r="D1656" s="8" t="inlineStr">
        <is>
          <t>새 사람</t>
        </is>
      </c>
      <c r="E1656" s="28">
        <f>IF(C1656="","",INDEX(통합명단!$B:$B,C1656+4)&amp;"")</f>
        <v/>
      </c>
      <c r="F1656" s="28">
        <f>IF(C1656="","",INDEX(통합명단!$F:$F,C1656+4)&amp;"")</f>
        <v/>
      </c>
    </row>
    <row r="1657">
      <c r="A1657" s="8" t="inlineStr">
        <is>
          <t>레벨테스트</t>
        </is>
      </c>
      <c r="B1657" s="27" t="n">
        <v>292</v>
      </c>
      <c r="C1657" s="27" t="n">
        <v>261</v>
      </c>
      <c r="D1657" s="8" t="inlineStr">
        <is>
          <t>새 사람</t>
        </is>
      </c>
      <c r="E1657" s="28">
        <f>IF(C1657="","",INDEX(통합명단!$B:$B,C1657+4)&amp;"")</f>
        <v/>
      </c>
      <c r="F1657" s="28">
        <f>IF(C1657="","",INDEX(통합명단!$F:$F,C1657+4)&amp;"")</f>
        <v/>
      </c>
    </row>
    <row r="1658">
      <c r="A1658" s="8" t="inlineStr">
        <is>
          <t>레벨테스트</t>
        </is>
      </c>
      <c r="B1658" s="27" t="n">
        <v>293</v>
      </c>
      <c r="C1658" s="27" t="n">
        <v>497</v>
      </c>
      <c r="D1658" s="8" t="inlineStr">
        <is>
          <t>같은 번호·같은 학생</t>
        </is>
      </c>
      <c r="E1658" s="28">
        <f>IF(C1658="","",INDEX(통합명단!$B:$B,C1658+4)&amp;"")</f>
        <v/>
      </c>
      <c r="F1658" s="28">
        <f>IF(C1658="","",INDEX(통합명단!$F:$F,C1658+4)&amp;"")</f>
        <v/>
      </c>
    </row>
    <row r="1659">
      <c r="A1659" s="8" t="inlineStr">
        <is>
          <t>레벨테스트</t>
        </is>
      </c>
      <c r="B1659" s="27" t="n">
        <v>294</v>
      </c>
      <c r="C1659" s="27" t="n">
        <v>589</v>
      </c>
      <c r="D1659" s="8" t="inlineStr">
        <is>
          <t>같은 번호·같은 학생</t>
        </is>
      </c>
      <c r="E1659" s="28">
        <f>IF(C1659="","",INDEX(통합명단!$B:$B,C1659+4)&amp;"")</f>
        <v/>
      </c>
      <c r="F1659" s="28">
        <f>IF(C1659="","",INDEX(통합명단!$F:$F,C1659+4)&amp;"")</f>
        <v/>
      </c>
    </row>
    <row r="1660">
      <c r="A1660" s="8" t="inlineStr">
        <is>
          <t>레벨테스트</t>
        </is>
      </c>
      <c r="B1660" s="27" t="n">
        <v>295</v>
      </c>
      <c r="C1660" s="27" t="n">
        <v>1124</v>
      </c>
      <c r="D1660" s="8" t="inlineStr">
        <is>
          <t>새 사람</t>
        </is>
      </c>
      <c r="E1660" s="28">
        <f>IF(C1660="","",INDEX(통합명단!$B:$B,C1660+4)&amp;"")</f>
        <v/>
      </c>
      <c r="F1660" s="28">
        <f>IF(C1660="","",INDEX(통합명단!$F:$F,C1660+4)&amp;"")</f>
        <v/>
      </c>
    </row>
    <row r="1661">
      <c r="A1661" s="8" t="inlineStr">
        <is>
          <t>레벨테스트</t>
        </is>
      </c>
      <c r="B1661" s="27" t="n">
        <v>296</v>
      </c>
      <c r="C1661" s="27" t="n">
        <v>461</v>
      </c>
      <c r="D1661" s="8" t="inlineStr">
        <is>
          <t>새 사람</t>
        </is>
      </c>
      <c r="E1661" s="28">
        <f>IF(C1661="","",INDEX(통합명단!$B:$B,C1661+4)&amp;"")</f>
        <v/>
      </c>
      <c r="F1661" s="28">
        <f>IF(C1661="","",INDEX(통합명단!$F:$F,C1661+4)&amp;"")</f>
        <v/>
      </c>
    </row>
    <row r="1662">
      <c r="A1662" s="8" t="inlineStr">
        <is>
          <t>레벨테스트</t>
        </is>
      </c>
      <c r="B1662" s="27" t="n">
        <v>297</v>
      </c>
      <c r="C1662" s="27" t="n">
        <v>697</v>
      </c>
      <c r="D1662" s="8" t="inlineStr">
        <is>
          <t>새 사람</t>
        </is>
      </c>
      <c r="E1662" s="28">
        <f>IF(C1662="","",INDEX(통합명단!$B:$B,C1662+4)&amp;"")</f>
        <v/>
      </c>
      <c r="F1662" s="28">
        <f>IF(C1662="","",INDEX(통합명단!$F:$F,C1662+4)&amp;"")</f>
        <v/>
      </c>
    </row>
    <row r="1663">
      <c r="A1663" s="8" t="inlineStr">
        <is>
          <t>레벨테스트</t>
        </is>
      </c>
      <c r="B1663" s="27" t="n">
        <v>298</v>
      </c>
      <c r="C1663" s="27" t="n">
        <v>969</v>
      </c>
      <c r="D1663" s="8" t="inlineStr">
        <is>
          <t>새 사람</t>
        </is>
      </c>
      <c r="E1663" s="28">
        <f>IF(C1663="","",INDEX(통합명단!$B:$B,C1663+4)&amp;"")</f>
        <v/>
      </c>
      <c r="F1663" s="28">
        <f>IF(C1663="","",INDEX(통합명단!$F:$F,C1663+4)&amp;"")</f>
        <v/>
      </c>
    </row>
    <row r="1664">
      <c r="A1664" s="8" t="inlineStr">
        <is>
          <t>레벨테스트</t>
        </is>
      </c>
      <c r="B1664" s="27" t="n">
        <v>299</v>
      </c>
      <c r="C1664" s="27" t="n">
        <v>1176</v>
      </c>
      <c r="D1664" s="8" t="inlineStr">
        <is>
          <t>새 사람</t>
        </is>
      </c>
      <c r="E1664" s="28">
        <f>IF(C1664="","",INDEX(통합명단!$B:$B,C1664+4)&amp;"")</f>
        <v/>
      </c>
      <c r="F1664" s="28">
        <f>IF(C1664="","",INDEX(통합명단!$F:$F,C1664+4)&amp;"")</f>
        <v/>
      </c>
    </row>
    <row r="1665">
      <c r="A1665" s="8" t="inlineStr">
        <is>
          <t>레벨테스트</t>
        </is>
      </c>
      <c r="B1665" s="27" t="n">
        <v>300</v>
      </c>
      <c r="C1665" s="27" t="n">
        <v>33</v>
      </c>
      <c r="D1665" s="8" t="inlineStr">
        <is>
          <t>새 사람</t>
        </is>
      </c>
      <c r="E1665" s="28">
        <f>IF(C1665="","",INDEX(통합명단!$B:$B,C1665+4)&amp;"")</f>
        <v/>
      </c>
      <c r="F1665" s="28">
        <f>IF(C1665="","",INDEX(통합명단!$F:$F,C1665+4)&amp;"")</f>
        <v/>
      </c>
    </row>
    <row r="1666">
      <c r="A1666" s="8" t="inlineStr">
        <is>
          <t>레벨테스트</t>
        </is>
      </c>
      <c r="B1666" s="27" t="n">
        <v>301</v>
      </c>
      <c r="C1666" s="27" t="n">
        <v>900</v>
      </c>
      <c r="D1666" s="8" t="inlineStr">
        <is>
          <t>새 사람</t>
        </is>
      </c>
      <c r="E1666" s="28">
        <f>IF(C1666="","",INDEX(통합명단!$B:$B,C1666+4)&amp;"")</f>
        <v/>
      </c>
      <c r="F1666" s="28">
        <f>IF(C1666="","",INDEX(통합명단!$F:$F,C1666+4)&amp;"")</f>
        <v/>
      </c>
    </row>
    <row r="1667">
      <c r="A1667" s="8" t="inlineStr">
        <is>
          <t>레벨테스트</t>
        </is>
      </c>
      <c r="B1667" s="27" t="n">
        <v>302</v>
      </c>
      <c r="C1667" s="27" t="n">
        <v>653</v>
      </c>
      <c r="D1667" s="8" t="inlineStr">
        <is>
          <t>새 사람</t>
        </is>
      </c>
      <c r="E1667" s="28">
        <f>IF(C1667="","",INDEX(통합명단!$B:$B,C1667+4)&amp;"")</f>
        <v/>
      </c>
      <c r="F1667" s="28">
        <f>IF(C1667="","",INDEX(통합명단!$F:$F,C1667+4)&amp;"")</f>
        <v/>
      </c>
    </row>
    <row r="1668">
      <c r="A1668" s="8" t="inlineStr">
        <is>
          <t>레벨테스트</t>
        </is>
      </c>
      <c r="B1668" s="27" t="n">
        <v>303</v>
      </c>
      <c r="C1668" s="27" t="n">
        <v>178</v>
      </c>
      <c r="D1668" s="8" t="inlineStr">
        <is>
          <t>새 사람</t>
        </is>
      </c>
      <c r="E1668" s="28">
        <f>IF(C1668="","",INDEX(통합명단!$B:$B,C1668+4)&amp;"")</f>
        <v/>
      </c>
      <c r="F1668" s="28">
        <f>IF(C1668="","",INDEX(통합명단!$F:$F,C1668+4)&amp;"")</f>
        <v/>
      </c>
    </row>
    <row r="1669">
      <c r="A1669" s="8" t="inlineStr">
        <is>
          <t>레벨테스트</t>
        </is>
      </c>
      <c r="B1669" s="27" t="n">
        <v>304</v>
      </c>
      <c r="C1669" s="27" t="n">
        <v>439</v>
      </c>
      <c r="D1669" s="8" t="inlineStr">
        <is>
          <t>같은 번호·같은 학생</t>
        </is>
      </c>
      <c r="E1669" s="28">
        <f>IF(C1669="","",INDEX(통합명단!$B:$B,C1669+4)&amp;"")</f>
        <v/>
      </c>
      <c r="F1669" s="28">
        <f>IF(C1669="","",INDEX(통합명단!$F:$F,C1669+4)&amp;"")</f>
        <v/>
      </c>
    </row>
    <row r="1670">
      <c r="A1670" s="8" t="inlineStr">
        <is>
          <t>레벨테스트</t>
        </is>
      </c>
      <c r="B1670" s="27" t="n">
        <v>305</v>
      </c>
      <c r="C1670" s="27" t="n">
        <v>923</v>
      </c>
      <c r="D1670" s="8" t="inlineStr">
        <is>
          <t>새 사람</t>
        </is>
      </c>
      <c r="E1670" s="28">
        <f>IF(C1670="","",INDEX(통합명단!$B:$B,C1670+4)&amp;"")</f>
        <v/>
      </c>
      <c r="F1670" s="28">
        <f>IF(C1670="","",INDEX(통합명단!$F:$F,C1670+4)&amp;"")</f>
        <v/>
      </c>
    </row>
    <row r="1671">
      <c r="A1671" s="8" t="inlineStr">
        <is>
          <t>레벨테스트</t>
        </is>
      </c>
      <c r="B1671" s="27" t="n">
        <v>306</v>
      </c>
      <c r="C1671" s="27" t="n">
        <v>61</v>
      </c>
      <c r="D1671" s="8" t="inlineStr">
        <is>
          <t>같은 번호·같은 학생</t>
        </is>
      </c>
      <c r="E1671" s="28">
        <f>IF(C1671="","",INDEX(통합명단!$B:$B,C1671+4)&amp;"")</f>
        <v/>
      </c>
      <c r="F1671" s="28">
        <f>IF(C1671="","",INDEX(통합명단!$F:$F,C1671+4)&amp;"")</f>
        <v/>
      </c>
    </row>
    <row r="1672">
      <c r="A1672" s="8" t="inlineStr">
        <is>
          <t>레벨테스트</t>
        </is>
      </c>
      <c r="B1672" s="27" t="n">
        <v>307</v>
      </c>
      <c r="C1672" s="27" t="n">
        <v>274</v>
      </c>
      <c r="D1672" s="8" t="inlineStr">
        <is>
          <t>새 사람</t>
        </is>
      </c>
      <c r="E1672" s="28">
        <f>IF(C1672="","",INDEX(통합명단!$B:$B,C1672+4)&amp;"")</f>
        <v/>
      </c>
      <c r="F1672" s="28">
        <f>IF(C1672="","",INDEX(통합명단!$F:$F,C1672+4)&amp;"")</f>
        <v/>
      </c>
    </row>
    <row r="1673">
      <c r="A1673" s="8" t="inlineStr">
        <is>
          <t>레벨테스트</t>
        </is>
      </c>
      <c r="B1673" s="27" t="n">
        <v>308</v>
      </c>
      <c r="C1673" s="27" t="n">
        <v>62</v>
      </c>
      <c r="D1673" s="8" t="inlineStr">
        <is>
          <t>새 사람</t>
        </is>
      </c>
      <c r="E1673" s="28">
        <f>IF(C1673="","",INDEX(통합명단!$B:$B,C1673+4)&amp;"")</f>
        <v/>
      </c>
      <c r="F1673" s="28">
        <f>IF(C1673="","",INDEX(통합명단!$F:$F,C1673+4)&amp;"")</f>
        <v/>
      </c>
    </row>
    <row r="1674">
      <c r="A1674" s="8" t="inlineStr">
        <is>
          <t>레벨테스트</t>
        </is>
      </c>
      <c r="B1674" s="27" t="n">
        <v>309</v>
      </c>
      <c r="C1674" s="27" t="n">
        <v>639</v>
      </c>
      <c r="D1674" s="8" t="inlineStr">
        <is>
          <t>새 사람</t>
        </is>
      </c>
      <c r="E1674" s="28">
        <f>IF(C1674="","",INDEX(통합명단!$B:$B,C1674+4)&amp;"")</f>
        <v/>
      </c>
      <c r="F1674" s="28">
        <f>IF(C1674="","",INDEX(통합명단!$F:$F,C1674+4)&amp;"")</f>
        <v/>
      </c>
    </row>
    <row r="1675">
      <c r="A1675" s="8" t="inlineStr">
        <is>
          <t>레벨테스트</t>
        </is>
      </c>
      <c r="B1675" s="27" t="n">
        <v>310</v>
      </c>
      <c r="C1675" s="27" t="n">
        <v>121</v>
      </c>
      <c r="D1675" s="8" t="inlineStr">
        <is>
          <t>새 사람</t>
        </is>
      </c>
      <c r="E1675" s="28">
        <f>IF(C1675="","",INDEX(통합명단!$B:$B,C1675+4)&amp;"")</f>
        <v/>
      </c>
      <c r="F1675" s="28">
        <f>IF(C1675="","",INDEX(통합명단!$F:$F,C1675+4)&amp;"")</f>
        <v/>
      </c>
    </row>
    <row r="1676">
      <c r="A1676" s="8" t="inlineStr">
        <is>
          <t>레벨테스트</t>
        </is>
      </c>
      <c r="B1676" s="27" t="n">
        <v>311</v>
      </c>
      <c r="C1676" s="27" t="n">
        <v>594</v>
      </c>
      <c r="D1676" s="8" t="inlineStr">
        <is>
          <t>같은 번호·같은 학생</t>
        </is>
      </c>
      <c r="E1676" s="28">
        <f>IF(C1676="","",INDEX(통합명단!$B:$B,C1676+4)&amp;"")</f>
        <v/>
      </c>
      <c r="F1676" s="28">
        <f>IF(C1676="","",INDEX(통합명단!$F:$F,C1676+4)&amp;"")</f>
        <v/>
      </c>
    </row>
    <row r="1677">
      <c r="A1677" s="8" t="inlineStr">
        <is>
          <t>레벨테스트</t>
        </is>
      </c>
      <c r="B1677" s="27" t="n">
        <v>312</v>
      </c>
      <c r="C1677" s="27" t="n">
        <v>253</v>
      </c>
      <c r="D1677" s="8" t="inlineStr">
        <is>
          <t>새 사람</t>
        </is>
      </c>
      <c r="E1677" s="28">
        <f>IF(C1677="","",INDEX(통합명단!$B:$B,C1677+4)&amp;"")</f>
        <v/>
      </c>
      <c r="F1677" s="28">
        <f>IF(C1677="","",INDEX(통합명단!$F:$F,C1677+4)&amp;"")</f>
        <v/>
      </c>
    </row>
    <row r="1678">
      <c r="A1678" s="8" t="inlineStr">
        <is>
          <t>레벨테스트</t>
        </is>
      </c>
      <c r="B1678" s="27" t="n">
        <v>313</v>
      </c>
      <c r="C1678" s="27" t="n">
        <v>54</v>
      </c>
      <c r="D1678" s="8" t="inlineStr">
        <is>
          <t>같은 번호·같은 학생</t>
        </is>
      </c>
      <c r="E1678" s="28">
        <f>IF(C1678="","",INDEX(통합명단!$B:$B,C1678+4)&amp;"")</f>
        <v/>
      </c>
      <c r="F1678" s="28">
        <f>IF(C1678="","",INDEX(통합명단!$F:$F,C1678+4)&amp;"")</f>
        <v/>
      </c>
    </row>
    <row r="1679">
      <c r="A1679" s="8" t="inlineStr">
        <is>
          <t>레벨테스트</t>
        </is>
      </c>
      <c r="B1679" s="27" t="n">
        <v>314</v>
      </c>
      <c r="C1679" s="27" t="n">
        <v>1055</v>
      </c>
      <c r="D1679" s="8" t="inlineStr">
        <is>
          <t>새 사람</t>
        </is>
      </c>
      <c r="E1679" s="28">
        <f>IF(C1679="","",INDEX(통합명단!$B:$B,C1679+4)&amp;"")</f>
        <v/>
      </c>
      <c r="F1679" s="28">
        <f>IF(C1679="","",INDEX(통합명단!$F:$F,C1679+4)&amp;"")</f>
        <v/>
      </c>
    </row>
    <row r="1680">
      <c r="A1680" s="8" t="inlineStr">
        <is>
          <t>레벨테스트</t>
        </is>
      </c>
      <c r="B1680" s="27" t="n">
        <v>315</v>
      </c>
      <c r="C1680" s="27" t="n">
        <v>705</v>
      </c>
      <c r="D1680" s="8" t="inlineStr">
        <is>
          <t>새 사람</t>
        </is>
      </c>
      <c r="E1680" s="28">
        <f>IF(C1680="","",INDEX(통합명단!$B:$B,C1680+4)&amp;"")</f>
        <v/>
      </c>
      <c r="F1680" s="28">
        <f>IF(C1680="","",INDEX(통합명단!$F:$F,C1680+4)&amp;"")</f>
        <v/>
      </c>
    </row>
    <row r="1681">
      <c r="A1681" s="8" t="inlineStr">
        <is>
          <t>레벨테스트</t>
        </is>
      </c>
      <c r="B1681" s="27" t="n">
        <v>316</v>
      </c>
      <c r="C1681" s="27" t="n">
        <v>80</v>
      </c>
      <c r="D1681" s="8" t="inlineStr">
        <is>
          <t>새 사람</t>
        </is>
      </c>
      <c r="E1681" s="28">
        <f>IF(C1681="","",INDEX(통합명단!$B:$B,C1681+4)&amp;"")</f>
        <v/>
      </c>
      <c r="F1681" s="28">
        <f>IF(C1681="","",INDEX(통합명단!$F:$F,C1681+4)&amp;"")</f>
        <v/>
      </c>
    </row>
    <row r="1682">
      <c r="A1682" s="8" t="inlineStr">
        <is>
          <t>레벨테스트</t>
        </is>
      </c>
      <c r="B1682" s="27" t="n">
        <v>317</v>
      </c>
      <c r="C1682" s="27" t="n">
        <v>924</v>
      </c>
      <c r="D1682" s="8" t="inlineStr">
        <is>
          <t>새 사람</t>
        </is>
      </c>
      <c r="E1682" s="28">
        <f>IF(C1682="","",INDEX(통합명단!$B:$B,C1682+4)&amp;"")</f>
        <v/>
      </c>
      <c r="F1682" s="28">
        <f>IF(C1682="","",INDEX(통합명단!$F:$F,C1682+4)&amp;"")</f>
        <v/>
      </c>
    </row>
    <row r="1683">
      <c r="A1683" s="8" t="inlineStr">
        <is>
          <t>레벨테스트</t>
        </is>
      </c>
      <c r="B1683" s="27" t="n">
        <v>318</v>
      </c>
      <c r="C1683" s="27" t="n">
        <v>211</v>
      </c>
      <c r="D1683" s="8" t="inlineStr">
        <is>
          <t>새 사람</t>
        </is>
      </c>
      <c r="E1683" s="28">
        <f>IF(C1683="","",INDEX(통합명단!$B:$B,C1683+4)&amp;"")</f>
        <v/>
      </c>
      <c r="F1683" s="28">
        <f>IF(C1683="","",INDEX(통합명단!$F:$F,C1683+4)&amp;"")</f>
        <v/>
      </c>
    </row>
    <row r="1684">
      <c r="A1684" s="8" t="inlineStr">
        <is>
          <t>레벨테스트</t>
        </is>
      </c>
      <c r="B1684" s="27" t="n">
        <v>319</v>
      </c>
      <c r="C1684" s="27" t="n">
        <v>226</v>
      </c>
      <c r="D1684" s="8" t="inlineStr">
        <is>
          <t>새 사람</t>
        </is>
      </c>
      <c r="E1684" s="28">
        <f>IF(C1684="","",INDEX(통합명단!$B:$B,C1684+4)&amp;"")</f>
        <v/>
      </c>
      <c r="F1684" s="28">
        <f>IF(C1684="","",INDEX(통합명단!$F:$F,C1684+4)&amp;"")</f>
        <v/>
      </c>
    </row>
    <row r="1685">
      <c r="A1685" s="8" t="inlineStr">
        <is>
          <t>레벨테스트</t>
        </is>
      </c>
      <c r="B1685" s="27" t="n">
        <v>320</v>
      </c>
      <c r="C1685" s="27" t="n">
        <v>10</v>
      </c>
      <c r="D1685" s="8" t="inlineStr">
        <is>
          <t>같은 번호·같은 학생</t>
        </is>
      </c>
      <c r="E1685" s="28">
        <f>IF(C1685="","",INDEX(통합명단!$B:$B,C1685+4)&amp;"")</f>
        <v/>
      </c>
      <c r="F1685" s="28">
        <f>IF(C1685="","",INDEX(통합명단!$F:$F,C1685+4)&amp;"")</f>
        <v/>
      </c>
    </row>
    <row r="1686">
      <c r="A1686" s="8" t="inlineStr">
        <is>
          <t>레벨테스트</t>
        </is>
      </c>
      <c r="B1686" s="27" t="n">
        <v>321</v>
      </c>
      <c r="C1686" s="27" t="n">
        <v>142</v>
      </c>
      <c r="D1686" s="8" t="inlineStr">
        <is>
          <t>새 사람</t>
        </is>
      </c>
      <c r="E1686" s="28">
        <f>IF(C1686="","",INDEX(통합명단!$B:$B,C1686+4)&amp;"")</f>
        <v/>
      </c>
      <c r="F1686" s="28">
        <f>IF(C1686="","",INDEX(통합명단!$F:$F,C1686+4)&amp;"")</f>
        <v/>
      </c>
    </row>
    <row r="1687">
      <c r="A1687" s="8" t="inlineStr">
        <is>
          <t>레벨테스트</t>
        </is>
      </c>
      <c r="B1687" s="27" t="n">
        <v>322</v>
      </c>
      <c r="C1687" s="27" t="n">
        <v>185</v>
      </c>
      <c r="D1687" s="8" t="inlineStr">
        <is>
          <t>새 사람</t>
        </is>
      </c>
      <c r="E1687" s="28">
        <f>IF(C1687="","",INDEX(통합명단!$B:$B,C1687+4)&amp;"")</f>
        <v/>
      </c>
      <c r="F1687" s="28">
        <f>IF(C1687="","",INDEX(통합명단!$F:$F,C1687+4)&amp;"")</f>
        <v/>
      </c>
    </row>
    <row r="1688">
      <c r="A1688" s="8" t="inlineStr">
        <is>
          <t>레벨테스트</t>
        </is>
      </c>
      <c r="B1688" s="27" t="n">
        <v>323</v>
      </c>
      <c r="C1688" s="27" t="n">
        <v>406</v>
      </c>
      <c r="D1688" s="8" t="inlineStr">
        <is>
          <t>같은 번호·같은 학생</t>
        </is>
      </c>
      <c r="E1688" s="28">
        <f>IF(C1688="","",INDEX(통합명단!$B:$B,C1688+4)&amp;"")</f>
        <v/>
      </c>
      <c r="F1688" s="28">
        <f>IF(C1688="","",INDEX(통합명단!$F:$F,C1688+4)&amp;"")</f>
        <v/>
      </c>
    </row>
    <row r="1689">
      <c r="A1689" s="8" t="inlineStr">
        <is>
          <t>레벨테스트</t>
        </is>
      </c>
      <c r="B1689" s="27" t="n">
        <v>324</v>
      </c>
      <c r="C1689" s="27" t="n">
        <v>1008</v>
      </c>
      <c r="D1689" s="8" t="inlineStr">
        <is>
          <t>새 사람</t>
        </is>
      </c>
      <c r="E1689" s="28">
        <f>IF(C1689="","",INDEX(통합명단!$B:$B,C1689+4)&amp;"")</f>
        <v/>
      </c>
      <c r="F1689" s="28">
        <f>IF(C1689="","",INDEX(통합명단!$F:$F,C1689+4)&amp;"")</f>
        <v/>
      </c>
    </row>
    <row r="1690">
      <c r="A1690" s="8" t="inlineStr">
        <is>
          <t>레벨테스트</t>
        </is>
      </c>
      <c r="B1690" s="27" t="n">
        <v>325</v>
      </c>
      <c r="C1690" s="27" t="n">
        <v>516</v>
      </c>
      <c r="D1690" s="8" t="inlineStr">
        <is>
          <t>새 사람</t>
        </is>
      </c>
      <c r="E1690" s="28">
        <f>IF(C1690="","",INDEX(통합명단!$B:$B,C1690+4)&amp;"")</f>
        <v/>
      </c>
      <c r="F1690" s="28">
        <f>IF(C1690="","",INDEX(통합명단!$F:$F,C1690+4)&amp;"")</f>
        <v/>
      </c>
    </row>
    <row r="1691">
      <c r="A1691" s="8" t="inlineStr">
        <is>
          <t>레벨테스트</t>
        </is>
      </c>
      <c r="B1691" s="27" t="n">
        <v>326</v>
      </c>
      <c r="C1691" s="27" t="n">
        <v>750</v>
      </c>
      <c r="D1691" s="8" t="inlineStr">
        <is>
          <t>새 사람</t>
        </is>
      </c>
      <c r="E1691" s="28">
        <f>IF(C1691="","",INDEX(통합명단!$B:$B,C1691+4)&amp;"")</f>
        <v/>
      </c>
      <c r="F1691" s="28">
        <f>IF(C1691="","",INDEX(통합명단!$F:$F,C1691+4)&amp;"")</f>
        <v/>
      </c>
    </row>
    <row r="1692">
      <c r="A1692" s="8" t="inlineStr">
        <is>
          <t>레벨테스트</t>
        </is>
      </c>
      <c r="B1692" s="27" t="n">
        <v>327</v>
      </c>
      <c r="C1692" s="27" t="n">
        <v>540</v>
      </c>
      <c r="D1692" s="8" t="inlineStr">
        <is>
          <t>새 사람</t>
        </is>
      </c>
      <c r="E1692" s="28">
        <f>IF(C1692="","",INDEX(통합명단!$B:$B,C1692+4)&amp;"")</f>
        <v/>
      </c>
      <c r="F1692" s="28">
        <f>IF(C1692="","",INDEX(통합명단!$F:$F,C1692+4)&amp;"")</f>
        <v/>
      </c>
    </row>
    <row r="1693">
      <c r="A1693" s="8" t="inlineStr">
        <is>
          <t>레벨테스트</t>
        </is>
      </c>
      <c r="B1693" s="27" t="n">
        <v>328</v>
      </c>
      <c r="C1693" s="27" t="n">
        <v>737</v>
      </c>
      <c r="D1693" s="8" t="inlineStr">
        <is>
          <t>새 사람</t>
        </is>
      </c>
      <c r="E1693" s="28">
        <f>IF(C1693="","",INDEX(통합명단!$B:$B,C1693+4)&amp;"")</f>
        <v/>
      </c>
      <c r="F1693" s="28">
        <f>IF(C1693="","",INDEX(통합명단!$F:$F,C1693+4)&amp;"")</f>
        <v/>
      </c>
    </row>
    <row r="1694">
      <c r="A1694" s="8" t="inlineStr">
        <is>
          <t>레벨테스트</t>
        </is>
      </c>
      <c r="B1694" s="27" t="n">
        <v>329</v>
      </c>
      <c r="C1694" s="27" t="n">
        <v>604</v>
      </c>
      <c r="D1694" s="8" t="inlineStr">
        <is>
          <t>새 사람</t>
        </is>
      </c>
      <c r="E1694" s="28">
        <f>IF(C1694="","",INDEX(통합명단!$B:$B,C1694+4)&amp;"")</f>
        <v/>
      </c>
      <c r="F1694" s="28">
        <f>IF(C1694="","",INDEX(통합명단!$F:$F,C1694+4)&amp;"")</f>
        <v/>
      </c>
    </row>
    <row r="1695">
      <c r="A1695" s="8" t="inlineStr">
        <is>
          <t>레벨테스트</t>
        </is>
      </c>
      <c r="B1695" s="27" t="n">
        <v>330</v>
      </c>
      <c r="C1695" s="27" t="n">
        <v>36</v>
      </c>
      <c r="D1695" s="8" t="inlineStr">
        <is>
          <t>새 사람</t>
        </is>
      </c>
      <c r="E1695" s="28">
        <f>IF(C1695="","",INDEX(통합명단!$B:$B,C1695+4)&amp;"")</f>
        <v/>
      </c>
      <c r="F1695" s="28">
        <f>IF(C1695="","",INDEX(통합명단!$F:$F,C1695+4)&amp;"")</f>
        <v/>
      </c>
    </row>
    <row r="1696">
      <c r="A1696" s="8" t="inlineStr">
        <is>
          <t>레벨테스트</t>
        </is>
      </c>
      <c r="B1696" s="27" t="n">
        <v>331</v>
      </c>
      <c r="C1696" s="27" t="n">
        <v>690</v>
      </c>
      <c r="D1696" s="8" t="inlineStr">
        <is>
          <t>새 사람</t>
        </is>
      </c>
      <c r="E1696" s="28">
        <f>IF(C1696="","",INDEX(통합명단!$B:$B,C1696+4)&amp;"")</f>
        <v/>
      </c>
      <c r="F1696" s="28">
        <f>IF(C1696="","",INDEX(통합명단!$F:$F,C1696+4)&amp;"")</f>
        <v/>
      </c>
    </row>
    <row r="1697">
      <c r="A1697" s="8" t="inlineStr">
        <is>
          <t>레벨테스트</t>
        </is>
      </c>
      <c r="B1697" s="27" t="n">
        <v>332</v>
      </c>
      <c r="C1697" s="27" t="n">
        <v>739</v>
      </c>
      <c r="D1697" s="8" t="inlineStr">
        <is>
          <t>같은 번호·같은 학생</t>
        </is>
      </c>
      <c r="E1697" s="28">
        <f>IF(C1697="","",INDEX(통합명단!$B:$B,C1697+4)&amp;"")</f>
        <v/>
      </c>
      <c r="F1697" s="28">
        <f>IF(C1697="","",INDEX(통합명단!$F:$F,C1697+4)&amp;"")</f>
        <v/>
      </c>
    </row>
    <row r="1698">
      <c r="A1698" s="8" t="inlineStr">
        <is>
          <t>레벨테스트</t>
        </is>
      </c>
      <c r="B1698" s="27" t="n">
        <v>333</v>
      </c>
      <c r="C1698" s="27" t="n">
        <v>864</v>
      </c>
      <c r="D1698" s="8" t="inlineStr">
        <is>
          <t>새 사람</t>
        </is>
      </c>
      <c r="E1698" s="28">
        <f>IF(C1698="","",INDEX(통합명단!$B:$B,C1698+4)&amp;"")</f>
        <v/>
      </c>
      <c r="F1698" s="28">
        <f>IF(C1698="","",INDEX(통합명단!$F:$F,C1698+4)&amp;"")</f>
        <v/>
      </c>
    </row>
    <row r="1699">
      <c r="A1699" s="8" t="inlineStr">
        <is>
          <t>레벨테스트</t>
        </is>
      </c>
      <c r="B1699" s="27" t="n">
        <v>334</v>
      </c>
      <c r="C1699" s="27" t="n">
        <v>402</v>
      </c>
      <c r="D1699" s="8" t="inlineStr">
        <is>
          <t>새 사람</t>
        </is>
      </c>
      <c r="E1699" s="28">
        <f>IF(C1699="","",INDEX(통합명단!$B:$B,C1699+4)&amp;"")</f>
        <v/>
      </c>
      <c r="F1699" s="28">
        <f>IF(C1699="","",INDEX(통합명단!$F:$F,C1699+4)&amp;"")</f>
        <v/>
      </c>
    </row>
    <row r="1700">
      <c r="A1700" s="8" t="inlineStr">
        <is>
          <t>레벨테스트</t>
        </is>
      </c>
      <c r="B1700" s="27" t="n">
        <v>335</v>
      </c>
      <c r="C1700" s="27" t="n">
        <v>1017</v>
      </c>
      <c r="D1700" s="8" t="inlineStr">
        <is>
          <t>새 사람</t>
        </is>
      </c>
      <c r="E1700" s="28">
        <f>IF(C1700="","",INDEX(통합명단!$B:$B,C1700+4)&amp;"")</f>
        <v/>
      </c>
      <c r="F1700" s="28">
        <f>IF(C1700="","",INDEX(통합명단!$F:$F,C1700+4)&amp;"")</f>
        <v/>
      </c>
    </row>
    <row r="1701">
      <c r="A1701" s="8" t="inlineStr">
        <is>
          <t>레벨테스트</t>
        </is>
      </c>
      <c r="B1701" s="27" t="n">
        <v>336</v>
      </c>
      <c r="C1701" s="27" t="n">
        <v>285</v>
      </c>
      <c r="D1701" s="8" t="inlineStr">
        <is>
          <t>새 사람</t>
        </is>
      </c>
      <c r="E1701" s="28">
        <f>IF(C1701="","",INDEX(통합명단!$B:$B,C1701+4)&amp;"")</f>
        <v/>
      </c>
      <c r="F1701" s="28">
        <f>IF(C1701="","",INDEX(통합명단!$F:$F,C1701+4)&amp;"")</f>
        <v/>
      </c>
    </row>
    <row r="1702">
      <c r="A1702" s="8" t="inlineStr">
        <is>
          <t>레벨테스트</t>
        </is>
      </c>
      <c r="B1702" s="27" t="n">
        <v>337</v>
      </c>
      <c r="C1702" s="27" t="n">
        <v>1101</v>
      </c>
      <c r="D1702" s="8" t="inlineStr">
        <is>
          <t>새 사람</t>
        </is>
      </c>
      <c r="E1702" s="28">
        <f>IF(C1702="","",INDEX(통합명단!$B:$B,C1702+4)&amp;"")</f>
        <v/>
      </c>
      <c r="F1702" s="28">
        <f>IF(C1702="","",INDEX(통합명단!$F:$F,C1702+4)&amp;"")</f>
        <v/>
      </c>
    </row>
    <row r="1703">
      <c r="A1703" s="8" t="inlineStr">
        <is>
          <t>레벨테스트</t>
        </is>
      </c>
      <c r="B1703" s="27" t="n">
        <v>338</v>
      </c>
      <c r="C1703" s="27" t="n">
        <v>1223</v>
      </c>
      <c r="D1703" s="8" t="inlineStr">
        <is>
          <t>새 사람</t>
        </is>
      </c>
      <c r="E1703" s="28">
        <f>IF(C1703="","",INDEX(통합명단!$B:$B,C1703+4)&amp;"")</f>
        <v/>
      </c>
      <c r="F1703" s="28">
        <f>IF(C1703="","",INDEX(통합명단!$F:$F,C1703+4)&amp;"")</f>
        <v/>
      </c>
    </row>
    <row r="1704">
      <c r="A1704" s="8" t="inlineStr">
        <is>
          <t>레벨테스트</t>
        </is>
      </c>
      <c r="B1704" s="27" t="n">
        <v>339</v>
      </c>
      <c r="C1704" s="27" t="n">
        <v>289</v>
      </c>
      <c r="D1704" s="8" t="inlineStr">
        <is>
          <t>새 사람</t>
        </is>
      </c>
      <c r="E1704" s="28">
        <f>IF(C1704="","",INDEX(통합명단!$B:$B,C1704+4)&amp;"")</f>
        <v/>
      </c>
      <c r="F1704" s="28">
        <f>IF(C1704="","",INDEX(통합명단!$F:$F,C1704+4)&amp;"")</f>
        <v/>
      </c>
    </row>
    <row r="1705">
      <c r="A1705" s="8" t="inlineStr">
        <is>
          <t>레벨테스트</t>
        </is>
      </c>
      <c r="B1705" s="27" t="n">
        <v>340</v>
      </c>
      <c r="C1705" s="27" t="n">
        <v>68</v>
      </c>
      <c r="D1705" s="8" t="inlineStr">
        <is>
          <t>새 사람</t>
        </is>
      </c>
      <c r="E1705" s="28">
        <f>IF(C1705="","",INDEX(통합명단!$B:$B,C1705+4)&amp;"")</f>
        <v/>
      </c>
      <c r="F1705" s="28">
        <f>IF(C1705="","",INDEX(통합명단!$F:$F,C1705+4)&amp;"")</f>
        <v/>
      </c>
    </row>
    <row r="1706">
      <c r="A1706" s="8" t="inlineStr">
        <is>
          <t>레벨테스트</t>
        </is>
      </c>
      <c r="B1706" s="27" t="n">
        <v>341</v>
      </c>
      <c r="C1706" s="27" t="n">
        <v>32</v>
      </c>
      <c r="D1706" s="8" t="inlineStr">
        <is>
          <t>같은 번호·같은 학생</t>
        </is>
      </c>
      <c r="E1706" s="28">
        <f>IF(C1706="","",INDEX(통합명단!$B:$B,C1706+4)&amp;"")</f>
        <v/>
      </c>
      <c r="F1706" s="28">
        <f>IF(C1706="","",INDEX(통합명단!$F:$F,C1706+4)&amp;"")</f>
        <v/>
      </c>
    </row>
    <row r="1707">
      <c r="A1707" s="8" t="inlineStr">
        <is>
          <t>레벨테스트</t>
        </is>
      </c>
      <c r="B1707" s="27" t="n">
        <v>342</v>
      </c>
      <c r="C1707" s="27" t="n">
        <v>673</v>
      </c>
      <c r="D1707" s="8" t="inlineStr">
        <is>
          <t>새 사람</t>
        </is>
      </c>
      <c r="E1707" s="28">
        <f>IF(C1707="","",INDEX(통합명단!$B:$B,C1707+4)&amp;"")</f>
        <v/>
      </c>
      <c r="F1707" s="28">
        <f>IF(C1707="","",INDEX(통합명단!$F:$F,C1707+4)&amp;"")</f>
        <v/>
      </c>
    </row>
    <row r="1708">
      <c r="A1708" s="8" t="inlineStr">
        <is>
          <t>레벨테스트</t>
        </is>
      </c>
      <c r="B1708" s="27" t="n">
        <v>343</v>
      </c>
      <c r="C1708" s="27" t="n">
        <v>65</v>
      </c>
      <c r="D1708" s="8" t="inlineStr">
        <is>
          <t>같은 번호·같은 학생</t>
        </is>
      </c>
      <c r="E1708" s="28">
        <f>IF(C1708="","",INDEX(통합명단!$B:$B,C1708+4)&amp;"")</f>
        <v/>
      </c>
      <c r="F1708" s="28">
        <f>IF(C1708="","",INDEX(통합명단!$F:$F,C1708+4)&amp;"")</f>
        <v/>
      </c>
    </row>
    <row r="1709">
      <c r="A1709" s="8" t="inlineStr">
        <is>
          <t>레벨테스트</t>
        </is>
      </c>
      <c r="B1709" s="27" t="n">
        <v>344</v>
      </c>
      <c r="C1709" s="27" t="n">
        <v>984</v>
      </c>
      <c r="D1709" s="8" t="inlineStr">
        <is>
          <t>새 사람</t>
        </is>
      </c>
      <c r="E1709" s="28">
        <f>IF(C1709="","",INDEX(통합명단!$B:$B,C1709+4)&amp;"")</f>
        <v/>
      </c>
      <c r="F1709" s="28">
        <f>IF(C1709="","",INDEX(통합명단!$F:$F,C1709+4)&amp;"")</f>
        <v/>
      </c>
    </row>
    <row r="1710">
      <c r="A1710" s="8" t="inlineStr">
        <is>
          <t>레벨테스트</t>
        </is>
      </c>
      <c r="B1710" s="27" t="n">
        <v>345</v>
      </c>
      <c r="C1710" s="27" t="n">
        <v>149</v>
      </c>
      <c r="D1710" s="8" t="inlineStr">
        <is>
          <t>같은 번호·같은 학생</t>
        </is>
      </c>
      <c r="E1710" s="28">
        <f>IF(C1710="","",INDEX(통합명단!$B:$B,C1710+4)&amp;"")</f>
        <v/>
      </c>
      <c r="F1710" s="28">
        <f>IF(C1710="","",INDEX(통합명단!$F:$F,C1710+4)&amp;"")</f>
        <v/>
      </c>
    </row>
    <row r="1711">
      <c r="A1711" s="8" t="inlineStr">
        <is>
          <t>레벨테스트</t>
        </is>
      </c>
      <c r="B1711" s="27" t="n">
        <v>346</v>
      </c>
      <c r="C1711" s="27" t="n">
        <v>816</v>
      </c>
      <c r="D1711" s="8" t="inlineStr">
        <is>
          <t>새 사람</t>
        </is>
      </c>
      <c r="E1711" s="28">
        <f>IF(C1711="","",INDEX(통합명단!$B:$B,C1711+4)&amp;"")</f>
        <v/>
      </c>
      <c r="F1711" s="28">
        <f>IF(C1711="","",INDEX(통합명단!$F:$F,C1711+4)&amp;"")</f>
        <v/>
      </c>
    </row>
    <row r="1712">
      <c r="A1712" s="8" t="inlineStr">
        <is>
          <t>레벨테스트</t>
        </is>
      </c>
      <c r="B1712" s="27" t="n">
        <v>347</v>
      </c>
      <c r="C1712" s="27" t="n">
        <v>934</v>
      </c>
      <c r="D1712" s="8" t="inlineStr">
        <is>
          <t>새 사람</t>
        </is>
      </c>
      <c r="E1712" s="28">
        <f>IF(C1712="","",INDEX(통합명단!$B:$B,C1712+4)&amp;"")</f>
        <v/>
      </c>
      <c r="F1712" s="28">
        <f>IF(C1712="","",INDEX(통합명단!$F:$F,C1712+4)&amp;"")</f>
        <v/>
      </c>
    </row>
    <row r="1713">
      <c r="A1713" s="8" t="inlineStr">
        <is>
          <t>레벨테스트</t>
        </is>
      </c>
      <c r="B1713" s="27" t="n">
        <v>348</v>
      </c>
      <c r="C1713" s="27" t="n">
        <v>173</v>
      </c>
      <c r="D1713" s="8" t="inlineStr">
        <is>
          <t>새 사람</t>
        </is>
      </c>
      <c r="E1713" s="28">
        <f>IF(C1713="","",INDEX(통합명단!$B:$B,C1713+4)&amp;"")</f>
        <v/>
      </c>
      <c r="F1713" s="28">
        <f>IF(C1713="","",INDEX(통합명단!$F:$F,C1713+4)&amp;"")</f>
        <v/>
      </c>
    </row>
    <row r="1714">
      <c r="A1714" s="8" t="inlineStr">
        <is>
          <t>레벨테스트</t>
        </is>
      </c>
      <c r="B1714" s="27" t="n">
        <v>349</v>
      </c>
      <c r="C1714" s="27" t="n">
        <v>494</v>
      </c>
      <c r="D1714" s="8" t="inlineStr">
        <is>
          <t>새 사람</t>
        </is>
      </c>
      <c r="E1714" s="28">
        <f>IF(C1714="","",INDEX(통합명단!$B:$B,C1714+4)&amp;"")</f>
        <v/>
      </c>
      <c r="F1714" s="28">
        <f>IF(C1714="","",INDEX(통합명단!$F:$F,C1714+4)&amp;"")</f>
        <v/>
      </c>
    </row>
    <row r="1715">
      <c r="A1715" s="8" t="inlineStr">
        <is>
          <t>레벨테스트</t>
        </is>
      </c>
      <c r="B1715" s="27" t="n">
        <v>350</v>
      </c>
      <c r="C1715" s="27" t="n">
        <v>860</v>
      </c>
      <c r="D1715" s="8" t="inlineStr">
        <is>
          <t>새 사람</t>
        </is>
      </c>
      <c r="E1715" s="28">
        <f>IF(C1715="","",INDEX(통합명단!$B:$B,C1715+4)&amp;"")</f>
        <v/>
      </c>
      <c r="F1715" s="28">
        <f>IF(C1715="","",INDEX(통합명단!$F:$F,C1715+4)&amp;"")</f>
        <v/>
      </c>
    </row>
    <row r="1716">
      <c r="A1716" s="8" t="inlineStr">
        <is>
          <t>레벨테스트</t>
        </is>
      </c>
      <c r="B1716" s="27" t="n">
        <v>351</v>
      </c>
      <c r="C1716" s="27" t="n">
        <v>222</v>
      </c>
      <c r="D1716" s="8" t="inlineStr">
        <is>
          <t>새 사람</t>
        </is>
      </c>
      <c r="E1716" s="28">
        <f>IF(C1716="","",INDEX(통합명단!$B:$B,C1716+4)&amp;"")</f>
        <v/>
      </c>
      <c r="F1716" s="28">
        <f>IF(C1716="","",INDEX(통합명단!$F:$F,C1716+4)&amp;"")</f>
        <v/>
      </c>
    </row>
    <row r="1717">
      <c r="A1717" s="8" t="inlineStr">
        <is>
          <t>레벨테스트</t>
        </is>
      </c>
      <c r="B1717" s="27" t="n">
        <v>352</v>
      </c>
      <c r="C1717" s="27" t="n">
        <v>1177</v>
      </c>
      <c r="D1717" s="8" t="inlineStr">
        <is>
          <t>새 사람</t>
        </is>
      </c>
      <c r="E1717" s="28">
        <f>IF(C1717="","",INDEX(통합명단!$B:$B,C1717+4)&amp;"")</f>
        <v/>
      </c>
      <c r="F1717" s="28">
        <f>IF(C1717="","",INDEX(통합명단!$F:$F,C1717+4)&amp;"")</f>
        <v/>
      </c>
    </row>
    <row r="1718">
      <c r="A1718" s="8" t="inlineStr">
        <is>
          <t>레벨테스트</t>
        </is>
      </c>
      <c r="B1718" s="27" t="n">
        <v>353</v>
      </c>
      <c r="C1718" s="27" t="n">
        <v>307</v>
      </c>
      <c r="D1718" s="8" t="inlineStr">
        <is>
          <t>같은 번호·같은 학생</t>
        </is>
      </c>
      <c r="E1718" s="28">
        <f>IF(C1718="","",INDEX(통합명단!$B:$B,C1718+4)&amp;"")</f>
        <v/>
      </c>
      <c r="F1718" s="28">
        <f>IF(C1718="","",INDEX(통합명단!$F:$F,C1718+4)&amp;"")</f>
        <v/>
      </c>
    </row>
    <row r="1719">
      <c r="A1719" s="8" t="inlineStr">
        <is>
          <t>레벨테스트</t>
        </is>
      </c>
      <c r="B1719" s="27" t="n">
        <v>354</v>
      </c>
      <c r="C1719" s="27" t="n">
        <v>43</v>
      </c>
      <c r="D1719" s="8" t="inlineStr">
        <is>
          <t>새 사람</t>
        </is>
      </c>
      <c r="E1719" s="28">
        <f>IF(C1719="","",INDEX(통합명단!$B:$B,C1719+4)&amp;"")</f>
        <v/>
      </c>
      <c r="F1719" s="28">
        <f>IF(C1719="","",INDEX(통합명단!$F:$F,C1719+4)&amp;"")</f>
        <v/>
      </c>
    </row>
    <row r="1720">
      <c r="A1720" s="8" t="inlineStr">
        <is>
          <t>레벨테스트</t>
        </is>
      </c>
      <c r="B1720" s="27" t="n">
        <v>355</v>
      </c>
      <c r="C1720" s="27" t="n">
        <v>752</v>
      </c>
      <c r="D1720" s="8" t="inlineStr">
        <is>
          <t>새 사람</t>
        </is>
      </c>
      <c r="E1720" s="28">
        <f>IF(C1720="","",INDEX(통합명단!$B:$B,C1720+4)&amp;"")</f>
        <v/>
      </c>
      <c r="F1720" s="28">
        <f>IF(C1720="","",INDEX(통합명단!$F:$F,C1720+4)&amp;"")</f>
        <v/>
      </c>
    </row>
    <row r="1721">
      <c r="A1721" s="8" t="inlineStr">
        <is>
          <t>레벨테스트</t>
        </is>
      </c>
      <c r="B1721" s="27" t="n">
        <v>356</v>
      </c>
      <c r="C1721" s="27" t="n">
        <v>630</v>
      </c>
      <c r="D1721" s="8" t="inlineStr">
        <is>
          <t>새 사람</t>
        </is>
      </c>
      <c r="E1721" s="28">
        <f>IF(C1721="","",INDEX(통합명단!$B:$B,C1721+4)&amp;"")</f>
        <v/>
      </c>
      <c r="F1721" s="28">
        <f>IF(C1721="","",INDEX(통합명단!$F:$F,C1721+4)&amp;"")</f>
        <v/>
      </c>
    </row>
    <row r="1722">
      <c r="A1722" s="8" t="inlineStr">
        <is>
          <t>레벨테스트</t>
        </is>
      </c>
      <c r="B1722" s="27" t="n">
        <v>357</v>
      </c>
      <c r="C1722" s="27" t="n">
        <v>859</v>
      </c>
      <c r="D1722" s="8" t="inlineStr">
        <is>
          <t>새 사람</t>
        </is>
      </c>
      <c r="E1722" s="28">
        <f>IF(C1722="","",INDEX(통합명단!$B:$B,C1722+4)&amp;"")</f>
        <v/>
      </c>
      <c r="F1722" s="28">
        <f>IF(C1722="","",INDEX(통합명단!$F:$F,C1722+4)&amp;"")</f>
        <v/>
      </c>
    </row>
    <row r="1723">
      <c r="A1723" s="8" t="inlineStr">
        <is>
          <t>레벨테스트</t>
        </is>
      </c>
      <c r="B1723" s="27" t="n">
        <v>358</v>
      </c>
      <c r="C1723" s="27" t="n">
        <v>51</v>
      </c>
      <c r="D1723" s="8" t="inlineStr">
        <is>
          <t>새 사람</t>
        </is>
      </c>
      <c r="E1723" s="28">
        <f>IF(C1723="","",INDEX(통합명단!$B:$B,C1723+4)&amp;"")</f>
        <v/>
      </c>
      <c r="F1723" s="28">
        <f>IF(C1723="","",INDEX(통합명단!$F:$F,C1723+4)&amp;"")</f>
        <v/>
      </c>
    </row>
    <row r="1724">
      <c r="A1724" s="8" t="inlineStr">
        <is>
          <t>레벨테스트</t>
        </is>
      </c>
      <c r="B1724" s="27" t="n">
        <v>359</v>
      </c>
      <c r="C1724" s="27" t="n">
        <v>757</v>
      </c>
      <c r="D1724" s="8" t="inlineStr">
        <is>
          <t>새 사람</t>
        </is>
      </c>
      <c r="E1724" s="28">
        <f>IF(C1724="","",INDEX(통합명단!$B:$B,C1724+4)&amp;"")</f>
        <v/>
      </c>
      <c r="F1724" s="28">
        <f>IF(C1724="","",INDEX(통합명단!$F:$F,C1724+4)&amp;"")</f>
        <v/>
      </c>
    </row>
    <row r="1725">
      <c r="A1725" s="8" t="inlineStr">
        <is>
          <t>레벨테스트</t>
        </is>
      </c>
      <c r="B1725" s="27" t="n">
        <v>360</v>
      </c>
      <c r="C1725" s="27" t="n">
        <v>458</v>
      </c>
      <c r="D1725" s="8" t="inlineStr">
        <is>
          <t>새 사람</t>
        </is>
      </c>
      <c r="E1725" s="28">
        <f>IF(C1725="","",INDEX(통합명단!$B:$B,C1725+4)&amp;"")</f>
        <v/>
      </c>
      <c r="F1725" s="28">
        <f>IF(C1725="","",INDEX(통합명단!$F:$F,C1725+4)&amp;"")</f>
        <v/>
      </c>
    </row>
    <row r="1726">
      <c r="A1726" s="8" t="inlineStr">
        <is>
          <t>레벨테스트</t>
        </is>
      </c>
      <c r="B1726" s="27" t="n">
        <v>361</v>
      </c>
      <c r="C1726" s="27" t="n">
        <v>22</v>
      </c>
      <c r="D1726" s="8" t="inlineStr">
        <is>
          <t>새 사람</t>
        </is>
      </c>
      <c r="E1726" s="28">
        <f>IF(C1726="","",INDEX(통합명단!$B:$B,C1726+4)&amp;"")</f>
        <v/>
      </c>
      <c r="F1726" s="28">
        <f>IF(C1726="","",INDEX(통합명단!$F:$F,C1726+4)&amp;"")</f>
        <v/>
      </c>
    </row>
    <row r="1727">
      <c r="A1727" s="8" t="inlineStr">
        <is>
          <t>레벨테스트</t>
        </is>
      </c>
      <c r="B1727" s="27" t="n">
        <v>362</v>
      </c>
      <c r="C1727" s="27" t="n">
        <v>77</v>
      </c>
      <c r="D1727" s="8" t="inlineStr">
        <is>
          <t>같은 번호·같은 학생</t>
        </is>
      </c>
      <c r="E1727" s="28">
        <f>IF(C1727="","",INDEX(통합명단!$B:$B,C1727+4)&amp;"")</f>
        <v/>
      </c>
      <c r="F1727" s="28">
        <f>IF(C1727="","",INDEX(통합명단!$F:$F,C1727+4)&amp;"")</f>
        <v/>
      </c>
    </row>
    <row r="1728">
      <c r="A1728" s="8" t="inlineStr">
        <is>
          <t>레벨테스트</t>
        </is>
      </c>
      <c r="B1728" s="27" t="n">
        <v>363</v>
      </c>
      <c r="C1728" s="27" t="n">
        <v>891</v>
      </c>
      <c r="D1728" s="8" t="inlineStr">
        <is>
          <t>같은 번호·같은 학생</t>
        </is>
      </c>
      <c r="E1728" s="28">
        <f>IF(C1728="","",INDEX(통합명단!$B:$B,C1728+4)&amp;"")</f>
        <v/>
      </c>
      <c r="F1728" s="28">
        <f>IF(C1728="","",INDEX(통합명단!$F:$F,C1728+4)&amp;"")</f>
        <v/>
      </c>
    </row>
    <row r="1729">
      <c r="A1729" s="8" t="inlineStr">
        <is>
          <t>레벨테스트</t>
        </is>
      </c>
      <c r="B1729" s="27" t="n">
        <v>364</v>
      </c>
      <c r="C1729" s="27" t="n">
        <v>393</v>
      </c>
      <c r="D1729" s="8" t="inlineStr">
        <is>
          <t>새 사람</t>
        </is>
      </c>
      <c r="E1729" s="28">
        <f>IF(C1729="","",INDEX(통합명단!$B:$B,C1729+4)&amp;"")</f>
        <v/>
      </c>
      <c r="F1729" s="28">
        <f>IF(C1729="","",INDEX(통합명단!$F:$F,C1729+4)&amp;"")</f>
        <v/>
      </c>
    </row>
    <row r="1730">
      <c r="A1730" s="8" t="inlineStr">
        <is>
          <t>레벨테스트</t>
        </is>
      </c>
      <c r="B1730" s="27" t="n">
        <v>365</v>
      </c>
      <c r="C1730" s="27" t="n">
        <v>286</v>
      </c>
      <c r="D1730" s="8" t="inlineStr">
        <is>
          <t>새 사람</t>
        </is>
      </c>
      <c r="E1730" s="28">
        <f>IF(C1730="","",INDEX(통합명단!$B:$B,C1730+4)&amp;"")</f>
        <v/>
      </c>
      <c r="F1730" s="28">
        <f>IF(C1730="","",INDEX(통합명단!$F:$F,C1730+4)&amp;"")</f>
        <v/>
      </c>
    </row>
    <row r="1731">
      <c r="A1731" s="8" t="inlineStr">
        <is>
          <t>레벨테스트</t>
        </is>
      </c>
      <c r="B1731" s="27" t="n">
        <v>366</v>
      </c>
      <c r="C1731" s="27" t="n">
        <v>599</v>
      </c>
      <c r="D1731" s="8" t="inlineStr">
        <is>
          <t>같은 번호·같은 학생</t>
        </is>
      </c>
      <c r="E1731" s="28">
        <f>IF(C1731="","",INDEX(통합명단!$B:$B,C1731+4)&amp;"")</f>
        <v/>
      </c>
      <c r="F1731" s="28">
        <f>IF(C1731="","",INDEX(통합명단!$F:$F,C1731+4)&amp;"")</f>
        <v/>
      </c>
    </row>
    <row r="1732">
      <c r="A1732" s="8" t="inlineStr">
        <is>
          <t>레벨테스트</t>
        </is>
      </c>
      <c r="B1732" s="27" t="n">
        <v>367</v>
      </c>
      <c r="C1732" s="27" t="n">
        <v>1085</v>
      </c>
      <c r="D1732" s="8" t="inlineStr">
        <is>
          <t>새 사람</t>
        </is>
      </c>
      <c r="E1732" s="28">
        <f>IF(C1732="","",INDEX(통합명단!$B:$B,C1732+4)&amp;"")</f>
        <v/>
      </c>
      <c r="F1732" s="28">
        <f>IF(C1732="","",INDEX(통합명단!$F:$F,C1732+4)&amp;"")</f>
        <v/>
      </c>
    </row>
    <row r="1733">
      <c r="A1733" s="8" t="inlineStr">
        <is>
          <t>레벨테스트</t>
        </is>
      </c>
      <c r="B1733" s="27" t="n">
        <v>368</v>
      </c>
      <c r="C1733" s="27" t="n">
        <v>1045</v>
      </c>
      <c r="D1733" s="8" t="inlineStr">
        <is>
          <t>같은 번호·같은 학생</t>
        </is>
      </c>
      <c r="E1733" s="28">
        <f>IF(C1733="","",INDEX(통합명단!$B:$B,C1733+4)&amp;"")</f>
        <v/>
      </c>
      <c r="F1733" s="28">
        <f>IF(C1733="","",INDEX(통합명단!$F:$F,C1733+4)&amp;"")</f>
        <v/>
      </c>
    </row>
    <row r="1734">
      <c r="A1734" s="8" t="inlineStr">
        <is>
          <t>레벨테스트</t>
        </is>
      </c>
      <c r="B1734" s="27" t="n">
        <v>369</v>
      </c>
      <c r="C1734" s="27" t="n">
        <v>431</v>
      </c>
      <c r="D1734" s="8" t="inlineStr">
        <is>
          <t>새 사람</t>
        </is>
      </c>
      <c r="E1734" s="28">
        <f>IF(C1734="","",INDEX(통합명단!$B:$B,C1734+4)&amp;"")</f>
        <v/>
      </c>
      <c r="F1734" s="28">
        <f>IF(C1734="","",INDEX(통합명단!$F:$F,C1734+4)&amp;"")</f>
        <v/>
      </c>
    </row>
    <row r="1735">
      <c r="A1735" s="8" t="inlineStr">
        <is>
          <t>레벨테스트</t>
        </is>
      </c>
      <c r="B1735" s="27" t="n">
        <v>370</v>
      </c>
      <c r="C1735" s="27" t="n">
        <v>365</v>
      </c>
      <c r="D1735" s="8" t="inlineStr">
        <is>
          <t>같은 번호·같은 학생</t>
        </is>
      </c>
      <c r="E1735" s="28">
        <f>IF(C1735="","",INDEX(통합명단!$B:$B,C1735+4)&amp;"")</f>
        <v/>
      </c>
      <c r="F1735" s="28">
        <f>IF(C1735="","",INDEX(통합명단!$F:$F,C1735+4)&amp;"")</f>
        <v/>
      </c>
    </row>
    <row r="1736">
      <c r="A1736" s="8" t="inlineStr">
        <is>
          <t>레벨테스트</t>
        </is>
      </c>
      <c r="B1736" s="27" t="n">
        <v>371</v>
      </c>
      <c r="C1736" s="27" t="n">
        <v>912</v>
      </c>
      <c r="D1736" s="8" t="inlineStr">
        <is>
          <t>새 사람</t>
        </is>
      </c>
      <c r="E1736" s="28">
        <f>IF(C1736="","",INDEX(통합명단!$B:$B,C1736+4)&amp;"")</f>
        <v/>
      </c>
      <c r="F1736" s="28">
        <f>IF(C1736="","",INDEX(통합명단!$F:$F,C1736+4)&amp;"")</f>
        <v/>
      </c>
    </row>
    <row r="1737">
      <c r="A1737" s="8" t="inlineStr">
        <is>
          <t>레벨테스트</t>
        </is>
      </c>
      <c r="B1737" s="27" t="n">
        <v>372</v>
      </c>
      <c r="C1737" s="27" t="n">
        <v>1218</v>
      </c>
      <c r="D1737" s="8" t="inlineStr">
        <is>
          <t>새 사람</t>
        </is>
      </c>
      <c r="E1737" s="28">
        <f>IF(C1737="","",INDEX(통합명단!$B:$B,C1737+4)&amp;"")</f>
        <v/>
      </c>
      <c r="F1737" s="28">
        <f>IF(C1737="","",INDEX(통합명단!$F:$F,C1737+4)&amp;"")</f>
        <v/>
      </c>
    </row>
    <row r="1738">
      <c r="A1738" s="8" t="inlineStr">
        <is>
          <t>레벨테스트</t>
        </is>
      </c>
      <c r="B1738" s="27" t="n">
        <v>373</v>
      </c>
      <c r="C1738" s="27" t="n">
        <v>766</v>
      </c>
      <c r="D1738" s="8" t="inlineStr">
        <is>
          <t>새 사람</t>
        </is>
      </c>
      <c r="E1738" s="28">
        <f>IF(C1738="","",INDEX(통합명단!$B:$B,C1738+4)&amp;"")</f>
        <v/>
      </c>
      <c r="F1738" s="28">
        <f>IF(C1738="","",INDEX(통합명단!$F:$F,C1738+4)&amp;"")</f>
        <v/>
      </c>
    </row>
    <row r="1739">
      <c r="A1739" s="8" t="inlineStr">
        <is>
          <t>레벨테스트</t>
        </is>
      </c>
      <c r="B1739" s="27" t="n">
        <v>374</v>
      </c>
      <c r="C1739" s="27" t="n">
        <v>783</v>
      </c>
      <c r="D1739" s="8" t="inlineStr">
        <is>
          <t>새 사람</t>
        </is>
      </c>
      <c r="E1739" s="28">
        <f>IF(C1739="","",INDEX(통합명단!$B:$B,C1739+4)&amp;"")</f>
        <v/>
      </c>
      <c r="F1739" s="28">
        <f>IF(C1739="","",INDEX(통합명단!$F:$F,C1739+4)&amp;"")</f>
        <v/>
      </c>
    </row>
    <row r="1740">
      <c r="A1740" s="8" t="inlineStr">
        <is>
          <t>레벨테스트</t>
        </is>
      </c>
      <c r="B1740" s="27" t="n">
        <v>375</v>
      </c>
      <c r="C1740" s="27" t="n">
        <v>275</v>
      </c>
      <c r="D1740" s="8" t="inlineStr">
        <is>
          <t>새 사람</t>
        </is>
      </c>
      <c r="E1740" s="28">
        <f>IF(C1740="","",INDEX(통합명단!$B:$B,C1740+4)&amp;"")</f>
        <v/>
      </c>
      <c r="F1740" s="28">
        <f>IF(C1740="","",INDEX(통합명단!$F:$F,C1740+4)&amp;"")</f>
        <v/>
      </c>
    </row>
    <row r="1741">
      <c r="A1741" s="8" t="inlineStr">
        <is>
          <t>레벨테스트</t>
        </is>
      </c>
      <c r="B1741" s="27" t="n">
        <v>376</v>
      </c>
      <c r="C1741" s="27" t="n">
        <v>133</v>
      </c>
      <c r="D1741" s="8" t="inlineStr">
        <is>
          <t>새 사람</t>
        </is>
      </c>
      <c r="E1741" s="28">
        <f>IF(C1741="","",INDEX(통합명단!$B:$B,C1741+4)&amp;"")</f>
        <v/>
      </c>
      <c r="F1741" s="28">
        <f>IF(C1741="","",INDEX(통합명단!$F:$F,C1741+4)&amp;"")</f>
        <v/>
      </c>
    </row>
    <row r="1742">
      <c r="A1742" s="8" t="inlineStr">
        <is>
          <t>레벨테스트</t>
        </is>
      </c>
      <c r="B1742" s="27" t="n">
        <v>377</v>
      </c>
      <c r="C1742" s="27" t="n">
        <v>1166</v>
      </c>
      <c r="D1742" s="8" t="inlineStr">
        <is>
          <t>새 사람</t>
        </is>
      </c>
      <c r="E1742" s="28">
        <f>IF(C1742="","",INDEX(통합명단!$B:$B,C1742+4)&amp;"")</f>
        <v/>
      </c>
      <c r="F1742" s="28">
        <f>IF(C1742="","",INDEX(통합명단!$F:$F,C1742+4)&amp;"")</f>
        <v/>
      </c>
    </row>
    <row r="1743">
      <c r="A1743" s="8" t="inlineStr">
        <is>
          <t>레벨테스트</t>
        </is>
      </c>
      <c r="B1743" s="27" t="n">
        <v>378</v>
      </c>
      <c r="C1743" s="27" t="n">
        <v>320</v>
      </c>
      <c r="D1743" s="8" t="inlineStr">
        <is>
          <t>새 사람</t>
        </is>
      </c>
      <c r="E1743" s="28">
        <f>IF(C1743="","",INDEX(통합명단!$B:$B,C1743+4)&amp;"")</f>
        <v/>
      </c>
      <c r="F1743" s="28">
        <f>IF(C1743="","",INDEX(통합명단!$F:$F,C1743+4)&amp;"")</f>
        <v/>
      </c>
    </row>
    <row r="1744">
      <c r="A1744" s="8" t="inlineStr">
        <is>
          <t>레벨테스트</t>
        </is>
      </c>
      <c r="B1744" s="27" t="n">
        <v>379</v>
      </c>
      <c r="C1744" s="27" t="n">
        <v>709</v>
      </c>
      <c r="D1744" s="8" t="inlineStr">
        <is>
          <t>같은 번호·같은 학생</t>
        </is>
      </c>
      <c r="E1744" s="28">
        <f>IF(C1744="","",INDEX(통합명단!$B:$B,C1744+4)&amp;"")</f>
        <v/>
      </c>
      <c r="F1744" s="28">
        <f>IF(C1744="","",INDEX(통합명단!$F:$F,C1744+4)&amp;"")</f>
        <v/>
      </c>
    </row>
    <row r="1745">
      <c r="A1745" s="8" t="inlineStr">
        <is>
          <t>레벨테스트</t>
        </is>
      </c>
      <c r="B1745" s="27" t="n">
        <v>380</v>
      </c>
      <c r="C1745" s="27" t="n">
        <v>296</v>
      </c>
      <c r="D1745" s="8" t="inlineStr">
        <is>
          <t>같은 번호·같은 학생</t>
        </is>
      </c>
      <c r="E1745" s="28">
        <f>IF(C1745="","",INDEX(통합명단!$B:$B,C1745+4)&amp;"")</f>
        <v/>
      </c>
      <c r="F1745" s="28">
        <f>IF(C1745="","",INDEX(통합명단!$F:$F,C1745+4)&amp;"")</f>
        <v/>
      </c>
    </row>
    <row r="1746">
      <c r="A1746" s="8" t="inlineStr">
        <is>
          <t>레벨테스트</t>
        </is>
      </c>
      <c r="B1746" s="27" t="n">
        <v>381</v>
      </c>
      <c r="C1746" s="27" t="n">
        <v>813</v>
      </c>
      <c r="D1746" s="8" t="inlineStr">
        <is>
          <t>새 사람</t>
        </is>
      </c>
      <c r="E1746" s="28">
        <f>IF(C1746="","",INDEX(통합명단!$B:$B,C1746+4)&amp;"")</f>
        <v/>
      </c>
      <c r="F1746" s="28">
        <f>IF(C1746="","",INDEX(통합명단!$F:$F,C1746+4)&amp;"")</f>
        <v/>
      </c>
    </row>
    <row r="1747">
      <c r="A1747" s="8" t="inlineStr">
        <is>
          <t>레벨테스트</t>
        </is>
      </c>
      <c r="B1747" s="27" t="n">
        <v>382</v>
      </c>
      <c r="C1747" s="27" t="n">
        <v>518</v>
      </c>
      <c r="D1747" s="8" t="inlineStr">
        <is>
          <t>같은 번호·같은 학생</t>
        </is>
      </c>
      <c r="E1747" s="28">
        <f>IF(C1747="","",INDEX(통합명단!$B:$B,C1747+4)&amp;"")</f>
        <v/>
      </c>
      <c r="F1747" s="28">
        <f>IF(C1747="","",INDEX(통합명단!$F:$F,C1747+4)&amp;"")</f>
        <v/>
      </c>
    </row>
    <row r="1748">
      <c r="A1748" s="8" t="inlineStr">
        <is>
          <t>레벨테스트</t>
        </is>
      </c>
      <c r="B1748" s="27" t="n">
        <v>383</v>
      </c>
      <c r="C1748" s="27" t="n">
        <v>299</v>
      </c>
      <c r="D1748" s="8" t="inlineStr">
        <is>
          <t>새 사람</t>
        </is>
      </c>
      <c r="E1748" s="28">
        <f>IF(C1748="","",INDEX(통합명단!$B:$B,C1748+4)&amp;"")</f>
        <v/>
      </c>
      <c r="F1748" s="28">
        <f>IF(C1748="","",INDEX(통합명단!$F:$F,C1748+4)&amp;"")</f>
        <v/>
      </c>
    </row>
    <row r="1749">
      <c r="A1749" s="8" t="inlineStr">
        <is>
          <t>레벨테스트</t>
        </is>
      </c>
      <c r="B1749" s="27" t="n">
        <v>384</v>
      </c>
      <c r="C1749" s="27" t="n">
        <v>186</v>
      </c>
      <c r="D1749" s="8" t="inlineStr">
        <is>
          <t>같은 번호·같은 학생</t>
        </is>
      </c>
      <c r="E1749" s="28">
        <f>IF(C1749="","",INDEX(통합명단!$B:$B,C1749+4)&amp;"")</f>
        <v/>
      </c>
      <c r="F1749" s="28">
        <f>IF(C1749="","",INDEX(통합명단!$F:$F,C1749+4)&amp;"")</f>
        <v/>
      </c>
    </row>
    <row r="1750">
      <c r="A1750" s="8" t="inlineStr">
        <is>
          <t>레벨테스트</t>
        </is>
      </c>
      <c r="B1750" s="27" t="n">
        <v>385</v>
      </c>
      <c r="C1750" s="27" t="n">
        <v>134</v>
      </c>
      <c r="D1750" s="8" t="inlineStr">
        <is>
          <t>새 사람</t>
        </is>
      </c>
      <c r="E1750" s="28">
        <f>IF(C1750="","",INDEX(통합명단!$B:$B,C1750+4)&amp;"")</f>
        <v/>
      </c>
      <c r="F1750" s="28">
        <f>IF(C1750="","",INDEX(통합명단!$F:$F,C1750+4)&amp;"")</f>
        <v/>
      </c>
    </row>
    <row r="1751">
      <c r="A1751" s="8" t="inlineStr">
        <is>
          <t>레벨테스트</t>
        </is>
      </c>
      <c r="B1751" s="27" t="n">
        <v>386</v>
      </c>
      <c r="C1751" s="27" t="n">
        <v>1002</v>
      </c>
      <c r="D1751" s="8" t="inlineStr">
        <is>
          <t>새 사람</t>
        </is>
      </c>
      <c r="E1751" s="28">
        <f>IF(C1751="","",INDEX(통합명단!$B:$B,C1751+4)&amp;"")</f>
        <v/>
      </c>
      <c r="F1751" s="28">
        <f>IF(C1751="","",INDEX(통합명단!$F:$F,C1751+4)&amp;"")</f>
        <v/>
      </c>
    </row>
    <row r="1752">
      <c r="A1752" s="8" t="inlineStr">
        <is>
          <t>레벨테스트</t>
        </is>
      </c>
      <c r="B1752" s="27" t="n">
        <v>387</v>
      </c>
      <c r="C1752" s="27" t="n">
        <v>482</v>
      </c>
      <c r="D1752" s="8" t="inlineStr">
        <is>
          <t>새 사람</t>
        </is>
      </c>
      <c r="E1752" s="28">
        <f>IF(C1752="","",INDEX(통합명단!$B:$B,C1752+4)&amp;"")</f>
        <v/>
      </c>
      <c r="F1752" s="28">
        <f>IF(C1752="","",INDEX(통합명단!$F:$F,C1752+4)&amp;"")</f>
        <v/>
      </c>
    </row>
    <row r="1753">
      <c r="A1753" s="8" t="inlineStr">
        <is>
          <t>레벨테스트</t>
        </is>
      </c>
      <c r="B1753" s="27" t="n">
        <v>388</v>
      </c>
      <c r="C1753" s="27" t="n">
        <v>1095</v>
      </c>
      <c r="D1753" s="8" t="inlineStr">
        <is>
          <t>새 사람</t>
        </is>
      </c>
      <c r="E1753" s="28">
        <f>IF(C1753="","",INDEX(통합명단!$B:$B,C1753+4)&amp;"")</f>
        <v/>
      </c>
      <c r="F1753" s="28">
        <f>IF(C1753="","",INDEX(통합명단!$F:$F,C1753+4)&amp;"")</f>
        <v/>
      </c>
    </row>
    <row r="1754">
      <c r="A1754" s="8" t="inlineStr">
        <is>
          <t>레벨테스트</t>
        </is>
      </c>
      <c r="B1754" s="27" t="n">
        <v>389</v>
      </c>
      <c r="C1754" s="27" t="n">
        <v>477</v>
      </c>
      <c r="D1754" s="8" t="inlineStr">
        <is>
          <t>새 사람</t>
        </is>
      </c>
      <c r="E1754" s="28">
        <f>IF(C1754="","",INDEX(통합명단!$B:$B,C1754+4)&amp;"")</f>
        <v/>
      </c>
      <c r="F1754" s="28">
        <f>IF(C1754="","",INDEX(통합명단!$F:$F,C1754+4)&amp;"")</f>
        <v/>
      </c>
    </row>
    <row r="1755">
      <c r="A1755" s="8" t="inlineStr">
        <is>
          <t>레벨테스트</t>
        </is>
      </c>
      <c r="B1755" s="27" t="n">
        <v>390</v>
      </c>
      <c r="C1755" s="27" t="n">
        <v>668</v>
      </c>
      <c r="D1755" s="8" t="inlineStr">
        <is>
          <t>새 사람</t>
        </is>
      </c>
      <c r="E1755" s="28">
        <f>IF(C1755="","",INDEX(통합명단!$B:$B,C1755+4)&amp;"")</f>
        <v/>
      </c>
      <c r="F1755" s="28">
        <f>IF(C1755="","",INDEX(통합명단!$F:$F,C1755+4)&amp;"")</f>
        <v/>
      </c>
    </row>
    <row r="1756">
      <c r="A1756" s="8" t="inlineStr">
        <is>
          <t>레벨테스트</t>
        </is>
      </c>
      <c r="B1756" s="27" t="n">
        <v>391</v>
      </c>
      <c r="C1756" s="27" t="n">
        <v>707</v>
      </c>
      <c r="D1756" s="8" t="inlineStr">
        <is>
          <t>새 사람</t>
        </is>
      </c>
      <c r="E1756" s="28">
        <f>IF(C1756="","",INDEX(통합명단!$B:$B,C1756+4)&amp;"")</f>
        <v/>
      </c>
      <c r="F1756" s="28">
        <f>IF(C1756="","",INDEX(통합명단!$F:$F,C1756+4)&amp;"")</f>
        <v/>
      </c>
    </row>
    <row r="1757">
      <c r="A1757" s="8" t="inlineStr">
        <is>
          <t>레벨테스트</t>
        </is>
      </c>
      <c r="B1757" s="27" t="n">
        <v>392</v>
      </c>
      <c r="C1757" s="27" t="n">
        <v>1180</v>
      </c>
      <c r="D1757" s="8" t="inlineStr">
        <is>
          <t>새 사람</t>
        </is>
      </c>
      <c r="E1757" s="28">
        <f>IF(C1757="","",INDEX(통합명단!$B:$B,C1757+4)&amp;"")</f>
        <v/>
      </c>
      <c r="F1757" s="28">
        <f>IF(C1757="","",INDEX(통합명단!$F:$F,C1757+4)&amp;"")</f>
        <v/>
      </c>
    </row>
    <row r="1758">
      <c r="A1758" s="8" t="inlineStr">
        <is>
          <t>레벨테스트</t>
        </is>
      </c>
      <c r="B1758" s="27" t="n">
        <v>393</v>
      </c>
      <c r="C1758" s="27" t="n">
        <v>1209</v>
      </c>
      <c r="D1758" s="8" t="inlineStr">
        <is>
          <t>같은 번호·같은 학생</t>
        </is>
      </c>
      <c r="E1758" s="28">
        <f>IF(C1758="","",INDEX(통합명단!$B:$B,C1758+4)&amp;"")</f>
        <v/>
      </c>
      <c r="F1758" s="28">
        <f>IF(C1758="","",INDEX(통합명단!$F:$F,C1758+4)&amp;"")</f>
        <v/>
      </c>
    </row>
    <row r="1759">
      <c r="A1759" s="8" t="inlineStr">
        <is>
          <t>레벨테스트</t>
        </is>
      </c>
      <c r="B1759" s="27" t="n">
        <v>394</v>
      </c>
      <c r="C1759" s="27" t="n">
        <v>292</v>
      </c>
      <c r="D1759" s="8" t="inlineStr">
        <is>
          <t>새 사람</t>
        </is>
      </c>
      <c r="E1759" s="28">
        <f>IF(C1759="","",INDEX(통합명단!$B:$B,C1759+4)&amp;"")</f>
        <v/>
      </c>
      <c r="F1759" s="28">
        <f>IF(C1759="","",INDEX(통합명단!$F:$F,C1759+4)&amp;"")</f>
        <v/>
      </c>
    </row>
    <row r="1760">
      <c r="A1760" s="8" t="inlineStr">
        <is>
          <t>레벨테스트</t>
        </is>
      </c>
      <c r="B1760" s="27" t="n">
        <v>395</v>
      </c>
      <c r="C1760" s="27" t="n">
        <v>1135</v>
      </c>
      <c r="D1760" s="8" t="inlineStr">
        <is>
          <t>새 사람</t>
        </is>
      </c>
      <c r="E1760" s="28">
        <f>IF(C1760="","",INDEX(통합명단!$B:$B,C1760+4)&amp;"")</f>
        <v/>
      </c>
      <c r="F1760" s="28">
        <f>IF(C1760="","",INDEX(통합명단!$F:$F,C1760+4)&amp;"")</f>
        <v/>
      </c>
    </row>
    <row r="1761">
      <c r="A1761" s="8" t="inlineStr">
        <is>
          <t>레벨테스트</t>
        </is>
      </c>
      <c r="B1761" s="27" t="n">
        <v>396</v>
      </c>
      <c r="C1761" s="27" t="n">
        <v>120</v>
      </c>
      <c r="D1761" s="8" t="inlineStr">
        <is>
          <t>같은 번호·같은 학생</t>
        </is>
      </c>
      <c r="E1761" s="28">
        <f>IF(C1761="","",INDEX(통합명단!$B:$B,C1761+4)&amp;"")</f>
        <v/>
      </c>
      <c r="F1761" s="28">
        <f>IF(C1761="","",INDEX(통합명단!$F:$F,C1761+4)&amp;"")</f>
        <v/>
      </c>
    </row>
    <row r="1762">
      <c r="A1762" s="8" t="inlineStr">
        <is>
          <t>레벨테스트</t>
        </is>
      </c>
      <c r="B1762" s="27" t="n">
        <v>397</v>
      </c>
      <c r="C1762" s="27" t="n">
        <v>1212</v>
      </c>
      <c r="D1762" s="8" t="inlineStr">
        <is>
          <t>새 사람</t>
        </is>
      </c>
      <c r="E1762" s="28">
        <f>IF(C1762="","",INDEX(통합명단!$B:$B,C1762+4)&amp;"")</f>
        <v/>
      </c>
      <c r="F1762" s="28">
        <f>IF(C1762="","",INDEX(통합명단!$F:$F,C1762+4)&amp;"")</f>
        <v/>
      </c>
    </row>
    <row r="1763">
      <c r="A1763" s="8" t="inlineStr">
        <is>
          <t>레벨테스트</t>
        </is>
      </c>
      <c r="B1763" s="27" t="n">
        <v>398</v>
      </c>
      <c r="C1763" s="27" t="n">
        <v>1221</v>
      </c>
      <c r="D1763" s="8" t="inlineStr">
        <is>
          <t>새 사람</t>
        </is>
      </c>
      <c r="E1763" s="28">
        <f>IF(C1763="","",INDEX(통합명단!$B:$B,C1763+4)&amp;"")</f>
        <v/>
      </c>
      <c r="F1763" s="28">
        <f>IF(C1763="","",INDEX(통합명단!$F:$F,C1763+4)&amp;"")</f>
        <v/>
      </c>
    </row>
    <row r="1764">
      <c r="A1764" s="8" t="inlineStr">
        <is>
          <t>레벨테스트</t>
        </is>
      </c>
      <c r="B1764" s="27" t="n">
        <v>399</v>
      </c>
      <c r="C1764" s="27" t="n">
        <v>46</v>
      </c>
      <c r="D1764" s="8" t="inlineStr">
        <is>
          <t>새 사람</t>
        </is>
      </c>
      <c r="E1764" s="28">
        <f>IF(C1764="","",INDEX(통합명단!$B:$B,C1764+4)&amp;"")</f>
        <v/>
      </c>
      <c r="F1764" s="28">
        <f>IF(C1764="","",INDEX(통합명단!$F:$F,C1764+4)&amp;"")</f>
        <v/>
      </c>
    </row>
    <row r="1765">
      <c r="A1765" s="8" t="inlineStr">
        <is>
          <t>레벨테스트</t>
        </is>
      </c>
      <c r="B1765" s="27" t="n">
        <v>400</v>
      </c>
      <c r="C1765" s="27" t="n"/>
      <c r="D1765" s="8" t="inlineStr">
        <is>
          <t>빈 줄이라 뺌</t>
        </is>
      </c>
      <c r="E1765" s="28">
        <f>IF(C1765="","",INDEX(통합명단!$B:$B,C1765+4)&amp;"")</f>
        <v/>
      </c>
      <c r="F1765" s="28">
        <f>IF(C1765="","",INDEX(통합명단!$F:$F,C1765+4)&amp;"")</f>
        <v/>
      </c>
    </row>
    <row r="1766">
      <c r="A1766" s="8" t="inlineStr">
        <is>
          <t>레벨테스트</t>
        </is>
      </c>
      <c r="B1766" s="27" t="n">
        <v>401</v>
      </c>
      <c r="C1766" s="27" t="n">
        <v>753</v>
      </c>
      <c r="D1766" s="8" t="inlineStr">
        <is>
          <t>새 사람</t>
        </is>
      </c>
      <c r="E1766" s="28">
        <f>IF(C1766="","",INDEX(통합명단!$B:$B,C1766+4)&amp;"")</f>
        <v/>
      </c>
      <c r="F1766" s="28">
        <f>IF(C1766="","",INDEX(통합명단!$F:$F,C1766+4)&amp;"")</f>
        <v/>
      </c>
    </row>
    <row r="1767">
      <c r="A1767" s="8" t="inlineStr">
        <is>
          <t>레벨테스트</t>
        </is>
      </c>
      <c r="B1767" s="27" t="n">
        <v>402</v>
      </c>
      <c r="C1767" s="27" t="n">
        <v>821</v>
      </c>
      <c r="D1767" s="8" t="inlineStr">
        <is>
          <t>새 사람</t>
        </is>
      </c>
      <c r="E1767" s="28">
        <f>IF(C1767="","",INDEX(통합명단!$B:$B,C1767+4)&amp;"")</f>
        <v/>
      </c>
      <c r="F1767" s="28">
        <f>IF(C1767="","",INDEX(통합명단!$F:$F,C1767+4)&amp;"")</f>
        <v/>
      </c>
    </row>
    <row r="1768">
      <c r="A1768" s="8" t="inlineStr">
        <is>
          <t>레벨테스트</t>
        </is>
      </c>
      <c r="B1768" s="27" t="n">
        <v>403</v>
      </c>
      <c r="C1768" s="27" t="n">
        <v>269</v>
      </c>
      <c r="D1768" s="8" t="inlineStr">
        <is>
          <t>같은 번호·같은 학생</t>
        </is>
      </c>
      <c r="E1768" s="28">
        <f>IF(C1768="","",INDEX(통합명단!$B:$B,C1768+4)&amp;"")</f>
        <v/>
      </c>
      <c r="F1768" s="28">
        <f>IF(C1768="","",INDEX(통합명단!$F:$F,C1768+4)&amp;"")</f>
        <v/>
      </c>
    </row>
    <row r="1769">
      <c r="A1769" s="8" t="inlineStr">
        <is>
          <t>레벨테스트</t>
        </is>
      </c>
      <c r="B1769" s="27" t="n">
        <v>404</v>
      </c>
      <c r="C1769" s="27" t="n">
        <v>324</v>
      </c>
      <c r="D1769" s="8" t="inlineStr">
        <is>
          <t>같은 번호·같은 학생</t>
        </is>
      </c>
      <c r="E1769" s="28">
        <f>IF(C1769="","",INDEX(통합명단!$B:$B,C1769+4)&amp;"")</f>
        <v/>
      </c>
      <c r="F1769" s="28">
        <f>IF(C1769="","",INDEX(통합명단!$F:$F,C1769+4)&amp;"")</f>
        <v/>
      </c>
    </row>
    <row r="1770">
      <c r="A1770" s="8" t="inlineStr">
        <is>
          <t>레벨테스트</t>
        </is>
      </c>
      <c r="B1770" s="27" t="n">
        <v>405</v>
      </c>
      <c r="C1770" s="27" t="n">
        <v>467</v>
      </c>
      <c r="D1770" s="8" t="inlineStr">
        <is>
          <t>새 사람</t>
        </is>
      </c>
      <c r="E1770" s="28">
        <f>IF(C1770="","",INDEX(통합명단!$B:$B,C1770+4)&amp;"")</f>
        <v/>
      </c>
      <c r="F1770" s="28">
        <f>IF(C1770="","",INDEX(통합명단!$F:$F,C1770+4)&amp;"")</f>
        <v/>
      </c>
    </row>
    <row r="1771">
      <c r="A1771" s="8" t="inlineStr">
        <is>
          <t>레벨테스트</t>
        </is>
      </c>
      <c r="B1771" s="27" t="n">
        <v>406</v>
      </c>
      <c r="C1771" s="27" t="n">
        <v>91</v>
      </c>
      <c r="D1771" s="8" t="inlineStr">
        <is>
          <t>새 사람</t>
        </is>
      </c>
      <c r="E1771" s="28">
        <f>IF(C1771="","",INDEX(통합명단!$B:$B,C1771+4)&amp;"")</f>
        <v/>
      </c>
      <c r="F1771" s="28">
        <f>IF(C1771="","",INDEX(통합명단!$F:$F,C1771+4)&amp;"")</f>
        <v/>
      </c>
    </row>
    <row r="1772">
      <c r="A1772" s="8" t="inlineStr">
        <is>
          <t>레벨테스트</t>
        </is>
      </c>
      <c r="B1772" s="27" t="n">
        <v>407</v>
      </c>
      <c r="C1772" s="27" t="n">
        <v>279</v>
      </c>
      <c r="D1772" s="8" t="inlineStr">
        <is>
          <t>같은 번호·같은 학생</t>
        </is>
      </c>
      <c r="E1772" s="28">
        <f>IF(C1772="","",INDEX(통합명단!$B:$B,C1772+4)&amp;"")</f>
        <v/>
      </c>
      <c r="F1772" s="28">
        <f>IF(C1772="","",INDEX(통합명단!$F:$F,C1772+4)&amp;"")</f>
        <v/>
      </c>
    </row>
    <row r="1773">
      <c r="A1773" s="8" t="inlineStr">
        <is>
          <t>레벨테스트</t>
        </is>
      </c>
      <c r="B1773" s="27" t="n">
        <v>408</v>
      </c>
      <c r="C1773" s="27" t="n">
        <v>384</v>
      </c>
      <c r="D1773" s="8" t="inlineStr">
        <is>
          <t>새 사람</t>
        </is>
      </c>
      <c r="E1773" s="28">
        <f>IF(C1773="","",INDEX(통합명단!$B:$B,C1773+4)&amp;"")</f>
        <v/>
      </c>
      <c r="F1773" s="28">
        <f>IF(C1773="","",INDEX(통합명단!$F:$F,C1773+4)&amp;"")</f>
        <v/>
      </c>
    </row>
    <row r="1774">
      <c r="A1774" s="8" t="inlineStr">
        <is>
          <t>레벨테스트</t>
        </is>
      </c>
      <c r="B1774" s="27" t="n">
        <v>409</v>
      </c>
      <c r="C1774" s="27" t="n">
        <v>137</v>
      </c>
      <c r="D1774" s="8" t="inlineStr">
        <is>
          <t>새 사람</t>
        </is>
      </c>
      <c r="E1774" s="28">
        <f>IF(C1774="","",INDEX(통합명단!$B:$B,C1774+4)&amp;"")</f>
        <v/>
      </c>
      <c r="F1774" s="28">
        <f>IF(C1774="","",INDEX(통합명단!$F:$F,C1774+4)&amp;"")</f>
        <v/>
      </c>
    </row>
    <row r="1775">
      <c r="A1775" s="8" t="inlineStr">
        <is>
          <t>레벨테스트</t>
        </is>
      </c>
      <c r="B1775" s="27" t="n">
        <v>410</v>
      </c>
      <c r="C1775" s="27" t="n">
        <v>575</v>
      </c>
      <c r="D1775" s="8" t="inlineStr">
        <is>
          <t>새 사람</t>
        </is>
      </c>
      <c r="E1775" s="28">
        <f>IF(C1775="","",INDEX(통합명단!$B:$B,C1775+4)&amp;"")</f>
        <v/>
      </c>
      <c r="F1775" s="28">
        <f>IF(C1775="","",INDEX(통합명단!$F:$F,C1775+4)&amp;"")</f>
        <v/>
      </c>
    </row>
    <row r="1776">
      <c r="A1776" s="8" t="inlineStr">
        <is>
          <t>레벨테스트</t>
        </is>
      </c>
      <c r="B1776" s="27" t="n">
        <v>411</v>
      </c>
      <c r="C1776" s="27" t="n">
        <v>44</v>
      </c>
      <c r="D1776" s="8" t="inlineStr">
        <is>
          <t>새 사람</t>
        </is>
      </c>
      <c r="E1776" s="28">
        <f>IF(C1776="","",INDEX(통합명단!$B:$B,C1776+4)&amp;"")</f>
        <v/>
      </c>
      <c r="F1776" s="28">
        <f>IF(C1776="","",INDEX(통합명단!$F:$F,C1776+4)&amp;"")</f>
        <v/>
      </c>
    </row>
    <row r="1777">
      <c r="A1777" s="8" t="inlineStr">
        <is>
          <t>레벨테스트</t>
        </is>
      </c>
      <c r="B1777" s="27" t="n">
        <v>412</v>
      </c>
      <c r="C1777" s="27" t="n">
        <v>296</v>
      </c>
      <c r="D1777" s="8" t="inlineStr">
        <is>
          <t>같은 번호·같은 학생</t>
        </is>
      </c>
      <c r="E1777" s="28">
        <f>IF(C1777="","",INDEX(통합명단!$B:$B,C1777+4)&amp;"")</f>
        <v/>
      </c>
      <c r="F1777" s="28">
        <f>IF(C1777="","",INDEX(통합명단!$F:$F,C1777+4)&amp;"")</f>
        <v/>
      </c>
    </row>
    <row r="1778">
      <c r="A1778" s="8" t="inlineStr">
        <is>
          <t>레벨테스트</t>
        </is>
      </c>
      <c r="B1778" s="27" t="n">
        <v>413</v>
      </c>
      <c r="C1778" s="27" t="n">
        <v>517</v>
      </c>
      <c r="D1778" s="8" t="inlineStr">
        <is>
          <t>새 사람</t>
        </is>
      </c>
      <c r="E1778" s="28">
        <f>IF(C1778="","",INDEX(통합명단!$B:$B,C1778+4)&amp;"")</f>
        <v/>
      </c>
      <c r="F1778" s="28">
        <f>IF(C1778="","",INDEX(통합명단!$F:$F,C1778+4)&amp;"")</f>
        <v/>
      </c>
    </row>
    <row r="1779">
      <c r="A1779" s="8" t="inlineStr">
        <is>
          <t>레벨테스트</t>
        </is>
      </c>
      <c r="B1779" s="27" t="n">
        <v>414</v>
      </c>
      <c r="C1779" s="27" t="n">
        <v>374</v>
      </c>
      <c r="D1779" s="8" t="inlineStr">
        <is>
          <t>새 사람</t>
        </is>
      </c>
      <c r="E1779" s="28">
        <f>IF(C1779="","",INDEX(통합명단!$B:$B,C1779+4)&amp;"")</f>
        <v/>
      </c>
      <c r="F1779" s="28">
        <f>IF(C1779="","",INDEX(통합명단!$F:$F,C1779+4)&amp;"")</f>
        <v/>
      </c>
    </row>
    <row r="1780">
      <c r="A1780" s="8" t="inlineStr">
        <is>
          <t>레벨테스트</t>
        </is>
      </c>
      <c r="B1780" s="27" t="n">
        <v>415</v>
      </c>
      <c r="C1780" s="27" t="n">
        <v>628</v>
      </c>
      <c r="D1780" s="8" t="inlineStr">
        <is>
          <t>같은 번호·같은 학생</t>
        </is>
      </c>
      <c r="E1780" s="28">
        <f>IF(C1780="","",INDEX(통합명단!$B:$B,C1780+4)&amp;"")</f>
        <v/>
      </c>
      <c r="F1780" s="28">
        <f>IF(C1780="","",INDEX(통합명단!$F:$F,C1780+4)&amp;"")</f>
        <v/>
      </c>
    </row>
    <row r="1781">
      <c r="A1781" s="8" t="inlineStr">
        <is>
          <t>레벨테스트</t>
        </is>
      </c>
      <c r="B1781" s="27" t="n">
        <v>416</v>
      </c>
      <c r="C1781" s="27" t="n">
        <v>925</v>
      </c>
      <c r="D1781" s="8" t="inlineStr">
        <is>
          <t>새 사람</t>
        </is>
      </c>
      <c r="E1781" s="28">
        <f>IF(C1781="","",INDEX(통합명단!$B:$B,C1781+4)&amp;"")</f>
        <v/>
      </c>
      <c r="F1781" s="28">
        <f>IF(C1781="","",INDEX(통합명단!$F:$F,C1781+4)&amp;"")</f>
        <v/>
      </c>
    </row>
    <row r="1782">
      <c r="A1782" s="8" t="inlineStr">
        <is>
          <t>레벨테스트</t>
        </is>
      </c>
      <c r="B1782" s="27" t="n">
        <v>417</v>
      </c>
      <c r="C1782" s="27" t="n">
        <v>445</v>
      </c>
      <c r="D1782" s="8" t="inlineStr">
        <is>
          <t>새 사람</t>
        </is>
      </c>
      <c r="E1782" s="28">
        <f>IF(C1782="","",INDEX(통합명단!$B:$B,C1782+4)&amp;"")</f>
        <v/>
      </c>
      <c r="F1782" s="28">
        <f>IF(C1782="","",INDEX(통합명단!$F:$F,C1782+4)&amp;"")</f>
        <v/>
      </c>
    </row>
    <row r="1783">
      <c r="A1783" s="8" t="inlineStr">
        <is>
          <t>레벨테스트</t>
        </is>
      </c>
      <c r="B1783" s="27" t="n">
        <v>418</v>
      </c>
      <c r="C1783" s="27" t="n">
        <v>59</v>
      </c>
      <c r="D1783" s="8" t="inlineStr">
        <is>
          <t>새 사람</t>
        </is>
      </c>
      <c r="E1783" s="28">
        <f>IF(C1783="","",INDEX(통합명단!$B:$B,C1783+4)&amp;"")</f>
        <v/>
      </c>
      <c r="F1783" s="28">
        <f>IF(C1783="","",INDEX(통합명단!$F:$F,C1783+4)&amp;"")</f>
        <v/>
      </c>
    </row>
    <row r="1784">
      <c r="A1784" s="8" t="inlineStr">
        <is>
          <t>레벨테스트</t>
        </is>
      </c>
      <c r="B1784" s="27" t="n">
        <v>419</v>
      </c>
      <c r="C1784" s="27" t="n">
        <v>605</v>
      </c>
      <c r="D1784" s="8" t="inlineStr">
        <is>
          <t>새 사람</t>
        </is>
      </c>
      <c r="E1784" s="28">
        <f>IF(C1784="","",INDEX(통합명단!$B:$B,C1784+4)&amp;"")</f>
        <v/>
      </c>
      <c r="F1784" s="28">
        <f>IF(C1784="","",INDEX(통합명단!$F:$F,C1784+4)&amp;"")</f>
        <v/>
      </c>
    </row>
    <row r="1785">
      <c r="A1785" s="8" t="inlineStr">
        <is>
          <t>레벨테스트</t>
        </is>
      </c>
      <c r="B1785" s="27" t="n">
        <v>420</v>
      </c>
      <c r="C1785" s="27" t="n">
        <v>711</v>
      </c>
      <c r="D1785" s="8" t="inlineStr">
        <is>
          <t>새 사람</t>
        </is>
      </c>
      <c r="E1785" s="28">
        <f>IF(C1785="","",INDEX(통합명단!$B:$B,C1785+4)&amp;"")</f>
        <v/>
      </c>
      <c r="F1785" s="28">
        <f>IF(C1785="","",INDEX(통합명단!$F:$F,C1785+4)&amp;"")</f>
        <v/>
      </c>
    </row>
    <row r="1786">
      <c r="A1786" s="8" t="inlineStr">
        <is>
          <t>레벨테스트</t>
        </is>
      </c>
      <c r="B1786" s="27" t="n">
        <v>421</v>
      </c>
      <c r="C1786" s="27" t="n">
        <v>63</v>
      </c>
      <c r="D1786" s="8" t="inlineStr">
        <is>
          <t>새 사람</t>
        </is>
      </c>
      <c r="E1786" s="28">
        <f>IF(C1786="","",INDEX(통합명단!$B:$B,C1786+4)&amp;"")</f>
        <v/>
      </c>
      <c r="F1786" s="28">
        <f>IF(C1786="","",INDEX(통합명단!$F:$F,C1786+4)&amp;"")</f>
        <v/>
      </c>
    </row>
    <row r="1787">
      <c r="A1787" s="8" t="inlineStr">
        <is>
          <t>레벨테스트</t>
        </is>
      </c>
      <c r="B1787" s="27" t="n">
        <v>422</v>
      </c>
      <c r="C1787" s="27" t="n">
        <v>1181</v>
      </c>
      <c r="D1787" s="8" t="inlineStr">
        <is>
          <t>새 사람</t>
        </is>
      </c>
      <c r="E1787" s="28">
        <f>IF(C1787="","",INDEX(통합명단!$B:$B,C1787+4)&amp;"")</f>
        <v/>
      </c>
      <c r="F1787" s="28">
        <f>IF(C1787="","",INDEX(통합명단!$F:$F,C1787+4)&amp;"")</f>
        <v/>
      </c>
    </row>
    <row r="1788">
      <c r="A1788" s="8" t="inlineStr">
        <is>
          <t>레벨테스트</t>
        </is>
      </c>
      <c r="B1788" s="27" t="n">
        <v>423</v>
      </c>
      <c r="C1788" s="27" t="n">
        <v>75</v>
      </c>
      <c r="D1788" s="8" t="inlineStr">
        <is>
          <t>새 사람</t>
        </is>
      </c>
      <c r="E1788" s="28">
        <f>IF(C1788="","",INDEX(통합명단!$B:$B,C1788+4)&amp;"")</f>
        <v/>
      </c>
      <c r="F1788" s="28">
        <f>IF(C1788="","",INDEX(통합명단!$F:$F,C1788+4)&amp;"")</f>
        <v/>
      </c>
    </row>
    <row r="1789">
      <c r="A1789" s="8" t="inlineStr">
        <is>
          <t>레벨테스트</t>
        </is>
      </c>
      <c r="B1789" s="27" t="n">
        <v>424</v>
      </c>
      <c r="C1789" s="27" t="n">
        <v>64</v>
      </c>
      <c r="D1789" s="8" t="inlineStr">
        <is>
          <t>새 사람</t>
        </is>
      </c>
      <c r="E1789" s="28">
        <f>IF(C1789="","",INDEX(통합명단!$B:$B,C1789+4)&amp;"")</f>
        <v/>
      </c>
      <c r="F1789" s="28">
        <f>IF(C1789="","",INDEX(통합명단!$F:$F,C1789+4)&amp;"")</f>
        <v/>
      </c>
    </row>
    <row r="1790">
      <c r="A1790" s="8" t="inlineStr">
        <is>
          <t>레벨테스트</t>
        </is>
      </c>
      <c r="B1790" s="27" t="n">
        <v>425</v>
      </c>
      <c r="C1790" s="27" t="n">
        <v>851</v>
      </c>
      <c r="D1790" s="8" t="inlineStr">
        <is>
          <t>새 사람</t>
        </is>
      </c>
      <c r="E1790" s="28">
        <f>IF(C1790="","",INDEX(통합명단!$B:$B,C1790+4)&amp;"")</f>
        <v/>
      </c>
      <c r="F1790" s="28">
        <f>IF(C1790="","",INDEX(통합명단!$F:$F,C1790+4)&amp;"")</f>
        <v/>
      </c>
    </row>
    <row r="1791">
      <c r="A1791" s="8" t="inlineStr">
        <is>
          <t>레벨테스트</t>
        </is>
      </c>
      <c r="B1791" s="27" t="n">
        <v>426</v>
      </c>
      <c r="C1791" s="27" t="n">
        <v>1097</v>
      </c>
      <c r="D1791" s="8" t="inlineStr">
        <is>
          <t>새 사람</t>
        </is>
      </c>
      <c r="E1791" s="28">
        <f>IF(C1791="","",INDEX(통합명단!$B:$B,C1791+4)&amp;"")</f>
        <v/>
      </c>
      <c r="F1791" s="28">
        <f>IF(C1791="","",INDEX(통합명단!$F:$F,C1791+4)&amp;"")</f>
        <v/>
      </c>
    </row>
    <row r="1792">
      <c r="A1792" s="8" t="inlineStr">
        <is>
          <t>레벨테스트</t>
        </is>
      </c>
      <c r="B1792" s="27" t="n">
        <v>427</v>
      </c>
      <c r="C1792" s="27" t="n">
        <v>1090</v>
      </c>
      <c r="D1792" s="8" t="inlineStr">
        <is>
          <t>같은 번호·같은 학생</t>
        </is>
      </c>
      <c r="E1792" s="28">
        <f>IF(C1792="","",INDEX(통합명단!$B:$B,C1792+4)&amp;"")</f>
        <v/>
      </c>
      <c r="F1792" s="28">
        <f>IF(C1792="","",INDEX(통합명단!$F:$F,C1792+4)&amp;"")</f>
        <v/>
      </c>
    </row>
    <row r="1793">
      <c r="A1793" s="8" t="inlineStr">
        <is>
          <t>레벨테스트</t>
        </is>
      </c>
      <c r="B1793" s="27" t="n">
        <v>428</v>
      </c>
      <c r="C1793" s="27" t="n">
        <v>661</v>
      </c>
      <c r="D1793" s="8" t="inlineStr">
        <is>
          <t>새 사람</t>
        </is>
      </c>
      <c r="E1793" s="28">
        <f>IF(C1793="","",INDEX(통합명단!$B:$B,C1793+4)&amp;"")</f>
        <v/>
      </c>
      <c r="F1793" s="28">
        <f>IF(C1793="","",INDEX(통합명단!$F:$F,C1793+4)&amp;"")</f>
        <v/>
      </c>
    </row>
    <row r="1794">
      <c r="A1794" s="8" t="inlineStr">
        <is>
          <t>레벨테스트</t>
        </is>
      </c>
      <c r="B1794" s="27" t="n">
        <v>429</v>
      </c>
      <c r="C1794" s="27" t="n">
        <v>1087</v>
      </c>
      <c r="D1794" s="8" t="inlineStr">
        <is>
          <t>같은 번호·같은 학생</t>
        </is>
      </c>
      <c r="E1794" s="28">
        <f>IF(C1794="","",INDEX(통합명단!$B:$B,C1794+4)&amp;"")</f>
        <v/>
      </c>
      <c r="F1794" s="28">
        <f>IF(C1794="","",INDEX(통합명단!$F:$F,C1794+4)&amp;"")</f>
        <v/>
      </c>
    </row>
    <row r="1795">
      <c r="A1795" s="8" t="inlineStr">
        <is>
          <t>레벨테스트</t>
        </is>
      </c>
      <c r="B1795" s="27" t="n">
        <v>430</v>
      </c>
      <c r="C1795" s="27" t="n">
        <v>602</v>
      </c>
      <c r="D1795" s="8" t="inlineStr">
        <is>
          <t>새 사람</t>
        </is>
      </c>
      <c r="E1795" s="28">
        <f>IF(C1795="","",INDEX(통합명단!$B:$B,C1795+4)&amp;"")</f>
        <v/>
      </c>
      <c r="F1795" s="28">
        <f>IF(C1795="","",INDEX(통합명단!$F:$F,C1795+4)&amp;"")</f>
        <v/>
      </c>
    </row>
    <row r="1796">
      <c r="A1796" s="8" t="inlineStr">
        <is>
          <t>레벨테스트</t>
        </is>
      </c>
      <c r="B1796" s="27" t="n">
        <v>431</v>
      </c>
      <c r="C1796" s="27" t="n">
        <v>1081</v>
      </c>
      <c r="D1796" s="8" t="inlineStr">
        <is>
          <t>새 사람</t>
        </is>
      </c>
      <c r="E1796" s="28">
        <f>IF(C1796="","",INDEX(통합명단!$B:$B,C1796+4)&amp;"")</f>
        <v/>
      </c>
      <c r="F1796" s="28">
        <f>IF(C1796="","",INDEX(통합명단!$F:$F,C1796+4)&amp;"")</f>
        <v/>
      </c>
    </row>
    <row r="1797">
      <c r="A1797" s="8" t="inlineStr">
        <is>
          <t>레벨테스트</t>
        </is>
      </c>
      <c r="B1797" s="27" t="n">
        <v>432</v>
      </c>
      <c r="C1797" s="27" t="n">
        <v>913</v>
      </c>
      <c r="D1797" s="8" t="inlineStr">
        <is>
          <t>새 사람</t>
        </is>
      </c>
      <c r="E1797" s="28">
        <f>IF(C1797="","",INDEX(통합명단!$B:$B,C1797+4)&amp;"")</f>
        <v/>
      </c>
      <c r="F1797" s="28">
        <f>IF(C1797="","",INDEX(통합명단!$F:$F,C1797+4)&amp;"")</f>
        <v/>
      </c>
    </row>
    <row r="1798">
      <c r="A1798" s="8" t="inlineStr">
        <is>
          <t>레벨테스트</t>
        </is>
      </c>
      <c r="B1798" s="27" t="n">
        <v>433</v>
      </c>
      <c r="C1798" s="27" t="n">
        <v>573</v>
      </c>
      <c r="D1798" s="8" t="inlineStr">
        <is>
          <t>새 사람</t>
        </is>
      </c>
      <c r="E1798" s="28">
        <f>IF(C1798="","",INDEX(통합명단!$B:$B,C1798+4)&amp;"")</f>
        <v/>
      </c>
      <c r="F1798" s="28">
        <f>IF(C1798="","",INDEX(통합명단!$F:$F,C1798+4)&amp;"")</f>
        <v/>
      </c>
    </row>
    <row r="1799">
      <c r="A1799" s="8" t="inlineStr">
        <is>
          <t>레벨테스트</t>
        </is>
      </c>
      <c r="B1799" s="27" t="n">
        <v>434</v>
      </c>
      <c r="C1799" s="27" t="n">
        <v>775</v>
      </c>
      <c r="D1799" s="8" t="inlineStr">
        <is>
          <t>새 사람</t>
        </is>
      </c>
      <c r="E1799" s="28">
        <f>IF(C1799="","",INDEX(통합명단!$B:$B,C1799+4)&amp;"")</f>
        <v/>
      </c>
      <c r="F1799" s="28">
        <f>IF(C1799="","",INDEX(통합명단!$F:$F,C1799+4)&amp;"")</f>
        <v/>
      </c>
    </row>
    <row r="1800">
      <c r="A1800" s="8" t="inlineStr">
        <is>
          <t>레벨테스트</t>
        </is>
      </c>
      <c r="B1800" s="27" t="n">
        <v>435</v>
      </c>
      <c r="C1800" s="27" t="n">
        <v>420</v>
      </c>
      <c r="D1800" s="8" t="inlineStr">
        <is>
          <t>새 사람</t>
        </is>
      </c>
      <c r="E1800" s="28">
        <f>IF(C1800="","",INDEX(통합명단!$B:$B,C1800+4)&amp;"")</f>
        <v/>
      </c>
      <c r="F1800" s="28">
        <f>IF(C1800="","",INDEX(통합명단!$F:$F,C1800+4)&amp;"")</f>
        <v/>
      </c>
    </row>
    <row r="1801">
      <c r="A1801" s="8" t="inlineStr">
        <is>
          <t>레벨테스트</t>
        </is>
      </c>
      <c r="B1801" s="27" t="n">
        <v>436</v>
      </c>
      <c r="C1801" s="27" t="n">
        <v>694</v>
      </c>
      <c r="D1801" s="8" t="inlineStr">
        <is>
          <t>새 사람</t>
        </is>
      </c>
      <c r="E1801" s="28">
        <f>IF(C1801="","",INDEX(통합명단!$B:$B,C1801+4)&amp;"")</f>
        <v/>
      </c>
      <c r="F1801" s="28">
        <f>IF(C1801="","",INDEX(통합명단!$F:$F,C1801+4)&amp;"")</f>
        <v/>
      </c>
    </row>
    <row r="1802">
      <c r="A1802" s="8" t="inlineStr">
        <is>
          <t>레벨테스트</t>
        </is>
      </c>
      <c r="B1802" s="27" t="n">
        <v>437</v>
      </c>
      <c r="C1802" s="27" t="n">
        <v>839</v>
      </c>
      <c r="D1802" s="8" t="inlineStr">
        <is>
          <t>같은 번호·같은 학생</t>
        </is>
      </c>
      <c r="E1802" s="28">
        <f>IF(C1802="","",INDEX(통합명단!$B:$B,C1802+4)&amp;"")</f>
        <v/>
      </c>
      <c r="F1802" s="28">
        <f>IF(C1802="","",INDEX(통합명단!$F:$F,C1802+4)&amp;"")</f>
        <v/>
      </c>
    </row>
    <row r="1803">
      <c r="A1803" s="8" t="inlineStr">
        <is>
          <t>레벨테스트</t>
        </is>
      </c>
      <c r="B1803" s="27" t="n">
        <v>438</v>
      </c>
      <c r="C1803" s="27" t="n">
        <v>802</v>
      </c>
      <c r="D1803" s="8" t="inlineStr">
        <is>
          <t>새 사람</t>
        </is>
      </c>
      <c r="E1803" s="28">
        <f>IF(C1803="","",INDEX(통합명단!$B:$B,C1803+4)&amp;"")</f>
        <v/>
      </c>
      <c r="F1803" s="28">
        <f>IF(C1803="","",INDEX(통합명단!$F:$F,C1803+4)&amp;"")</f>
        <v/>
      </c>
    </row>
    <row r="1804">
      <c r="A1804" s="8" t="inlineStr">
        <is>
          <t>레벨테스트</t>
        </is>
      </c>
      <c r="B1804" s="27" t="n">
        <v>439</v>
      </c>
      <c r="C1804" s="27" t="n">
        <v>167</v>
      </c>
      <c r="D1804" s="8" t="inlineStr">
        <is>
          <t>새 사람</t>
        </is>
      </c>
      <c r="E1804" s="28">
        <f>IF(C1804="","",INDEX(통합명단!$B:$B,C1804+4)&amp;"")</f>
        <v/>
      </c>
      <c r="F1804" s="28">
        <f>IF(C1804="","",INDEX(통합명단!$F:$F,C1804+4)&amp;"")</f>
        <v/>
      </c>
    </row>
    <row r="1805">
      <c r="A1805" s="8" t="inlineStr">
        <is>
          <t>레벨테스트</t>
        </is>
      </c>
      <c r="B1805" s="27" t="n">
        <v>440</v>
      </c>
      <c r="C1805" s="27" t="n">
        <v>731</v>
      </c>
      <c r="D1805" s="8" t="inlineStr">
        <is>
          <t>새 사람</t>
        </is>
      </c>
      <c r="E1805" s="28">
        <f>IF(C1805="","",INDEX(통합명단!$B:$B,C1805+4)&amp;"")</f>
        <v/>
      </c>
      <c r="F1805" s="28">
        <f>IF(C1805="","",INDEX(통합명단!$F:$F,C1805+4)&amp;"")</f>
        <v/>
      </c>
    </row>
    <row r="1806">
      <c r="A1806" s="8" t="inlineStr">
        <is>
          <t>레벨테스트</t>
        </is>
      </c>
      <c r="B1806" s="27" t="n">
        <v>441</v>
      </c>
      <c r="C1806" s="27" t="n">
        <v>240</v>
      </c>
      <c r="D1806" s="8" t="inlineStr">
        <is>
          <t>새 사람</t>
        </is>
      </c>
      <c r="E1806" s="28">
        <f>IF(C1806="","",INDEX(통합명단!$B:$B,C1806+4)&amp;"")</f>
        <v/>
      </c>
      <c r="F1806" s="28">
        <f>IF(C1806="","",INDEX(통합명단!$F:$F,C1806+4)&amp;"")</f>
        <v/>
      </c>
    </row>
    <row r="1807">
      <c r="A1807" s="8" t="inlineStr">
        <is>
          <t>레벨테스트</t>
        </is>
      </c>
      <c r="B1807" s="27" t="n">
        <v>442</v>
      </c>
      <c r="C1807" s="27" t="n">
        <v>801</v>
      </c>
      <c r="D1807" s="8" t="inlineStr">
        <is>
          <t>같은 번호·같은 학생</t>
        </is>
      </c>
      <c r="E1807" s="28">
        <f>IF(C1807="","",INDEX(통합명단!$B:$B,C1807+4)&amp;"")</f>
        <v/>
      </c>
      <c r="F1807" s="28">
        <f>IF(C1807="","",INDEX(통합명단!$F:$F,C1807+4)&amp;"")</f>
        <v/>
      </c>
    </row>
    <row r="1808">
      <c r="A1808" s="8" t="inlineStr">
        <is>
          <t>레벨테스트</t>
        </is>
      </c>
      <c r="B1808" s="27" t="n">
        <v>443</v>
      </c>
      <c r="C1808" s="27" t="n">
        <v>217</v>
      </c>
      <c r="D1808" s="8" t="inlineStr">
        <is>
          <t>새 사람</t>
        </is>
      </c>
      <c r="E1808" s="28">
        <f>IF(C1808="","",INDEX(통합명단!$B:$B,C1808+4)&amp;"")</f>
        <v/>
      </c>
      <c r="F1808" s="28">
        <f>IF(C1808="","",INDEX(통합명단!$F:$F,C1808+4)&amp;"")</f>
        <v/>
      </c>
    </row>
    <row r="1809">
      <c r="A1809" s="8" t="inlineStr">
        <is>
          <t>레벨테스트</t>
        </is>
      </c>
      <c r="B1809" s="27" t="n">
        <v>444</v>
      </c>
      <c r="C1809" s="27" t="n">
        <v>58</v>
      </c>
      <c r="D1809" s="8" t="inlineStr">
        <is>
          <t>같은 번호·같은 학생</t>
        </is>
      </c>
      <c r="E1809" s="28">
        <f>IF(C1809="","",INDEX(통합명단!$B:$B,C1809+4)&amp;"")</f>
        <v/>
      </c>
      <c r="F1809" s="28">
        <f>IF(C1809="","",INDEX(통합명단!$F:$F,C1809+4)&amp;"")</f>
        <v/>
      </c>
    </row>
    <row r="1810">
      <c r="A1810" s="8" t="inlineStr">
        <is>
          <t>레벨테스트</t>
        </is>
      </c>
      <c r="B1810" s="27" t="n">
        <v>445</v>
      </c>
      <c r="C1810" s="27" t="n">
        <v>571</v>
      </c>
      <c r="D1810" s="8" t="inlineStr">
        <is>
          <t>새 사람</t>
        </is>
      </c>
      <c r="E1810" s="28">
        <f>IF(C1810="","",INDEX(통합명단!$B:$B,C1810+4)&amp;"")</f>
        <v/>
      </c>
      <c r="F1810" s="28">
        <f>IF(C1810="","",INDEX(통합명단!$F:$F,C1810+4)&amp;"")</f>
        <v/>
      </c>
    </row>
    <row r="1811">
      <c r="A1811" s="8" t="inlineStr">
        <is>
          <t>레벨테스트</t>
        </is>
      </c>
      <c r="B1811" s="27" t="n">
        <v>446</v>
      </c>
      <c r="C1811" s="27" t="n">
        <v>1178</v>
      </c>
      <c r="D1811" s="8" t="inlineStr">
        <is>
          <t>새 사람</t>
        </is>
      </c>
      <c r="E1811" s="28">
        <f>IF(C1811="","",INDEX(통합명단!$B:$B,C1811+4)&amp;"")</f>
        <v/>
      </c>
      <c r="F1811" s="28">
        <f>IF(C1811="","",INDEX(통합명단!$F:$F,C1811+4)&amp;"")</f>
        <v/>
      </c>
    </row>
    <row r="1812">
      <c r="A1812" s="8" t="inlineStr">
        <is>
          <t>레벨테스트</t>
        </is>
      </c>
      <c r="B1812" s="27" t="n">
        <v>447</v>
      </c>
      <c r="C1812" s="27" t="n">
        <v>1</v>
      </c>
      <c r="D1812" s="8" t="inlineStr">
        <is>
          <t>새 사람</t>
        </is>
      </c>
      <c r="E1812" s="28">
        <f>IF(C1812="","",INDEX(통합명단!$B:$B,C1812+4)&amp;"")</f>
        <v/>
      </c>
      <c r="F1812" s="28">
        <f>IF(C1812="","",INDEX(통합명단!$F:$F,C1812+4)&amp;"")</f>
        <v/>
      </c>
    </row>
    <row r="1813">
      <c r="A1813" s="8" t="inlineStr">
        <is>
          <t>레벨테스트</t>
        </is>
      </c>
      <c r="B1813" s="27" t="n">
        <v>448</v>
      </c>
      <c r="C1813" s="27" t="n">
        <v>25</v>
      </c>
      <c r="D1813" s="8" t="inlineStr">
        <is>
          <t>새 사람</t>
        </is>
      </c>
      <c r="E1813" s="28">
        <f>IF(C1813="","",INDEX(통합명단!$B:$B,C1813+4)&amp;"")</f>
        <v/>
      </c>
      <c r="F1813" s="28">
        <f>IF(C1813="","",INDEX(통합명단!$F:$F,C1813+4)&amp;"")</f>
        <v/>
      </c>
    </row>
    <row r="1814">
      <c r="A1814" s="8" t="inlineStr">
        <is>
          <t>레벨테스트</t>
        </is>
      </c>
      <c r="B1814" s="27" t="n">
        <v>449</v>
      </c>
      <c r="C1814" s="27" t="n">
        <v>926</v>
      </c>
      <c r="D1814" s="8" t="inlineStr">
        <is>
          <t>새 사람</t>
        </is>
      </c>
      <c r="E1814" s="28">
        <f>IF(C1814="","",INDEX(통합명단!$B:$B,C1814+4)&amp;"")</f>
        <v/>
      </c>
      <c r="F1814" s="28">
        <f>IF(C1814="","",INDEX(통합명단!$F:$F,C1814+4)&amp;"")</f>
        <v/>
      </c>
    </row>
    <row r="1815">
      <c r="A1815" s="8" t="inlineStr">
        <is>
          <t>레벨테스트</t>
        </is>
      </c>
      <c r="B1815" s="27" t="n">
        <v>450</v>
      </c>
      <c r="C1815" s="27" t="n">
        <v>276</v>
      </c>
      <c r="D1815" s="8" t="inlineStr">
        <is>
          <t>새 사람</t>
        </is>
      </c>
      <c r="E1815" s="28">
        <f>IF(C1815="","",INDEX(통합명단!$B:$B,C1815+4)&amp;"")</f>
        <v/>
      </c>
      <c r="F1815" s="28">
        <f>IF(C1815="","",INDEX(통합명단!$F:$F,C1815+4)&amp;"")</f>
        <v/>
      </c>
    </row>
    <row r="1816">
      <c r="A1816" s="8" t="inlineStr">
        <is>
          <t>레벨테스트</t>
        </is>
      </c>
      <c r="B1816" s="27" t="n">
        <v>451</v>
      </c>
      <c r="C1816" s="27" t="n">
        <v>614</v>
      </c>
      <c r="D1816" s="8" t="inlineStr">
        <is>
          <t>같은 번호·같은 학생</t>
        </is>
      </c>
      <c r="E1816" s="28">
        <f>IF(C1816="","",INDEX(통합명단!$B:$B,C1816+4)&amp;"")</f>
        <v/>
      </c>
      <c r="F1816" s="28">
        <f>IF(C1816="","",INDEX(통합명단!$F:$F,C1816+4)&amp;"")</f>
        <v/>
      </c>
    </row>
    <row r="1817">
      <c r="A1817" s="8" t="inlineStr">
        <is>
          <t>레벨테스트</t>
        </is>
      </c>
      <c r="B1817" s="27" t="n">
        <v>452</v>
      </c>
      <c r="C1817" s="27" t="n">
        <v>637</v>
      </c>
      <c r="D1817" s="8" t="inlineStr">
        <is>
          <t>새 사람</t>
        </is>
      </c>
      <c r="E1817" s="28">
        <f>IF(C1817="","",INDEX(통합명단!$B:$B,C1817+4)&amp;"")</f>
        <v/>
      </c>
      <c r="F1817" s="28">
        <f>IF(C1817="","",INDEX(통합명단!$F:$F,C1817+4)&amp;"")</f>
        <v/>
      </c>
    </row>
    <row r="1818">
      <c r="A1818" s="8" t="inlineStr">
        <is>
          <t>레벨테스트</t>
        </is>
      </c>
      <c r="B1818" s="27" t="n">
        <v>453</v>
      </c>
      <c r="C1818" s="27" t="n">
        <v>500</v>
      </c>
      <c r="D1818" s="8" t="inlineStr">
        <is>
          <t>새 사람</t>
        </is>
      </c>
      <c r="E1818" s="28">
        <f>IF(C1818="","",INDEX(통합명단!$B:$B,C1818+4)&amp;"")</f>
        <v/>
      </c>
      <c r="F1818" s="28">
        <f>IF(C1818="","",INDEX(통합명단!$F:$F,C1818+4)&amp;"")</f>
        <v/>
      </c>
    </row>
    <row r="1819">
      <c r="A1819" s="8" t="inlineStr">
        <is>
          <t>레벨테스트</t>
        </is>
      </c>
      <c r="B1819" s="27" t="n">
        <v>454</v>
      </c>
      <c r="C1819" s="27" t="n">
        <v>48</v>
      </c>
      <c r="D1819" s="8" t="inlineStr">
        <is>
          <t>새 사람</t>
        </is>
      </c>
      <c r="E1819" s="28">
        <f>IF(C1819="","",INDEX(통합명단!$B:$B,C1819+4)&amp;"")</f>
        <v/>
      </c>
      <c r="F1819" s="28">
        <f>IF(C1819="","",INDEX(통합명단!$F:$F,C1819+4)&amp;"")</f>
        <v/>
      </c>
    </row>
    <row r="1820">
      <c r="A1820" s="8" t="inlineStr">
        <is>
          <t>레벨테스트</t>
        </is>
      </c>
      <c r="B1820" s="27" t="n">
        <v>455</v>
      </c>
      <c r="C1820" s="27" t="n">
        <v>216</v>
      </c>
      <c r="D1820" s="8" t="inlineStr">
        <is>
          <t>같은 번호·같은 학생</t>
        </is>
      </c>
      <c r="E1820" s="28">
        <f>IF(C1820="","",INDEX(통합명단!$B:$B,C1820+4)&amp;"")</f>
        <v/>
      </c>
      <c r="F1820" s="28">
        <f>IF(C1820="","",INDEX(통합명단!$F:$F,C1820+4)&amp;"")</f>
        <v/>
      </c>
    </row>
    <row r="1821">
      <c r="A1821" s="8" t="inlineStr">
        <is>
          <t>레벨테스트</t>
        </is>
      </c>
      <c r="B1821" s="27" t="n">
        <v>456</v>
      </c>
      <c r="C1821" s="27" t="n">
        <v>563</v>
      </c>
      <c r="D1821" s="8" t="inlineStr">
        <is>
          <t>새 사람</t>
        </is>
      </c>
      <c r="E1821" s="28">
        <f>IF(C1821="","",INDEX(통합명단!$B:$B,C1821+4)&amp;"")</f>
        <v/>
      </c>
      <c r="F1821" s="28">
        <f>IF(C1821="","",INDEX(통합명단!$F:$F,C1821+4)&amp;"")</f>
        <v/>
      </c>
    </row>
    <row r="1822">
      <c r="A1822" s="8" t="inlineStr">
        <is>
          <t>레벨테스트</t>
        </is>
      </c>
      <c r="B1822" s="27" t="n">
        <v>457</v>
      </c>
      <c r="C1822" s="27" t="n">
        <v>37</v>
      </c>
      <c r="D1822" s="8" t="inlineStr">
        <is>
          <t>같은 번호·같은 학생</t>
        </is>
      </c>
      <c r="E1822" s="28">
        <f>IF(C1822="","",INDEX(통합명단!$B:$B,C1822+4)&amp;"")</f>
        <v/>
      </c>
      <c r="F1822" s="28">
        <f>IF(C1822="","",INDEX(통합명단!$F:$F,C1822+4)&amp;"")</f>
        <v/>
      </c>
    </row>
    <row r="1823">
      <c r="A1823" s="8" t="inlineStr">
        <is>
          <t>레벨테스트</t>
        </is>
      </c>
      <c r="B1823" s="27" t="n">
        <v>458</v>
      </c>
      <c r="C1823" s="27" t="n">
        <v>291</v>
      </c>
      <c r="D1823" s="8" t="inlineStr">
        <is>
          <t>같은 번호·같은 학생</t>
        </is>
      </c>
      <c r="E1823" s="28">
        <f>IF(C1823="","",INDEX(통합명단!$B:$B,C1823+4)&amp;"")</f>
        <v/>
      </c>
      <c r="F1823" s="28">
        <f>IF(C1823="","",INDEX(통합명단!$F:$F,C1823+4)&amp;"")</f>
        <v/>
      </c>
    </row>
    <row r="1824">
      <c r="A1824" s="8" t="inlineStr">
        <is>
          <t>레벨테스트</t>
        </is>
      </c>
      <c r="B1824" s="27" t="n">
        <v>459</v>
      </c>
      <c r="C1824" s="27" t="n">
        <v>499</v>
      </c>
      <c r="D1824" s="8" t="inlineStr">
        <is>
          <t>새 사람</t>
        </is>
      </c>
      <c r="E1824" s="28">
        <f>IF(C1824="","",INDEX(통합명단!$B:$B,C1824+4)&amp;"")</f>
        <v/>
      </c>
      <c r="F1824" s="28">
        <f>IF(C1824="","",INDEX(통합명단!$F:$F,C1824+4)&amp;"")</f>
        <v/>
      </c>
    </row>
    <row r="1825">
      <c r="A1825" s="8" t="inlineStr">
        <is>
          <t>레벨테스트</t>
        </is>
      </c>
      <c r="B1825" s="27" t="n">
        <v>460</v>
      </c>
      <c r="C1825" s="27" t="n">
        <v>654</v>
      </c>
      <c r="D1825" s="8" t="inlineStr">
        <is>
          <t>새 사람</t>
        </is>
      </c>
      <c r="E1825" s="28">
        <f>IF(C1825="","",INDEX(통합명단!$B:$B,C1825+4)&amp;"")</f>
        <v/>
      </c>
      <c r="F1825" s="28">
        <f>IF(C1825="","",INDEX(통합명단!$F:$F,C1825+4)&amp;"")</f>
        <v/>
      </c>
    </row>
    <row r="1826">
      <c r="A1826" s="8" t="inlineStr">
        <is>
          <t>레벨테스트</t>
        </is>
      </c>
      <c r="B1826" s="27" t="n">
        <v>461</v>
      </c>
      <c r="C1826" s="27" t="n">
        <v>732</v>
      </c>
      <c r="D1826" s="8" t="inlineStr">
        <is>
          <t>새 사람</t>
        </is>
      </c>
      <c r="E1826" s="28">
        <f>IF(C1826="","",INDEX(통합명단!$B:$B,C1826+4)&amp;"")</f>
        <v/>
      </c>
      <c r="F1826" s="28">
        <f>IF(C1826="","",INDEX(통합명단!$F:$F,C1826+4)&amp;"")</f>
        <v/>
      </c>
    </row>
    <row r="1827">
      <c r="A1827" s="8" t="inlineStr">
        <is>
          <t>레벨테스트</t>
        </is>
      </c>
      <c r="B1827" s="27" t="n">
        <v>462</v>
      </c>
      <c r="C1827" s="27" t="n">
        <v>153</v>
      </c>
      <c r="D1827" s="8" t="inlineStr">
        <is>
          <t>새 사람</t>
        </is>
      </c>
      <c r="E1827" s="28">
        <f>IF(C1827="","",INDEX(통합명단!$B:$B,C1827+4)&amp;"")</f>
        <v/>
      </c>
      <c r="F1827" s="28">
        <f>IF(C1827="","",INDEX(통합명단!$F:$F,C1827+4)&amp;"")</f>
        <v/>
      </c>
    </row>
    <row r="1828">
      <c r="A1828" s="8" t="inlineStr">
        <is>
          <t>레벨테스트</t>
        </is>
      </c>
      <c r="B1828" s="27" t="n">
        <v>463</v>
      </c>
      <c r="C1828" s="27" t="n">
        <v>66</v>
      </c>
      <c r="D1828" s="8" t="inlineStr">
        <is>
          <t>같은 번호·같은 학생</t>
        </is>
      </c>
      <c r="E1828" s="28">
        <f>IF(C1828="","",INDEX(통합명단!$B:$B,C1828+4)&amp;"")</f>
        <v/>
      </c>
      <c r="F1828" s="28">
        <f>IF(C1828="","",INDEX(통합명단!$F:$F,C1828+4)&amp;"")</f>
        <v/>
      </c>
    </row>
    <row r="1829">
      <c r="A1829" s="8" t="inlineStr">
        <is>
          <t>레벨테스트</t>
        </is>
      </c>
      <c r="B1829" s="27" t="n">
        <v>464</v>
      </c>
      <c r="C1829" s="27" t="n">
        <v>307</v>
      </c>
      <c r="D1829" s="8" t="inlineStr">
        <is>
          <t>새 사람</t>
        </is>
      </c>
      <c r="E1829" s="28">
        <f>IF(C1829="","",INDEX(통합명단!$B:$B,C1829+4)&amp;"")</f>
        <v/>
      </c>
      <c r="F1829" s="28">
        <f>IF(C1829="","",INDEX(통합명단!$F:$F,C1829+4)&amp;"")</f>
        <v/>
      </c>
    </row>
    <row r="1830">
      <c r="A1830" s="8" t="inlineStr">
        <is>
          <t>레벨테스트</t>
        </is>
      </c>
      <c r="B1830" s="27" t="n">
        <v>465</v>
      </c>
      <c r="C1830" s="27" t="n">
        <v>868</v>
      </c>
      <c r="D1830" s="8" t="inlineStr">
        <is>
          <t>새 사람</t>
        </is>
      </c>
      <c r="E1830" s="28">
        <f>IF(C1830="","",INDEX(통합명단!$B:$B,C1830+4)&amp;"")</f>
        <v/>
      </c>
      <c r="F1830" s="28">
        <f>IF(C1830="","",INDEX(통합명단!$F:$F,C1830+4)&amp;"")</f>
        <v/>
      </c>
    </row>
    <row r="1831">
      <c r="A1831" s="8" t="inlineStr">
        <is>
          <t>레벨테스트</t>
        </is>
      </c>
      <c r="B1831" s="27" t="n">
        <v>466</v>
      </c>
      <c r="C1831" s="27" t="n">
        <v>16</v>
      </c>
      <c r="D1831" s="8" t="inlineStr">
        <is>
          <t>새 사람</t>
        </is>
      </c>
      <c r="E1831" s="28">
        <f>IF(C1831="","",INDEX(통합명단!$B:$B,C1831+4)&amp;"")</f>
        <v/>
      </c>
      <c r="F1831" s="28">
        <f>IF(C1831="","",INDEX(통합명단!$F:$F,C1831+4)&amp;"")</f>
        <v/>
      </c>
    </row>
    <row r="1832">
      <c r="A1832" s="8" t="inlineStr">
        <is>
          <t>레벨테스트</t>
        </is>
      </c>
      <c r="B1832" s="27" t="n">
        <v>467</v>
      </c>
      <c r="C1832" s="27" t="n">
        <v>405</v>
      </c>
      <c r="D1832" s="8" t="inlineStr">
        <is>
          <t>새 사람</t>
        </is>
      </c>
      <c r="E1832" s="28">
        <f>IF(C1832="","",INDEX(통합명단!$B:$B,C1832+4)&amp;"")</f>
        <v/>
      </c>
      <c r="F1832" s="28">
        <f>IF(C1832="","",INDEX(통합명단!$F:$F,C1832+4)&amp;"")</f>
        <v/>
      </c>
    </row>
    <row r="1833">
      <c r="A1833" s="8" t="inlineStr">
        <is>
          <t>레벨테스트</t>
        </is>
      </c>
      <c r="B1833" s="27" t="n">
        <v>468</v>
      </c>
      <c r="C1833" s="27" t="n">
        <v>829</v>
      </c>
      <c r="D1833" s="8" t="inlineStr">
        <is>
          <t>새 사람</t>
        </is>
      </c>
      <c r="E1833" s="28">
        <f>IF(C1833="","",INDEX(통합명단!$B:$B,C1833+4)&amp;"")</f>
        <v/>
      </c>
      <c r="F1833" s="28">
        <f>IF(C1833="","",INDEX(통합명단!$F:$F,C1833+4)&amp;"")</f>
        <v/>
      </c>
    </row>
    <row r="1834">
      <c r="A1834" s="8" t="inlineStr">
        <is>
          <t>레벨테스트</t>
        </is>
      </c>
      <c r="B1834" s="27" t="n">
        <v>469</v>
      </c>
      <c r="C1834" s="27" t="n">
        <v>1098</v>
      </c>
      <c r="D1834" s="8" t="inlineStr">
        <is>
          <t>새 사람</t>
        </is>
      </c>
      <c r="E1834" s="28">
        <f>IF(C1834="","",INDEX(통합명단!$B:$B,C1834+4)&amp;"")</f>
        <v/>
      </c>
      <c r="F1834" s="28">
        <f>IF(C1834="","",INDEX(통합명단!$F:$F,C1834+4)&amp;"")</f>
        <v/>
      </c>
    </row>
    <row r="1835">
      <c r="A1835" s="8" t="inlineStr">
        <is>
          <t>레벨테스트</t>
        </is>
      </c>
      <c r="B1835" s="27" t="n">
        <v>470</v>
      </c>
      <c r="C1835" s="27" t="n">
        <v>262</v>
      </c>
      <c r="D1835" s="8" t="inlineStr">
        <is>
          <t>새 사람</t>
        </is>
      </c>
      <c r="E1835" s="28">
        <f>IF(C1835="","",INDEX(통합명단!$B:$B,C1835+4)&amp;"")</f>
        <v/>
      </c>
      <c r="F1835" s="28">
        <f>IF(C1835="","",INDEX(통합명단!$F:$F,C1835+4)&amp;"")</f>
        <v/>
      </c>
    </row>
    <row r="1836">
      <c r="A1836" s="8" t="inlineStr">
        <is>
          <t>레벨테스트</t>
        </is>
      </c>
      <c r="B1836" s="27" t="n">
        <v>471</v>
      </c>
      <c r="C1836" s="27" t="n">
        <v>390</v>
      </c>
      <c r="D1836" s="8" t="inlineStr">
        <is>
          <t>새 사람</t>
        </is>
      </c>
      <c r="E1836" s="28">
        <f>IF(C1836="","",INDEX(통합명단!$B:$B,C1836+4)&amp;"")</f>
        <v/>
      </c>
      <c r="F1836" s="28">
        <f>IF(C1836="","",INDEX(통합명단!$F:$F,C1836+4)&amp;"")</f>
        <v/>
      </c>
    </row>
    <row r="1837">
      <c r="A1837" s="8" t="inlineStr">
        <is>
          <t>레벨테스트</t>
        </is>
      </c>
      <c r="B1837" s="27" t="n">
        <v>472</v>
      </c>
      <c r="C1837" s="27" t="n">
        <v>335</v>
      </c>
      <c r="D1837" s="8" t="inlineStr">
        <is>
          <t>새 사람</t>
        </is>
      </c>
      <c r="E1837" s="28">
        <f>IF(C1837="","",INDEX(통합명단!$B:$B,C1837+4)&amp;"")</f>
        <v/>
      </c>
      <c r="F1837" s="28">
        <f>IF(C1837="","",INDEX(통합명단!$F:$F,C1837+4)&amp;"")</f>
        <v/>
      </c>
    </row>
    <row r="1838">
      <c r="A1838" s="8" t="inlineStr">
        <is>
          <t>레벨테스트</t>
        </is>
      </c>
      <c r="B1838" s="27" t="n">
        <v>473</v>
      </c>
      <c r="C1838" s="27" t="n">
        <v>264</v>
      </c>
      <c r="D1838" s="8" t="inlineStr">
        <is>
          <t>같은 번호·같은 학생</t>
        </is>
      </c>
      <c r="E1838" s="28">
        <f>IF(C1838="","",INDEX(통합명단!$B:$B,C1838+4)&amp;"")</f>
        <v/>
      </c>
      <c r="F1838" s="28">
        <f>IF(C1838="","",INDEX(통합명단!$F:$F,C1838+4)&amp;"")</f>
        <v/>
      </c>
    </row>
    <row r="1839">
      <c r="A1839" s="8" t="inlineStr">
        <is>
          <t>레벨테스트</t>
        </is>
      </c>
      <c r="B1839" s="27" t="n">
        <v>474</v>
      </c>
      <c r="C1839" s="27" t="n">
        <v>777</v>
      </c>
      <c r="D1839" s="8" t="inlineStr">
        <is>
          <t>새 사람</t>
        </is>
      </c>
      <c r="E1839" s="28">
        <f>IF(C1839="","",INDEX(통합명단!$B:$B,C1839+4)&amp;"")</f>
        <v/>
      </c>
      <c r="F1839" s="28">
        <f>IF(C1839="","",INDEX(통합명단!$F:$F,C1839+4)&amp;"")</f>
        <v/>
      </c>
    </row>
    <row r="1840">
      <c r="A1840" s="8" t="inlineStr">
        <is>
          <t>레벨테스트</t>
        </is>
      </c>
      <c r="B1840" s="27" t="n">
        <v>475</v>
      </c>
      <c r="C1840" s="27" t="n">
        <v>448</v>
      </c>
      <c r="D1840" s="8" t="inlineStr">
        <is>
          <t>새 사람</t>
        </is>
      </c>
      <c r="E1840" s="28">
        <f>IF(C1840="","",INDEX(통합명단!$B:$B,C1840+4)&amp;"")</f>
        <v/>
      </c>
      <c r="F1840" s="28">
        <f>IF(C1840="","",INDEX(통합명단!$F:$F,C1840+4)&amp;"")</f>
        <v/>
      </c>
    </row>
    <row r="1841">
      <c r="A1841" s="8" t="inlineStr">
        <is>
          <t>레벨테스트</t>
        </is>
      </c>
      <c r="B1841" s="27" t="n">
        <v>476</v>
      </c>
      <c r="C1841" s="27" t="n">
        <v>797</v>
      </c>
      <c r="D1841" s="8" t="inlineStr">
        <is>
          <t>새 사람</t>
        </is>
      </c>
      <c r="E1841" s="28">
        <f>IF(C1841="","",INDEX(통합명단!$B:$B,C1841+4)&amp;"")</f>
        <v/>
      </c>
      <c r="F1841" s="28">
        <f>IF(C1841="","",INDEX(통합명단!$F:$F,C1841+4)&amp;"")</f>
        <v/>
      </c>
    </row>
    <row r="1842">
      <c r="A1842" s="8" t="inlineStr">
        <is>
          <t>레벨테스트</t>
        </is>
      </c>
      <c r="B1842" s="27" t="n">
        <v>477</v>
      </c>
      <c r="C1842" s="27" t="n">
        <v>633</v>
      </c>
      <c r="D1842" s="8" t="inlineStr">
        <is>
          <t>새 사람</t>
        </is>
      </c>
      <c r="E1842" s="28">
        <f>IF(C1842="","",INDEX(통합명단!$B:$B,C1842+4)&amp;"")</f>
        <v/>
      </c>
      <c r="F1842" s="28">
        <f>IF(C1842="","",INDEX(통합명단!$F:$F,C1842+4)&amp;"")</f>
        <v/>
      </c>
    </row>
    <row r="1843">
      <c r="A1843" s="8" t="inlineStr">
        <is>
          <t>레벨테스트</t>
        </is>
      </c>
      <c r="B1843" s="27" t="n">
        <v>478</v>
      </c>
      <c r="C1843" s="27" t="n">
        <v>16</v>
      </c>
      <c r="D1843" s="8" t="inlineStr">
        <is>
          <t>같은 번호·같은 학생</t>
        </is>
      </c>
      <c r="E1843" s="28">
        <f>IF(C1843="","",INDEX(통합명단!$B:$B,C1843+4)&amp;"")</f>
        <v/>
      </c>
      <c r="F1843" s="28">
        <f>IF(C1843="","",INDEX(통합명단!$F:$F,C1843+4)&amp;"")</f>
        <v/>
      </c>
    </row>
    <row r="1844">
      <c r="A1844" s="8" t="inlineStr">
        <is>
          <t>레벨테스트</t>
        </is>
      </c>
      <c r="B1844" s="27" t="n">
        <v>479</v>
      </c>
      <c r="C1844" s="27" t="n">
        <v>622</v>
      </c>
      <c r="D1844" s="8" t="inlineStr">
        <is>
          <t>새 사람</t>
        </is>
      </c>
      <c r="E1844" s="28">
        <f>IF(C1844="","",INDEX(통합명단!$B:$B,C1844+4)&amp;"")</f>
        <v/>
      </c>
      <c r="F1844" s="28">
        <f>IF(C1844="","",INDEX(통합명단!$F:$F,C1844+4)&amp;"")</f>
        <v/>
      </c>
    </row>
    <row r="1845">
      <c r="A1845" s="8" t="inlineStr">
        <is>
          <t>레벨테스트</t>
        </is>
      </c>
      <c r="B1845" s="27" t="n">
        <v>480</v>
      </c>
      <c r="C1845" s="27" t="n">
        <v>410</v>
      </c>
      <c r="D1845" s="8" t="inlineStr">
        <is>
          <t>같은 번호·같은 학생</t>
        </is>
      </c>
      <c r="E1845" s="28">
        <f>IF(C1845="","",INDEX(통합명단!$B:$B,C1845+4)&amp;"")</f>
        <v/>
      </c>
      <c r="F1845" s="28">
        <f>IF(C1845="","",INDEX(통합명단!$F:$F,C1845+4)&amp;"")</f>
        <v/>
      </c>
    </row>
    <row r="1846">
      <c r="A1846" s="8" t="inlineStr">
        <is>
          <t>레벨테스트</t>
        </is>
      </c>
      <c r="B1846" s="27" t="n">
        <v>481</v>
      </c>
      <c r="C1846" s="27" t="n"/>
      <c r="D1846" s="8" t="inlineStr">
        <is>
          <t>빈 줄이라 뺌</t>
        </is>
      </c>
      <c r="E1846" s="28">
        <f>IF(C1846="","",INDEX(통합명단!$B:$B,C1846+4)&amp;"")</f>
        <v/>
      </c>
      <c r="F1846" s="28">
        <f>IF(C1846="","",INDEX(통합명단!$F:$F,C1846+4)&amp;"")</f>
        <v/>
      </c>
    </row>
    <row r="1847">
      <c r="A1847" s="8" t="inlineStr">
        <is>
          <t>레벨테스트</t>
        </is>
      </c>
      <c r="B1847" s="27" t="n">
        <v>482</v>
      </c>
      <c r="C1847" s="27" t="n">
        <v>564</v>
      </c>
      <c r="D1847" s="8" t="inlineStr">
        <is>
          <t>새 사람</t>
        </is>
      </c>
      <c r="E1847" s="28">
        <f>IF(C1847="","",INDEX(통합명단!$B:$B,C1847+4)&amp;"")</f>
        <v/>
      </c>
      <c r="F1847" s="28">
        <f>IF(C1847="","",INDEX(통합명단!$F:$F,C1847+4)&amp;"")</f>
        <v/>
      </c>
    </row>
    <row r="1848">
      <c r="A1848" s="8" t="inlineStr">
        <is>
          <t>레벨테스트</t>
        </is>
      </c>
      <c r="B1848" s="27" t="n">
        <v>483</v>
      </c>
      <c r="C1848" s="27" t="n">
        <v>99</v>
      </c>
      <c r="D1848" s="8" t="inlineStr">
        <is>
          <t>새 사람</t>
        </is>
      </c>
      <c r="E1848" s="28">
        <f>IF(C1848="","",INDEX(통합명단!$B:$B,C1848+4)&amp;"")</f>
        <v/>
      </c>
      <c r="F1848" s="28">
        <f>IF(C1848="","",INDEX(통합명단!$F:$F,C1848+4)&amp;"")</f>
        <v/>
      </c>
    </row>
    <row r="1849">
      <c r="A1849" s="8" t="inlineStr">
        <is>
          <t>레벨테스트</t>
        </is>
      </c>
      <c r="B1849" s="27" t="n">
        <v>484</v>
      </c>
      <c r="C1849" s="27" t="n">
        <v>235</v>
      </c>
      <c r="D1849" s="8" t="inlineStr">
        <is>
          <t>새 사람</t>
        </is>
      </c>
      <c r="E1849" s="28">
        <f>IF(C1849="","",INDEX(통합명단!$B:$B,C1849+4)&amp;"")</f>
        <v/>
      </c>
      <c r="F1849" s="28">
        <f>IF(C1849="","",INDEX(통합명단!$F:$F,C1849+4)&amp;"")</f>
        <v/>
      </c>
    </row>
    <row r="1850">
      <c r="A1850" s="8" t="inlineStr">
        <is>
          <t>레벨테스트</t>
        </is>
      </c>
      <c r="B1850" s="27" t="n">
        <v>485</v>
      </c>
      <c r="C1850" s="27" t="n">
        <v>171</v>
      </c>
      <c r="D1850" s="8" t="inlineStr">
        <is>
          <t>새 사람</t>
        </is>
      </c>
      <c r="E1850" s="28">
        <f>IF(C1850="","",INDEX(통합명단!$B:$B,C1850+4)&amp;"")</f>
        <v/>
      </c>
      <c r="F1850" s="28">
        <f>IF(C1850="","",INDEX(통합명단!$F:$F,C1850+4)&amp;"")</f>
        <v/>
      </c>
    </row>
    <row r="1851">
      <c r="A1851" s="8" t="inlineStr">
        <is>
          <t>레벨테스트</t>
        </is>
      </c>
      <c r="B1851" s="27" t="n">
        <v>486</v>
      </c>
      <c r="C1851" s="27" t="n">
        <v>798</v>
      </c>
      <c r="D1851" s="8" t="inlineStr">
        <is>
          <t>새 사람</t>
        </is>
      </c>
      <c r="E1851" s="28">
        <f>IF(C1851="","",INDEX(통합명단!$B:$B,C1851+4)&amp;"")</f>
        <v/>
      </c>
      <c r="F1851" s="28">
        <f>IF(C1851="","",INDEX(통합명단!$F:$F,C1851+4)&amp;"")</f>
        <v/>
      </c>
    </row>
    <row r="1852">
      <c r="A1852" s="8" t="inlineStr">
        <is>
          <t>레벨테스트</t>
        </is>
      </c>
      <c r="B1852" s="27" t="n">
        <v>487</v>
      </c>
      <c r="C1852" s="27" t="n">
        <v>850</v>
      </c>
      <c r="D1852" s="8" t="inlineStr">
        <is>
          <t>새 사람</t>
        </is>
      </c>
      <c r="E1852" s="28">
        <f>IF(C1852="","",INDEX(통합명단!$B:$B,C1852+4)&amp;"")</f>
        <v/>
      </c>
      <c r="F1852" s="28">
        <f>IF(C1852="","",INDEX(통합명단!$F:$F,C1852+4)&amp;"")</f>
        <v/>
      </c>
    </row>
    <row r="1853">
      <c r="A1853" s="8" t="inlineStr">
        <is>
          <t>레벨테스트</t>
        </is>
      </c>
      <c r="B1853" s="27" t="n">
        <v>488</v>
      </c>
      <c r="C1853" s="27" t="n">
        <v>2</v>
      </c>
      <c r="D1853" s="8" t="inlineStr">
        <is>
          <t>새 사람</t>
        </is>
      </c>
      <c r="E1853" s="28">
        <f>IF(C1853="","",INDEX(통합명단!$B:$B,C1853+4)&amp;"")</f>
        <v/>
      </c>
      <c r="F1853" s="28">
        <f>IF(C1853="","",INDEX(통합명단!$F:$F,C1853+4)&amp;"")</f>
        <v/>
      </c>
    </row>
    <row r="1854">
      <c r="A1854" s="8" t="inlineStr">
        <is>
          <t>레벨테스트</t>
        </is>
      </c>
      <c r="B1854" s="27" t="n">
        <v>489</v>
      </c>
      <c r="C1854" s="27" t="n">
        <v>733</v>
      </c>
      <c r="D1854" s="8" t="inlineStr">
        <is>
          <t>새 사람</t>
        </is>
      </c>
      <c r="E1854" s="28">
        <f>IF(C1854="","",INDEX(통합명단!$B:$B,C1854+4)&amp;"")</f>
        <v/>
      </c>
      <c r="F1854" s="28">
        <f>IF(C1854="","",INDEX(통합명단!$F:$F,C1854+4)&amp;"")</f>
        <v/>
      </c>
    </row>
    <row r="1855">
      <c r="A1855" s="8" t="inlineStr">
        <is>
          <t>레벨테스트</t>
        </is>
      </c>
      <c r="B1855" s="27" t="n">
        <v>490</v>
      </c>
      <c r="C1855" s="27" t="n">
        <v>1129</v>
      </c>
      <c r="D1855" s="8" t="inlineStr">
        <is>
          <t>새 사람</t>
        </is>
      </c>
      <c r="E1855" s="28">
        <f>IF(C1855="","",INDEX(통합명단!$B:$B,C1855+4)&amp;"")</f>
        <v/>
      </c>
      <c r="F1855" s="28">
        <f>IF(C1855="","",INDEX(통합명단!$F:$F,C1855+4)&amp;"")</f>
        <v/>
      </c>
    </row>
    <row r="1856">
      <c r="A1856" s="8" t="inlineStr">
        <is>
          <t>레벨테스트</t>
        </is>
      </c>
      <c r="B1856" s="27" t="n">
        <v>491</v>
      </c>
      <c r="C1856" s="27" t="n">
        <v>1041</v>
      </c>
      <c r="D1856" s="8" t="inlineStr">
        <is>
          <t>새 사람</t>
        </is>
      </c>
      <c r="E1856" s="28">
        <f>IF(C1856="","",INDEX(통합명단!$B:$B,C1856+4)&amp;"")</f>
        <v/>
      </c>
      <c r="F1856" s="28">
        <f>IF(C1856="","",INDEX(통합명단!$F:$F,C1856+4)&amp;"")</f>
        <v/>
      </c>
    </row>
    <row r="1857">
      <c r="A1857" s="8" t="inlineStr">
        <is>
          <t>레벨테스트</t>
        </is>
      </c>
      <c r="B1857" s="27" t="n">
        <v>492</v>
      </c>
      <c r="C1857" s="27" t="n">
        <v>89</v>
      </c>
      <c r="D1857" s="8" t="inlineStr">
        <is>
          <t>같은 번호·같은 학생</t>
        </is>
      </c>
      <c r="E1857" s="28">
        <f>IF(C1857="","",INDEX(통합명단!$B:$B,C1857+4)&amp;"")</f>
        <v/>
      </c>
      <c r="F1857" s="28">
        <f>IF(C1857="","",INDEX(통합명단!$F:$F,C1857+4)&amp;"")</f>
        <v/>
      </c>
    </row>
    <row r="1858">
      <c r="A1858" s="8" t="inlineStr">
        <is>
          <t>레벨테스트</t>
        </is>
      </c>
      <c r="B1858" s="27" t="n">
        <v>493</v>
      </c>
      <c r="C1858" s="27" t="n">
        <v>908</v>
      </c>
      <c r="D1858" s="8" t="inlineStr">
        <is>
          <t>새 사람</t>
        </is>
      </c>
      <c r="E1858" s="28">
        <f>IF(C1858="","",INDEX(통합명단!$B:$B,C1858+4)&amp;"")</f>
        <v/>
      </c>
      <c r="F1858" s="28">
        <f>IF(C1858="","",INDEX(통합명단!$F:$F,C1858+4)&amp;"")</f>
        <v/>
      </c>
    </row>
    <row r="1859">
      <c r="A1859" s="8" t="inlineStr">
        <is>
          <t>레벨테스트</t>
        </is>
      </c>
      <c r="B1859" s="27" t="n">
        <v>494</v>
      </c>
      <c r="C1859" s="27" t="n">
        <v>516</v>
      </c>
      <c r="D1859" s="8" t="inlineStr">
        <is>
          <t>같은 번호·같은 학생</t>
        </is>
      </c>
      <c r="E1859" s="28">
        <f>IF(C1859="","",INDEX(통합명단!$B:$B,C1859+4)&amp;"")</f>
        <v/>
      </c>
      <c r="F1859" s="28">
        <f>IF(C1859="","",INDEX(통합명단!$F:$F,C1859+4)&amp;"")</f>
        <v/>
      </c>
    </row>
    <row r="1860">
      <c r="A1860" s="8" t="inlineStr">
        <is>
          <t>레벨테스트</t>
        </is>
      </c>
      <c r="B1860" s="27" t="n">
        <v>495</v>
      </c>
      <c r="C1860" s="27" t="n">
        <v>1190</v>
      </c>
      <c r="D1860" s="8" t="inlineStr">
        <is>
          <t>새 사람</t>
        </is>
      </c>
      <c r="E1860" s="28">
        <f>IF(C1860="","",INDEX(통합명단!$B:$B,C1860+4)&amp;"")</f>
        <v/>
      </c>
      <c r="F1860" s="28">
        <f>IF(C1860="","",INDEX(통합명단!$F:$F,C1860+4)&amp;"")</f>
        <v/>
      </c>
    </row>
    <row r="1861">
      <c r="A1861" s="8" t="inlineStr">
        <is>
          <t>레벨테스트</t>
        </is>
      </c>
      <c r="B1861" s="27" t="n">
        <v>496</v>
      </c>
      <c r="C1861" s="27" t="n">
        <v>1063</v>
      </c>
      <c r="D1861" s="8" t="inlineStr">
        <is>
          <t>새 사람</t>
        </is>
      </c>
      <c r="E1861" s="28">
        <f>IF(C1861="","",INDEX(통합명단!$B:$B,C1861+4)&amp;"")</f>
        <v/>
      </c>
      <c r="F1861" s="28">
        <f>IF(C1861="","",INDEX(통합명단!$F:$F,C1861+4)&amp;"")</f>
        <v/>
      </c>
    </row>
    <row r="1862">
      <c r="A1862" s="8" t="inlineStr">
        <is>
          <t>레벨테스트</t>
        </is>
      </c>
      <c r="B1862" s="27" t="n">
        <v>497</v>
      </c>
      <c r="C1862" s="27" t="n">
        <v>475</v>
      </c>
      <c r="D1862" s="8" t="inlineStr">
        <is>
          <t>새 사람</t>
        </is>
      </c>
      <c r="E1862" s="28">
        <f>IF(C1862="","",INDEX(통합명단!$B:$B,C1862+4)&amp;"")</f>
        <v/>
      </c>
      <c r="F1862" s="28">
        <f>IF(C1862="","",INDEX(통합명단!$F:$F,C1862+4)&amp;"")</f>
        <v/>
      </c>
    </row>
    <row r="1863">
      <c r="A1863" s="8" t="inlineStr">
        <is>
          <t>레벨테스트</t>
        </is>
      </c>
      <c r="B1863" s="27" t="n">
        <v>498</v>
      </c>
      <c r="C1863" s="27" t="n">
        <v>1191</v>
      </c>
      <c r="D1863" s="8" t="inlineStr">
        <is>
          <t>새 사람</t>
        </is>
      </c>
      <c r="E1863" s="28">
        <f>IF(C1863="","",INDEX(통합명단!$B:$B,C1863+4)&amp;"")</f>
        <v/>
      </c>
      <c r="F1863" s="28">
        <f>IF(C1863="","",INDEX(통합명단!$F:$F,C1863+4)&amp;"")</f>
        <v/>
      </c>
    </row>
    <row r="1864">
      <c r="A1864" s="8" t="inlineStr">
        <is>
          <t>레벨테스트</t>
        </is>
      </c>
      <c r="B1864" s="27" t="n">
        <v>499</v>
      </c>
      <c r="C1864" s="27" t="n">
        <v>776</v>
      </c>
      <c r="D1864" s="8" t="inlineStr">
        <is>
          <t>새 사람</t>
        </is>
      </c>
      <c r="E1864" s="28">
        <f>IF(C1864="","",INDEX(통합명단!$B:$B,C1864+4)&amp;"")</f>
        <v/>
      </c>
      <c r="F1864" s="28">
        <f>IF(C1864="","",INDEX(통합명단!$F:$F,C1864+4)&amp;"")</f>
        <v/>
      </c>
    </row>
    <row r="1865">
      <c r="A1865" s="8" t="inlineStr">
        <is>
          <t>레벨테스트</t>
        </is>
      </c>
      <c r="B1865" s="27" t="n">
        <v>500</v>
      </c>
      <c r="C1865" s="27" t="n">
        <v>778</v>
      </c>
      <c r="D1865" s="8" t="inlineStr">
        <is>
          <t>같은 번호·같은 학생</t>
        </is>
      </c>
      <c r="E1865" s="28">
        <f>IF(C1865="","",INDEX(통합명단!$B:$B,C1865+4)&amp;"")</f>
        <v/>
      </c>
      <c r="F1865" s="28">
        <f>IF(C1865="","",INDEX(통합명단!$F:$F,C1865+4)&amp;"")</f>
        <v/>
      </c>
    </row>
    <row r="1866">
      <c r="A1866" s="8" t="inlineStr">
        <is>
          <t>레벨테스트</t>
        </is>
      </c>
      <c r="B1866" s="27" t="n">
        <v>501</v>
      </c>
      <c r="C1866" s="27" t="n">
        <v>6</v>
      </c>
      <c r="D1866" s="8" t="inlineStr">
        <is>
          <t>같은 번호·같은 학생</t>
        </is>
      </c>
      <c r="E1866" s="28">
        <f>IF(C1866="","",INDEX(통합명단!$B:$B,C1866+4)&amp;"")</f>
        <v/>
      </c>
      <c r="F1866" s="28">
        <f>IF(C1866="","",INDEX(통합명단!$F:$F,C1866+4)&amp;"")</f>
        <v/>
      </c>
    </row>
    <row r="1867">
      <c r="A1867" s="8" t="inlineStr">
        <is>
          <t>레벨테스트</t>
        </is>
      </c>
      <c r="B1867" s="27" t="n">
        <v>502</v>
      </c>
      <c r="C1867" s="27" t="n">
        <v>1167</v>
      </c>
      <c r="D1867" s="8" t="inlineStr">
        <is>
          <t>새 사람</t>
        </is>
      </c>
      <c r="E1867" s="28">
        <f>IF(C1867="","",INDEX(통합명단!$B:$B,C1867+4)&amp;"")</f>
        <v/>
      </c>
      <c r="F1867" s="28">
        <f>IF(C1867="","",INDEX(통합명단!$F:$F,C1867+4)&amp;"")</f>
        <v/>
      </c>
    </row>
    <row r="1868">
      <c r="A1868" s="8" t="inlineStr">
        <is>
          <t>레벨테스트</t>
        </is>
      </c>
      <c r="B1868" s="27" t="n">
        <v>503</v>
      </c>
      <c r="C1868" s="27" t="n">
        <v>136</v>
      </c>
      <c r="D1868" s="8" t="inlineStr">
        <is>
          <t>새 사람</t>
        </is>
      </c>
      <c r="E1868" s="28">
        <f>IF(C1868="","",INDEX(통합명단!$B:$B,C1868+4)&amp;"")</f>
        <v/>
      </c>
      <c r="F1868" s="28">
        <f>IF(C1868="","",INDEX(통합명단!$F:$F,C1868+4)&amp;"")</f>
        <v/>
      </c>
    </row>
    <row r="1869">
      <c r="A1869" s="8" t="inlineStr">
        <is>
          <t>레벨테스트</t>
        </is>
      </c>
      <c r="B1869" s="27" t="n">
        <v>504</v>
      </c>
      <c r="C1869" s="27" t="n">
        <v>300</v>
      </c>
      <c r="D1869" s="8" t="inlineStr">
        <is>
          <t>새 사람</t>
        </is>
      </c>
      <c r="E1869" s="28">
        <f>IF(C1869="","",INDEX(통합명단!$B:$B,C1869+4)&amp;"")</f>
        <v/>
      </c>
      <c r="F1869" s="28">
        <f>IF(C1869="","",INDEX(통합명단!$F:$F,C1869+4)&amp;"")</f>
        <v/>
      </c>
    </row>
    <row r="1870">
      <c r="A1870" s="8" t="inlineStr">
        <is>
          <t>레벨테스트</t>
        </is>
      </c>
      <c r="B1870" s="27" t="n">
        <v>505</v>
      </c>
      <c r="C1870" s="27" t="n">
        <v>631</v>
      </c>
      <c r="D1870" s="8" t="inlineStr">
        <is>
          <t>새 사람</t>
        </is>
      </c>
      <c r="E1870" s="28">
        <f>IF(C1870="","",INDEX(통합명단!$B:$B,C1870+4)&amp;"")</f>
        <v/>
      </c>
      <c r="F1870" s="28">
        <f>IF(C1870="","",INDEX(통합명단!$F:$F,C1870+4)&amp;"")</f>
        <v/>
      </c>
    </row>
    <row r="1871">
      <c r="A1871" s="8" t="inlineStr">
        <is>
          <t>레벨테스트</t>
        </is>
      </c>
      <c r="B1871" s="27" t="n">
        <v>506</v>
      </c>
      <c r="C1871" s="27" t="n">
        <v>69</v>
      </c>
      <c r="D1871" s="8" t="inlineStr">
        <is>
          <t>새 사람</t>
        </is>
      </c>
      <c r="E1871" s="28">
        <f>IF(C1871="","",INDEX(통합명단!$B:$B,C1871+4)&amp;"")</f>
        <v/>
      </c>
      <c r="F1871" s="28">
        <f>IF(C1871="","",INDEX(통합명단!$F:$F,C1871+4)&amp;"")</f>
        <v/>
      </c>
    </row>
    <row r="1872">
      <c r="A1872" s="8" t="inlineStr">
        <is>
          <t>레벨테스트</t>
        </is>
      </c>
      <c r="B1872" s="27" t="n">
        <v>507</v>
      </c>
      <c r="C1872" s="27" t="n">
        <v>650</v>
      </c>
      <c r="D1872" s="8" t="inlineStr">
        <is>
          <t>새 사람</t>
        </is>
      </c>
      <c r="E1872" s="28">
        <f>IF(C1872="","",INDEX(통합명단!$B:$B,C1872+4)&amp;"")</f>
        <v/>
      </c>
      <c r="F1872" s="28">
        <f>IF(C1872="","",INDEX(통합명단!$F:$F,C1872+4)&amp;"")</f>
        <v/>
      </c>
    </row>
    <row r="1873">
      <c r="A1873" s="8" t="inlineStr">
        <is>
          <t>레벨테스트</t>
        </is>
      </c>
      <c r="B1873" s="27" t="n">
        <v>508</v>
      </c>
      <c r="C1873" s="27" t="n">
        <v>981</v>
      </c>
      <c r="D1873" s="8" t="inlineStr">
        <is>
          <t>같은 번호·같은 학생</t>
        </is>
      </c>
      <c r="E1873" s="28">
        <f>IF(C1873="","",INDEX(통합명단!$B:$B,C1873+4)&amp;"")</f>
        <v/>
      </c>
      <c r="F1873" s="28">
        <f>IF(C1873="","",INDEX(통합명단!$F:$F,C1873+4)&amp;"")</f>
        <v/>
      </c>
    </row>
    <row r="1874">
      <c r="A1874" s="8" t="inlineStr">
        <is>
          <t>레벨테스트</t>
        </is>
      </c>
      <c r="B1874" s="27" t="n">
        <v>509</v>
      </c>
      <c r="C1874" s="27" t="n">
        <v>9</v>
      </c>
      <c r="D1874" s="8" t="inlineStr">
        <is>
          <t>새 사람</t>
        </is>
      </c>
      <c r="E1874" s="28">
        <f>IF(C1874="","",INDEX(통합명단!$B:$B,C1874+4)&amp;"")</f>
        <v/>
      </c>
      <c r="F1874" s="28">
        <f>IF(C1874="","",INDEX(통합명단!$F:$F,C1874+4)&amp;"")</f>
        <v/>
      </c>
    </row>
    <row r="1875">
      <c r="A1875" s="8" t="inlineStr">
        <is>
          <t>레벨테스트</t>
        </is>
      </c>
      <c r="B1875" s="27" t="n">
        <v>510</v>
      </c>
      <c r="C1875" s="27" t="n">
        <v>914</v>
      </c>
      <c r="D1875" s="8" t="inlineStr">
        <is>
          <t>새 사람</t>
        </is>
      </c>
      <c r="E1875" s="28">
        <f>IF(C1875="","",INDEX(통합명단!$B:$B,C1875+4)&amp;"")</f>
        <v/>
      </c>
      <c r="F1875" s="28">
        <f>IF(C1875="","",INDEX(통합명단!$F:$F,C1875+4)&amp;"")</f>
        <v/>
      </c>
    </row>
    <row r="1876">
      <c r="A1876" s="8" t="inlineStr">
        <is>
          <t>레벨테스트</t>
        </is>
      </c>
      <c r="B1876" s="27" t="n">
        <v>511</v>
      </c>
      <c r="C1876" s="27" t="n">
        <v>1086</v>
      </c>
      <c r="D1876" s="8" t="inlineStr">
        <is>
          <t>새 사람</t>
        </is>
      </c>
      <c r="E1876" s="28">
        <f>IF(C1876="","",INDEX(통합명단!$B:$B,C1876+4)&amp;"")</f>
        <v/>
      </c>
      <c r="F1876" s="28">
        <f>IF(C1876="","",INDEX(통합명단!$F:$F,C1876+4)&amp;"")</f>
        <v/>
      </c>
    </row>
    <row r="1877">
      <c r="A1877" s="8" t="inlineStr">
        <is>
          <t>레벨테스트</t>
        </is>
      </c>
      <c r="B1877" s="27" t="n">
        <v>512</v>
      </c>
      <c r="C1877" s="27" t="n">
        <v>1067</v>
      </c>
      <c r="D1877" s="8" t="inlineStr">
        <is>
          <t>새 사람</t>
        </is>
      </c>
      <c r="E1877" s="28">
        <f>IF(C1877="","",INDEX(통합명단!$B:$B,C1877+4)&amp;"")</f>
        <v/>
      </c>
      <c r="F1877" s="28">
        <f>IF(C1877="","",INDEX(통합명단!$F:$F,C1877+4)&amp;"")</f>
        <v/>
      </c>
    </row>
    <row r="1878">
      <c r="A1878" s="8" t="inlineStr">
        <is>
          <t>레벨테스트</t>
        </is>
      </c>
      <c r="B1878" s="27" t="n">
        <v>513</v>
      </c>
      <c r="C1878" s="27" t="n">
        <v>680</v>
      </c>
      <c r="D1878" s="8" t="inlineStr">
        <is>
          <t>같은 번호·같은 학생</t>
        </is>
      </c>
      <c r="E1878" s="28">
        <f>IF(C1878="","",INDEX(통합명단!$B:$B,C1878+4)&amp;"")</f>
        <v/>
      </c>
      <c r="F1878" s="28">
        <f>IF(C1878="","",INDEX(통합명단!$F:$F,C1878+4)&amp;"")</f>
        <v/>
      </c>
    </row>
    <row r="1879">
      <c r="A1879" s="8" t="inlineStr">
        <is>
          <t>레벨테스트</t>
        </is>
      </c>
      <c r="B1879" s="27" t="n">
        <v>514</v>
      </c>
      <c r="C1879" s="27" t="n">
        <v>38</v>
      </c>
      <c r="D1879" s="8" t="inlineStr">
        <is>
          <t>같은 번호·같은 학생</t>
        </is>
      </c>
      <c r="E1879" s="28">
        <f>IF(C1879="","",INDEX(통합명단!$B:$B,C1879+4)&amp;"")</f>
        <v/>
      </c>
      <c r="F1879" s="28">
        <f>IF(C1879="","",INDEX(통합명단!$F:$F,C1879+4)&amp;"")</f>
        <v/>
      </c>
    </row>
    <row r="1880">
      <c r="A1880" s="8" t="inlineStr">
        <is>
          <t>레벨테스트</t>
        </is>
      </c>
      <c r="B1880" s="27" t="n">
        <v>515</v>
      </c>
      <c r="C1880" s="27" t="n">
        <v>529</v>
      </c>
      <c r="D1880" s="8" t="inlineStr">
        <is>
          <t>같은 번호·같은 학생</t>
        </is>
      </c>
      <c r="E1880" s="28">
        <f>IF(C1880="","",INDEX(통합명단!$B:$B,C1880+4)&amp;"")</f>
        <v/>
      </c>
      <c r="F1880" s="28">
        <f>IF(C1880="","",INDEX(통합명단!$F:$F,C1880+4)&amp;"")</f>
        <v/>
      </c>
    </row>
    <row r="1881">
      <c r="A1881" s="8" t="inlineStr">
        <is>
          <t>레벨테스트</t>
        </is>
      </c>
      <c r="B1881" s="27" t="n">
        <v>516</v>
      </c>
      <c r="C1881" s="27" t="n">
        <v>1072</v>
      </c>
      <c r="D1881" s="8" t="inlineStr">
        <is>
          <t>새 사람</t>
        </is>
      </c>
      <c r="E1881" s="28">
        <f>IF(C1881="","",INDEX(통합명단!$B:$B,C1881+4)&amp;"")</f>
        <v/>
      </c>
      <c r="F1881" s="28">
        <f>IF(C1881="","",INDEX(통합명단!$F:$F,C1881+4)&amp;"")</f>
        <v/>
      </c>
    </row>
    <row r="1882">
      <c r="A1882" s="8" t="inlineStr">
        <is>
          <t>레벨테스트</t>
        </is>
      </c>
      <c r="B1882" s="27" t="n">
        <v>517</v>
      </c>
      <c r="C1882" s="27" t="n">
        <v>421</v>
      </c>
      <c r="D1882" s="8" t="inlineStr">
        <is>
          <t>새 사람</t>
        </is>
      </c>
      <c r="E1882" s="28">
        <f>IF(C1882="","",INDEX(통합명단!$B:$B,C1882+4)&amp;"")</f>
        <v/>
      </c>
      <c r="F1882" s="28">
        <f>IF(C1882="","",INDEX(통합명단!$F:$F,C1882+4)&amp;"")</f>
        <v/>
      </c>
    </row>
    <row r="1883">
      <c r="A1883" s="8" t="inlineStr">
        <is>
          <t>레벨테스트</t>
        </is>
      </c>
      <c r="B1883" s="27" t="n">
        <v>518</v>
      </c>
      <c r="C1883" s="27" t="n">
        <v>1197</v>
      </c>
      <c r="D1883" s="8" t="inlineStr">
        <is>
          <t>새 사람</t>
        </is>
      </c>
      <c r="E1883" s="28">
        <f>IF(C1883="","",INDEX(통합명단!$B:$B,C1883+4)&amp;"")</f>
        <v/>
      </c>
      <c r="F1883" s="28">
        <f>IF(C1883="","",INDEX(통합명단!$F:$F,C1883+4)&amp;"")</f>
        <v/>
      </c>
    </row>
    <row r="1884">
      <c r="A1884" s="8" t="inlineStr">
        <is>
          <t>레벨테스트</t>
        </is>
      </c>
      <c r="B1884" s="27" t="n">
        <v>519</v>
      </c>
      <c r="C1884" s="27" t="n">
        <v>1108</v>
      </c>
      <c r="D1884" s="8" t="inlineStr">
        <is>
          <t>새 사람</t>
        </is>
      </c>
      <c r="E1884" s="28">
        <f>IF(C1884="","",INDEX(통합명단!$B:$B,C1884+4)&amp;"")</f>
        <v/>
      </c>
      <c r="F1884" s="28">
        <f>IF(C1884="","",INDEX(통합명단!$F:$F,C1884+4)&amp;"")</f>
        <v/>
      </c>
    </row>
    <row r="1885">
      <c r="A1885" s="8" t="inlineStr">
        <is>
          <t>레벨테스트</t>
        </is>
      </c>
      <c r="B1885" s="27" t="n">
        <v>520</v>
      </c>
      <c r="C1885" s="27" t="n">
        <v>100</v>
      </c>
      <c r="D1885" s="8" t="inlineStr">
        <is>
          <t>같은 번호·같은 학생</t>
        </is>
      </c>
      <c r="E1885" s="28">
        <f>IF(C1885="","",INDEX(통합명단!$B:$B,C1885+4)&amp;"")</f>
        <v/>
      </c>
      <c r="F1885" s="28">
        <f>IF(C1885="","",INDEX(통합명단!$F:$F,C1885+4)&amp;"")</f>
        <v/>
      </c>
    </row>
    <row r="1886">
      <c r="A1886" s="8" t="inlineStr">
        <is>
          <t>레벨테스트</t>
        </is>
      </c>
      <c r="B1886" s="27" t="n">
        <v>521</v>
      </c>
      <c r="C1886" s="27" t="n">
        <v>1125</v>
      </c>
      <c r="D1886" s="8" t="inlineStr">
        <is>
          <t>새 사람</t>
        </is>
      </c>
      <c r="E1886" s="28">
        <f>IF(C1886="","",INDEX(통합명단!$B:$B,C1886+4)&amp;"")</f>
        <v/>
      </c>
      <c r="F1886" s="28">
        <f>IF(C1886="","",INDEX(통합명단!$F:$F,C1886+4)&amp;"")</f>
        <v/>
      </c>
    </row>
    <row r="1887">
      <c r="A1887" s="8" t="inlineStr">
        <is>
          <t>레벨테스트</t>
        </is>
      </c>
      <c r="B1887" s="27" t="n">
        <v>522</v>
      </c>
      <c r="C1887" s="27" t="n">
        <v>640</v>
      </c>
      <c r="D1887" s="8" t="inlineStr">
        <is>
          <t>새 사람</t>
        </is>
      </c>
      <c r="E1887" s="28">
        <f>IF(C1887="","",INDEX(통합명단!$B:$B,C1887+4)&amp;"")</f>
        <v/>
      </c>
      <c r="F1887" s="28">
        <f>IF(C1887="","",INDEX(통합명단!$F:$F,C1887+4)&amp;"")</f>
        <v/>
      </c>
    </row>
    <row r="1888">
      <c r="A1888" s="8" t="inlineStr">
        <is>
          <t>레벨테스트</t>
        </is>
      </c>
      <c r="B1888" s="27" t="n">
        <v>523</v>
      </c>
      <c r="C1888" s="27" t="n">
        <v>780</v>
      </c>
      <c r="D1888" s="8" t="inlineStr">
        <is>
          <t>새 사람</t>
        </is>
      </c>
      <c r="E1888" s="28">
        <f>IF(C1888="","",INDEX(통합명단!$B:$B,C1888+4)&amp;"")</f>
        <v/>
      </c>
      <c r="F1888" s="28">
        <f>IF(C1888="","",INDEX(통합명단!$F:$F,C1888+4)&amp;"")</f>
        <v/>
      </c>
    </row>
    <row r="1889">
      <c r="A1889" s="8" t="inlineStr">
        <is>
          <t>레벨테스트</t>
        </is>
      </c>
      <c r="B1889" s="27" t="n">
        <v>524</v>
      </c>
      <c r="C1889" s="27" t="n">
        <v>336</v>
      </c>
      <c r="D1889" s="8" t="inlineStr">
        <is>
          <t>새 사람</t>
        </is>
      </c>
      <c r="E1889" s="28">
        <f>IF(C1889="","",INDEX(통합명단!$B:$B,C1889+4)&amp;"")</f>
        <v/>
      </c>
      <c r="F1889" s="28">
        <f>IF(C1889="","",INDEX(통합명단!$F:$F,C1889+4)&amp;"")</f>
        <v/>
      </c>
    </row>
    <row r="1890">
      <c r="A1890" s="8" t="inlineStr">
        <is>
          <t>레벨테스트</t>
        </is>
      </c>
      <c r="B1890" s="27" t="n">
        <v>525</v>
      </c>
      <c r="C1890" s="27" t="n">
        <v>17</v>
      </c>
      <c r="D1890" s="8" t="inlineStr">
        <is>
          <t>새 사람</t>
        </is>
      </c>
      <c r="E1890" s="28">
        <f>IF(C1890="","",INDEX(통합명단!$B:$B,C1890+4)&amp;"")</f>
        <v/>
      </c>
      <c r="F1890" s="28">
        <f>IF(C1890="","",INDEX(통합명단!$F:$F,C1890+4)&amp;"")</f>
        <v/>
      </c>
    </row>
    <row r="1891">
      <c r="A1891" s="8" t="inlineStr">
        <is>
          <t>레벨테스트</t>
        </is>
      </c>
      <c r="B1891" s="27" t="n">
        <v>526</v>
      </c>
      <c r="C1891" s="27" t="n">
        <v>592</v>
      </c>
      <c r="D1891" s="8" t="inlineStr">
        <is>
          <t>새 사람</t>
        </is>
      </c>
      <c r="E1891" s="28">
        <f>IF(C1891="","",INDEX(통합명단!$B:$B,C1891+4)&amp;"")</f>
        <v/>
      </c>
      <c r="F1891" s="28">
        <f>IF(C1891="","",INDEX(통합명단!$F:$F,C1891+4)&amp;"")</f>
        <v/>
      </c>
    </row>
    <row r="1892">
      <c r="A1892" s="8" t="inlineStr">
        <is>
          <t>레벨테스트</t>
        </is>
      </c>
      <c r="B1892" s="27" t="n">
        <v>527</v>
      </c>
      <c r="C1892" s="27" t="n">
        <v>224</v>
      </c>
      <c r="D1892" s="8" t="inlineStr">
        <is>
          <t>새 사람</t>
        </is>
      </c>
      <c r="E1892" s="28">
        <f>IF(C1892="","",INDEX(통합명단!$B:$B,C1892+4)&amp;"")</f>
        <v/>
      </c>
      <c r="F1892" s="28">
        <f>IF(C1892="","",INDEX(통합명단!$F:$F,C1892+4)&amp;"")</f>
        <v/>
      </c>
    </row>
    <row r="1893">
      <c r="A1893" s="8" t="inlineStr">
        <is>
          <t>레벨테스트</t>
        </is>
      </c>
      <c r="B1893" s="27" t="n">
        <v>528</v>
      </c>
      <c r="C1893" s="27" t="n">
        <v>1152</v>
      </c>
      <c r="D1893" s="8" t="inlineStr">
        <is>
          <t>새 사람</t>
        </is>
      </c>
      <c r="E1893" s="28">
        <f>IF(C1893="","",INDEX(통합명단!$B:$B,C1893+4)&amp;"")</f>
        <v/>
      </c>
      <c r="F1893" s="28">
        <f>IF(C1893="","",INDEX(통합명단!$F:$F,C1893+4)&amp;"")</f>
        <v/>
      </c>
    </row>
    <row r="1894">
      <c r="A1894" s="8" t="inlineStr">
        <is>
          <t>레벨테스트</t>
        </is>
      </c>
      <c r="B1894" s="27" t="n">
        <v>529</v>
      </c>
      <c r="C1894" s="27" t="n">
        <v>219</v>
      </c>
      <c r="D1894" s="8" t="inlineStr">
        <is>
          <t>새 사람</t>
        </is>
      </c>
      <c r="E1894" s="28">
        <f>IF(C1894="","",INDEX(통합명단!$B:$B,C1894+4)&amp;"")</f>
        <v/>
      </c>
      <c r="F1894" s="28">
        <f>IF(C1894="","",INDEX(통합명단!$F:$F,C1894+4)&amp;"")</f>
        <v/>
      </c>
    </row>
    <row r="1895">
      <c r="A1895" s="8" t="inlineStr">
        <is>
          <t>레벨테스트</t>
        </is>
      </c>
      <c r="B1895" s="27" t="n">
        <v>530</v>
      </c>
      <c r="C1895" s="27" t="n">
        <v>344</v>
      </c>
      <c r="D1895" s="8" t="inlineStr">
        <is>
          <t>새 사람</t>
        </is>
      </c>
      <c r="E1895" s="28">
        <f>IF(C1895="","",INDEX(통합명단!$B:$B,C1895+4)&amp;"")</f>
        <v/>
      </c>
      <c r="F1895" s="28">
        <f>IF(C1895="","",INDEX(통합명단!$F:$F,C1895+4)&amp;"")</f>
        <v/>
      </c>
    </row>
    <row r="1896">
      <c r="A1896" s="8" t="inlineStr">
        <is>
          <t>레벨테스트</t>
        </is>
      </c>
      <c r="B1896" s="27" t="n">
        <v>531</v>
      </c>
      <c r="C1896" s="27" t="n">
        <v>67</v>
      </c>
      <c r="D1896" s="8" t="inlineStr">
        <is>
          <t>새 사람</t>
        </is>
      </c>
      <c r="E1896" s="28">
        <f>IF(C1896="","",INDEX(통합명단!$B:$B,C1896+4)&amp;"")</f>
        <v/>
      </c>
      <c r="F1896" s="28">
        <f>IF(C1896="","",INDEX(통합명단!$F:$F,C1896+4)&amp;"")</f>
        <v/>
      </c>
    </row>
    <row r="1897">
      <c r="A1897" s="8" t="inlineStr">
        <is>
          <t>레벨테스트</t>
        </is>
      </c>
      <c r="B1897" s="27" t="n">
        <v>532</v>
      </c>
      <c r="C1897" s="27" t="n">
        <v>193</v>
      </c>
      <c r="D1897" s="8" t="inlineStr">
        <is>
          <t>새 사람</t>
        </is>
      </c>
      <c r="E1897" s="28">
        <f>IF(C1897="","",INDEX(통합명단!$B:$B,C1897+4)&amp;"")</f>
        <v/>
      </c>
      <c r="F1897" s="28">
        <f>IF(C1897="","",INDEX(통합명단!$F:$F,C1897+4)&amp;"")</f>
        <v/>
      </c>
    </row>
    <row r="1898">
      <c r="A1898" s="8" t="inlineStr">
        <is>
          <t>레벨테스트</t>
        </is>
      </c>
      <c r="B1898" s="27" t="n">
        <v>533</v>
      </c>
      <c r="C1898" s="27" t="n">
        <v>780</v>
      </c>
      <c r="D1898" s="8" t="inlineStr">
        <is>
          <t>같은 번호·같은 학생</t>
        </is>
      </c>
      <c r="E1898" s="28">
        <f>IF(C1898="","",INDEX(통합명단!$B:$B,C1898+4)&amp;"")</f>
        <v/>
      </c>
      <c r="F1898" s="28">
        <f>IF(C1898="","",INDEX(통합명단!$F:$F,C1898+4)&amp;"")</f>
        <v/>
      </c>
    </row>
    <row r="1899">
      <c r="A1899" s="8" t="inlineStr">
        <is>
          <t>레벨테스트</t>
        </is>
      </c>
      <c r="B1899" s="27" t="n">
        <v>534</v>
      </c>
      <c r="C1899" s="27" t="n">
        <v>810</v>
      </c>
      <c r="D1899" s="8" t="inlineStr">
        <is>
          <t>같은 번호·같은 학생</t>
        </is>
      </c>
      <c r="E1899" s="28">
        <f>IF(C1899="","",INDEX(통합명단!$B:$B,C1899+4)&amp;"")</f>
        <v/>
      </c>
      <c r="F1899" s="28">
        <f>IF(C1899="","",INDEX(통합명단!$F:$F,C1899+4)&amp;"")</f>
        <v/>
      </c>
    </row>
    <row r="1900">
      <c r="A1900" s="8" t="inlineStr">
        <is>
          <t>레벨테스트</t>
        </is>
      </c>
      <c r="B1900" s="27" t="n">
        <v>535</v>
      </c>
      <c r="C1900" s="27" t="n">
        <v>230</v>
      </c>
      <c r="D1900" s="8" t="inlineStr">
        <is>
          <t>새 사람</t>
        </is>
      </c>
      <c r="E1900" s="28">
        <f>IF(C1900="","",INDEX(통합명단!$B:$B,C1900+4)&amp;"")</f>
        <v/>
      </c>
      <c r="F1900" s="28">
        <f>IF(C1900="","",INDEX(통합명단!$F:$F,C1900+4)&amp;"")</f>
        <v/>
      </c>
    </row>
    <row r="1901">
      <c r="A1901" s="8" t="inlineStr">
        <is>
          <t>레벨테스트</t>
        </is>
      </c>
      <c r="B1901" s="27" t="n">
        <v>536</v>
      </c>
      <c r="C1901" s="27" t="n">
        <v>236</v>
      </c>
      <c r="D1901" s="8" t="inlineStr">
        <is>
          <t>같은 번호·같은 학생</t>
        </is>
      </c>
      <c r="E1901" s="28">
        <f>IF(C1901="","",INDEX(통합명단!$B:$B,C1901+4)&amp;"")</f>
        <v/>
      </c>
      <c r="F1901" s="28">
        <f>IF(C1901="","",INDEX(통합명단!$F:$F,C1901+4)&amp;"")</f>
        <v/>
      </c>
    </row>
    <row r="1902">
      <c r="A1902" s="8" t="inlineStr">
        <is>
          <t>레벨테스트</t>
        </is>
      </c>
      <c r="B1902" s="27" t="n">
        <v>537</v>
      </c>
      <c r="C1902" s="27" t="n">
        <v>1201</v>
      </c>
      <c r="D1902" s="8" t="inlineStr">
        <is>
          <t>새 사람</t>
        </is>
      </c>
      <c r="E1902" s="28">
        <f>IF(C1902="","",INDEX(통합명단!$B:$B,C1902+4)&amp;"")</f>
        <v/>
      </c>
      <c r="F1902" s="28">
        <f>IF(C1902="","",INDEX(통합명단!$F:$F,C1902+4)&amp;"")</f>
        <v/>
      </c>
    </row>
    <row r="1903">
      <c r="A1903" s="8" t="inlineStr">
        <is>
          <t>레벨테스트</t>
        </is>
      </c>
      <c r="B1903" s="27" t="n">
        <v>538</v>
      </c>
      <c r="C1903" s="27" t="n">
        <v>57</v>
      </c>
      <c r="D1903" s="8" t="inlineStr">
        <is>
          <t>새 사람</t>
        </is>
      </c>
      <c r="E1903" s="28">
        <f>IF(C1903="","",INDEX(통합명단!$B:$B,C1903+4)&amp;"")</f>
        <v/>
      </c>
      <c r="F1903" s="28">
        <f>IF(C1903="","",INDEX(통합명단!$F:$F,C1903+4)&amp;"")</f>
        <v/>
      </c>
    </row>
    <row r="1904">
      <c r="A1904" s="8" t="inlineStr">
        <is>
          <t>레벨테스트</t>
        </is>
      </c>
      <c r="B1904" s="27" t="n">
        <v>539</v>
      </c>
      <c r="C1904" s="27" t="n">
        <v>98</v>
      </c>
      <c r="D1904" s="8" t="inlineStr">
        <is>
          <t>새 사람</t>
        </is>
      </c>
      <c r="E1904" s="28">
        <f>IF(C1904="","",INDEX(통합명단!$B:$B,C1904+4)&amp;"")</f>
        <v/>
      </c>
      <c r="F1904" s="28">
        <f>IF(C1904="","",INDEX(통합명단!$F:$F,C1904+4)&amp;"")</f>
        <v/>
      </c>
    </row>
    <row r="1905">
      <c r="A1905" s="8" t="inlineStr">
        <is>
          <t>레벨테스트</t>
        </is>
      </c>
      <c r="B1905" s="27" t="n">
        <v>540</v>
      </c>
      <c r="C1905" s="27" t="n">
        <v>693</v>
      </c>
      <c r="D1905" s="8" t="inlineStr">
        <is>
          <t>같은 번호·같은 학생</t>
        </is>
      </c>
      <c r="E1905" s="28">
        <f>IF(C1905="","",INDEX(통합명단!$B:$B,C1905+4)&amp;"")</f>
        <v/>
      </c>
      <c r="F1905" s="28">
        <f>IF(C1905="","",INDEX(통합명단!$F:$F,C1905+4)&amp;"")</f>
        <v/>
      </c>
    </row>
    <row r="1906">
      <c r="A1906" s="8" t="inlineStr">
        <is>
          <t>레벨테스트</t>
        </is>
      </c>
      <c r="B1906" s="27" t="n">
        <v>541</v>
      </c>
      <c r="C1906" s="27" t="n">
        <v>432</v>
      </c>
      <c r="D1906" s="8" t="inlineStr">
        <is>
          <t>새 사람</t>
        </is>
      </c>
      <c r="E1906" s="28">
        <f>IF(C1906="","",INDEX(통합명단!$B:$B,C1906+4)&amp;"")</f>
        <v/>
      </c>
      <c r="F1906" s="28">
        <f>IF(C1906="","",INDEX(통합명단!$F:$F,C1906+4)&amp;"")</f>
        <v/>
      </c>
    </row>
    <row r="1907">
      <c r="A1907" s="8" t="inlineStr">
        <is>
          <t>레벨테스트</t>
        </is>
      </c>
      <c r="B1907" s="27" t="n">
        <v>542</v>
      </c>
      <c r="C1907" s="27" t="n">
        <v>763</v>
      </c>
      <c r="D1907" s="8" t="inlineStr">
        <is>
          <t>새 사람</t>
        </is>
      </c>
      <c r="E1907" s="28">
        <f>IF(C1907="","",INDEX(통합명단!$B:$B,C1907+4)&amp;"")</f>
        <v/>
      </c>
      <c r="F1907" s="28">
        <f>IF(C1907="","",INDEX(통합명단!$F:$F,C1907+4)&amp;"")</f>
        <v/>
      </c>
    </row>
    <row r="1908">
      <c r="A1908" s="8" t="inlineStr">
        <is>
          <t>레벨테스트</t>
        </is>
      </c>
      <c r="B1908" s="27" t="n">
        <v>543</v>
      </c>
      <c r="C1908" s="27" t="n">
        <v>469</v>
      </c>
      <c r="D1908" s="8" t="inlineStr">
        <is>
          <t>새 사람</t>
        </is>
      </c>
      <c r="E1908" s="28">
        <f>IF(C1908="","",INDEX(통합명단!$B:$B,C1908+4)&amp;"")</f>
        <v/>
      </c>
      <c r="F1908" s="28">
        <f>IF(C1908="","",INDEX(통합명단!$F:$F,C1908+4)&amp;"")</f>
        <v/>
      </c>
    </row>
    <row r="1909">
      <c r="A1909" s="8" t="inlineStr">
        <is>
          <t>레벨테스트</t>
        </is>
      </c>
      <c r="B1909" s="27" t="n">
        <v>544</v>
      </c>
      <c r="C1909" s="27" t="n">
        <v>52</v>
      </c>
      <c r="D1909" s="8" t="inlineStr">
        <is>
          <t>같은 번호·같은 학생</t>
        </is>
      </c>
      <c r="E1909" s="28">
        <f>IF(C1909="","",INDEX(통합명단!$B:$B,C1909+4)&amp;"")</f>
        <v/>
      </c>
      <c r="F1909" s="28">
        <f>IF(C1909="","",INDEX(통합명단!$F:$F,C1909+4)&amp;"")</f>
        <v/>
      </c>
    </row>
    <row r="1910">
      <c r="A1910" s="8" t="inlineStr">
        <is>
          <t>레벨테스트</t>
        </is>
      </c>
      <c r="B1910" s="27" t="n">
        <v>545</v>
      </c>
      <c r="C1910" s="27" t="n">
        <v>909</v>
      </c>
      <c r="D1910" s="8" t="inlineStr">
        <is>
          <t>같은 번호·같은 학생</t>
        </is>
      </c>
      <c r="E1910" s="28">
        <f>IF(C1910="","",INDEX(통합명단!$B:$B,C1910+4)&amp;"")</f>
        <v/>
      </c>
      <c r="F1910" s="28">
        <f>IF(C1910="","",INDEX(통합명단!$F:$F,C1910+4)&amp;"")</f>
        <v/>
      </c>
    </row>
    <row r="1911">
      <c r="A1911" s="8" t="inlineStr">
        <is>
          <t>레벨테스트</t>
        </is>
      </c>
      <c r="B1911" s="27" t="n">
        <v>546</v>
      </c>
      <c r="C1911" s="27" t="n">
        <v>959</v>
      </c>
      <c r="D1911" s="8" t="inlineStr">
        <is>
          <t>새 사람</t>
        </is>
      </c>
      <c r="E1911" s="28">
        <f>IF(C1911="","",INDEX(통합명단!$B:$B,C1911+4)&amp;"")</f>
        <v/>
      </c>
      <c r="F1911" s="28">
        <f>IF(C1911="","",INDEX(통합명단!$F:$F,C1911+4)&amp;"")</f>
        <v/>
      </c>
    </row>
    <row r="1912">
      <c r="A1912" s="8" t="inlineStr">
        <is>
          <t>레벨테스트</t>
        </is>
      </c>
      <c r="B1912" s="27" t="n">
        <v>547</v>
      </c>
      <c r="C1912" s="27" t="n">
        <v>710</v>
      </c>
      <c r="D1912" s="8" t="inlineStr">
        <is>
          <t>새 사람</t>
        </is>
      </c>
      <c r="E1912" s="28">
        <f>IF(C1912="","",INDEX(통합명단!$B:$B,C1912+4)&amp;"")</f>
        <v/>
      </c>
      <c r="F1912" s="28">
        <f>IF(C1912="","",INDEX(통합명단!$F:$F,C1912+4)&amp;"")</f>
        <v/>
      </c>
    </row>
    <row r="1913">
      <c r="A1913" s="8" t="inlineStr">
        <is>
          <t>레벨테스트</t>
        </is>
      </c>
      <c r="B1913" s="27" t="n">
        <v>548</v>
      </c>
      <c r="C1913" s="27" t="n">
        <v>337</v>
      </c>
      <c r="D1913" s="8" t="inlineStr">
        <is>
          <t>같은 번호·같은 학생</t>
        </is>
      </c>
      <c r="E1913" s="28">
        <f>IF(C1913="","",INDEX(통합명단!$B:$B,C1913+4)&amp;"")</f>
        <v/>
      </c>
      <c r="F1913" s="28">
        <f>IF(C1913="","",INDEX(통합명단!$F:$F,C1913+4)&amp;"")</f>
        <v/>
      </c>
    </row>
    <row r="1914">
      <c r="A1914" s="8" t="inlineStr">
        <is>
          <t>레벨테스트</t>
        </is>
      </c>
      <c r="B1914" s="27" t="n">
        <v>549</v>
      </c>
      <c r="C1914" s="27" t="n">
        <v>348</v>
      </c>
      <c r="D1914" s="8" t="inlineStr">
        <is>
          <t>새 사람</t>
        </is>
      </c>
      <c r="E1914" s="28">
        <f>IF(C1914="","",INDEX(통합명단!$B:$B,C1914+4)&amp;"")</f>
        <v/>
      </c>
      <c r="F1914" s="28">
        <f>IF(C1914="","",INDEX(통합명단!$F:$F,C1914+4)&amp;"")</f>
        <v/>
      </c>
    </row>
    <row r="1915">
      <c r="A1915" s="8" t="inlineStr">
        <is>
          <t>레벨테스트</t>
        </is>
      </c>
      <c r="B1915" s="27" t="n">
        <v>550</v>
      </c>
      <c r="C1915" s="27" t="n">
        <v>861</v>
      </c>
      <c r="D1915" s="8" t="inlineStr">
        <is>
          <t>새 사람</t>
        </is>
      </c>
      <c r="E1915" s="28">
        <f>IF(C1915="","",INDEX(통합명단!$B:$B,C1915+4)&amp;"")</f>
        <v/>
      </c>
      <c r="F1915" s="28">
        <f>IF(C1915="","",INDEX(통합명단!$F:$F,C1915+4)&amp;"")</f>
        <v/>
      </c>
    </row>
    <row r="1916">
      <c r="A1916" s="8" t="inlineStr">
        <is>
          <t>레벨테스트</t>
        </is>
      </c>
      <c r="B1916" s="27" t="n">
        <v>551</v>
      </c>
      <c r="C1916" s="27" t="n">
        <v>389</v>
      </c>
      <c r="D1916" s="8" t="inlineStr">
        <is>
          <t>새 사람</t>
        </is>
      </c>
      <c r="E1916" s="28">
        <f>IF(C1916="","",INDEX(통합명단!$B:$B,C1916+4)&amp;"")</f>
        <v/>
      </c>
      <c r="F1916" s="28">
        <f>IF(C1916="","",INDEX(통합명단!$F:$F,C1916+4)&amp;"")</f>
        <v/>
      </c>
    </row>
    <row r="1917">
      <c r="A1917" s="8" t="inlineStr">
        <is>
          <t>레벨테스트</t>
        </is>
      </c>
      <c r="B1917" s="27" t="n">
        <v>552</v>
      </c>
      <c r="C1917" s="27" t="n">
        <v>212</v>
      </c>
      <c r="D1917" s="8" t="inlineStr">
        <is>
          <t>새 사람</t>
        </is>
      </c>
      <c r="E1917" s="28">
        <f>IF(C1917="","",INDEX(통합명단!$B:$B,C1917+4)&amp;"")</f>
        <v/>
      </c>
      <c r="F1917" s="28">
        <f>IF(C1917="","",INDEX(통합명단!$F:$F,C1917+4)&amp;"")</f>
        <v/>
      </c>
    </row>
    <row r="1918">
      <c r="A1918" s="8" t="inlineStr">
        <is>
          <t>레벨테스트</t>
        </is>
      </c>
      <c r="B1918" s="27" t="n">
        <v>553</v>
      </c>
      <c r="C1918" s="27" t="n">
        <v>483</v>
      </c>
      <c r="D1918" s="8" t="inlineStr">
        <is>
          <t>새 사람</t>
        </is>
      </c>
      <c r="E1918" s="28">
        <f>IF(C1918="","",INDEX(통합명단!$B:$B,C1918+4)&amp;"")</f>
        <v/>
      </c>
      <c r="F1918" s="28">
        <f>IF(C1918="","",INDEX(통합명단!$F:$F,C1918+4)&amp;"")</f>
        <v/>
      </c>
    </row>
    <row r="1919">
      <c r="A1919" s="8" t="inlineStr">
        <is>
          <t>레벨테스트</t>
        </is>
      </c>
      <c r="B1919" s="27" t="n">
        <v>554</v>
      </c>
      <c r="C1919" s="27" t="n">
        <v>282</v>
      </c>
      <c r="D1919" s="8" t="inlineStr">
        <is>
          <t>새 사람</t>
        </is>
      </c>
      <c r="E1919" s="28">
        <f>IF(C1919="","",INDEX(통합명단!$B:$B,C1919+4)&amp;"")</f>
        <v/>
      </c>
      <c r="F1919" s="28">
        <f>IF(C1919="","",INDEX(통합명단!$F:$F,C1919+4)&amp;"")</f>
        <v/>
      </c>
    </row>
    <row r="1920">
      <c r="A1920" s="8" t="inlineStr">
        <is>
          <t>레벨테스트</t>
        </is>
      </c>
      <c r="B1920" s="27" t="n">
        <v>555</v>
      </c>
      <c r="C1920" s="27" t="n">
        <v>407</v>
      </c>
      <c r="D1920" s="8" t="inlineStr">
        <is>
          <t>같은 번호·같은 학생</t>
        </is>
      </c>
      <c r="E1920" s="28">
        <f>IF(C1920="","",INDEX(통합명단!$B:$B,C1920+4)&amp;"")</f>
        <v/>
      </c>
      <c r="F1920" s="28">
        <f>IF(C1920="","",INDEX(통합명단!$F:$F,C1920+4)&amp;"")</f>
        <v/>
      </c>
    </row>
    <row r="1921">
      <c r="A1921" s="8" t="inlineStr">
        <is>
          <t>레벨테스트</t>
        </is>
      </c>
      <c r="B1921" s="27" t="n">
        <v>556</v>
      </c>
      <c r="C1921" s="27" t="n">
        <v>964</v>
      </c>
      <c r="D1921" s="8" t="inlineStr">
        <is>
          <t>새 사람</t>
        </is>
      </c>
      <c r="E1921" s="28">
        <f>IF(C1921="","",INDEX(통합명단!$B:$B,C1921+4)&amp;"")</f>
        <v/>
      </c>
      <c r="F1921" s="28">
        <f>IF(C1921="","",INDEX(통합명단!$F:$F,C1921+4)&amp;"")</f>
        <v/>
      </c>
    </row>
    <row r="1922">
      <c r="A1922" s="8" t="inlineStr">
        <is>
          <t>레벨테스트</t>
        </is>
      </c>
      <c r="B1922" s="27" t="n">
        <v>557</v>
      </c>
      <c r="C1922" s="27" t="n">
        <v>175</v>
      </c>
      <c r="D1922" s="8" t="inlineStr">
        <is>
          <t>새 사람</t>
        </is>
      </c>
      <c r="E1922" s="28">
        <f>IF(C1922="","",INDEX(통합명단!$B:$B,C1922+4)&amp;"")</f>
        <v/>
      </c>
      <c r="F1922" s="28">
        <f>IF(C1922="","",INDEX(통합명단!$F:$F,C1922+4)&amp;"")</f>
        <v/>
      </c>
    </row>
    <row r="1923">
      <c r="A1923" s="8" t="inlineStr">
        <is>
          <t>레벨테스트</t>
        </is>
      </c>
      <c r="B1923" s="27" t="n">
        <v>558</v>
      </c>
      <c r="C1923" s="27" t="n">
        <v>789</v>
      </c>
      <c r="D1923" s="8" t="inlineStr">
        <is>
          <t>같은 번호·같은 학생</t>
        </is>
      </c>
      <c r="E1923" s="28">
        <f>IF(C1923="","",INDEX(통합명단!$B:$B,C1923+4)&amp;"")</f>
        <v/>
      </c>
      <c r="F1923" s="28">
        <f>IF(C1923="","",INDEX(통합명단!$F:$F,C1923+4)&amp;"")</f>
        <v/>
      </c>
    </row>
    <row r="1924">
      <c r="A1924" s="8" t="inlineStr">
        <is>
          <t>레벨테스트</t>
        </is>
      </c>
      <c r="B1924" s="27" t="n">
        <v>559</v>
      </c>
      <c r="C1924" s="27" t="n">
        <v>518</v>
      </c>
      <c r="D1924" s="8" t="inlineStr">
        <is>
          <t>새 사람</t>
        </is>
      </c>
      <c r="E1924" s="28">
        <f>IF(C1924="","",INDEX(통합명단!$B:$B,C1924+4)&amp;"")</f>
        <v/>
      </c>
      <c r="F1924" s="28">
        <f>IF(C1924="","",INDEX(통합명단!$F:$F,C1924+4)&amp;"")</f>
        <v/>
      </c>
    </row>
    <row r="1925">
      <c r="A1925" s="8" t="inlineStr">
        <is>
          <t>레벨테스트</t>
        </is>
      </c>
      <c r="B1925" s="27" t="n">
        <v>560</v>
      </c>
      <c r="C1925" s="27" t="n">
        <v>822</v>
      </c>
      <c r="D1925" s="8" t="inlineStr">
        <is>
          <t>새 사람</t>
        </is>
      </c>
      <c r="E1925" s="28">
        <f>IF(C1925="","",INDEX(통합명단!$B:$B,C1925+4)&amp;"")</f>
        <v/>
      </c>
      <c r="F1925" s="28">
        <f>IF(C1925="","",INDEX(통합명단!$F:$F,C1925+4)&amp;"")</f>
        <v/>
      </c>
    </row>
    <row r="1926">
      <c r="A1926" s="8" t="inlineStr">
        <is>
          <t>레벨테스트</t>
        </is>
      </c>
      <c r="B1926" s="27" t="n">
        <v>561</v>
      </c>
      <c r="C1926" s="27" t="n">
        <v>935</v>
      </c>
      <c r="D1926" s="8" t="inlineStr">
        <is>
          <t>새 사람</t>
        </is>
      </c>
      <c r="E1926" s="28">
        <f>IF(C1926="","",INDEX(통합명단!$B:$B,C1926+4)&amp;"")</f>
        <v/>
      </c>
      <c r="F1926" s="28">
        <f>IF(C1926="","",INDEX(통합명단!$F:$F,C1926+4)&amp;"")</f>
        <v/>
      </c>
    </row>
    <row r="1927">
      <c r="A1927" s="8" t="inlineStr">
        <is>
          <t>레벨테스트</t>
        </is>
      </c>
      <c r="B1927" s="27" t="n">
        <v>562</v>
      </c>
      <c r="C1927" s="27" t="n">
        <v>767</v>
      </c>
      <c r="D1927" s="8" t="inlineStr">
        <is>
          <t>새 사람</t>
        </is>
      </c>
      <c r="E1927" s="28">
        <f>IF(C1927="","",INDEX(통합명단!$B:$B,C1927+4)&amp;"")</f>
        <v/>
      </c>
      <c r="F1927" s="28">
        <f>IF(C1927="","",INDEX(통합명단!$F:$F,C1927+4)&amp;"")</f>
        <v/>
      </c>
    </row>
    <row r="1928">
      <c r="A1928" s="8" t="inlineStr">
        <is>
          <t>레벨테스트</t>
        </is>
      </c>
      <c r="B1928" s="27" t="n">
        <v>563</v>
      </c>
      <c r="C1928" s="27" t="n">
        <v>1183</v>
      </c>
      <c r="D1928" s="8" t="inlineStr">
        <is>
          <t>새 사람</t>
        </is>
      </c>
      <c r="E1928" s="28">
        <f>IF(C1928="","",INDEX(통합명단!$B:$B,C1928+4)&amp;"")</f>
        <v/>
      </c>
      <c r="F1928" s="28">
        <f>IF(C1928="","",INDEX(통합명단!$F:$F,C1928+4)&amp;"")</f>
        <v/>
      </c>
    </row>
    <row r="1929">
      <c r="A1929" s="8" t="inlineStr">
        <is>
          <t>레벨테스트</t>
        </is>
      </c>
      <c r="B1929" s="27" t="n">
        <v>564</v>
      </c>
      <c r="C1929" s="27" t="n">
        <v>800</v>
      </c>
      <c r="D1929" s="8" t="inlineStr">
        <is>
          <t>새 사람</t>
        </is>
      </c>
      <c r="E1929" s="28">
        <f>IF(C1929="","",INDEX(통합명단!$B:$B,C1929+4)&amp;"")</f>
        <v/>
      </c>
      <c r="F1929" s="28">
        <f>IF(C1929="","",INDEX(통합명단!$F:$F,C1929+4)&amp;"")</f>
        <v/>
      </c>
    </row>
    <row r="1930">
      <c r="A1930" s="8" t="inlineStr">
        <is>
          <t>레벨테스트</t>
        </is>
      </c>
      <c r="B1930" s="27" t="n">
        <v>565</v>
      </c>
      <c r="C1930" s="27" t="n">
        <v>101</v>
      </c>
      <c r="D1930" s="8" t="inlineStr">
        <is>
          <t>새 사람</t>
        </is>
      </c>
      <c r="E1930" s="28">
        <f>IF(C1930="","",INDEX(통합명단!$B:$B,C1930+4)&amp;"")</f>
        <v/>
      </c>
      <c r="F1930" s="28">
        <f>IF(C1930="","",INDEX(통합명단!$F:$F,C1930+4)&amp;"")</f>
        <v/>
      </c>
    </row>
    <row r="1931">
      <c r="A1931" s="8" t="inlineStr">
        <is>
          <t>레벨테스트</t>
        </is>
      </c>
      <c r="B1931" s="27" t="n">
        <v>566</v>
      </c>
      <c r="C1931" s="27" t="n">
        <v>1132</v>
      </c>
      <c r="D1931" s="8" t="inlineStr">
        <is>
          <t>새 사람</t>
        </is>
      </c>
      <c r="E1931" s="28">
        <f>IF(C1931="","",INDEX(통합명단!$B:$B,C1931+4)&amp;"")</f>
        <v/>
      </c>
      <c r="F1931" s="28">
        <f>IF(C1931="","",INDEX(통합명단!$F:$F,C1931+4)&amp;"")</f>
        <v/>
      </c>
    </row>
    <row r="1932">
      <c r="A1932" s="8" t="inlineStr">
        <is>
          <t>레벨테스트</t>
        </is>
      </c>
      <c r="B1932" s="27" t="n">
        <v>567</v>
      </c>
      <c r="C1932" s="27" t="n"/>
      <c r="D1932" s="8" t="inlineStr">
        <is>
          <t>빈 줄이라 뺌</t>
        </is>
      </c>
      <c r="E1932" s="28">
        <f>IF(C1932="","",INDEX(통합명단!$B:$B,C1932+4)&amp;"")</f>
        <v/>
      </c>
      <c r="F1932" s="28">
        <f>IF(C1932="","",INDEX(통합명단!$F:$F,C1932+4)&amp;"")</f>
        <v/>
      </c>
    </row>
    <row r="1933">
      <c r="A1933" s="8" t="inlineStr">
        <is>
          <t>레벨테스트</t>
        </is>
      </c>
      <c r="B1933" s="27" t="n">
        <v>568</v>
      </c>
      <c r="C1933" s="27" t="n">
        <v>815</v>
      </c>
      <c r="D1933" s="8" t="inlineStr">
        <is>
          <t>새 사람</t>
        </is>
      </c>
      <c r="E1933" s="28">
        <f>IF(C1933="","",INDEX(통합명단!$B:$B,C1933+4)&amp;"")</f>
        <v/>
      </c>
      <c r="F1933" s="28">
        <f>IF(C1933="","",INDEX(통합명단!$F:$F,C1933+4)&amp;"")</f>
        <v/>
      </c>
    </row>
    <row r="1934">
      <c r="A1934" s="8" t="inlineStr">
        <is>
          <t>레벨테스트</t>
        </is>
      </c>
      <c r="B1934" s="27" t="n">
        <v>569</v>
      </c>
      <c r="C1934" s="27" t="n">
        <v>613</v>
      </c>
      <c r="D1934" s="8" t="inlineStr">
        <is>
          <t>새 사람</t>
        </is>
      </c>
      <c r="E1934" s="28">
        <f>IF(C1934="","",INDEX(통합명단!$B:$B,C1934+4)&amp;"")</f>
        <v/>
      </c>
      <c r="F1934" s="28">
        <f>IF(C1934="","",INDEX(통합명단!$F:$F,C1934+4)&amp;"")</f>
        <v/>
      </c>
    </row>
    <row r="1935">
      <c r="A1935" s="8" t="inlineStr">
        <is>
          <t>레벨테스트</t>
        </is>
      </c>
      <c r="B1935" s="27" t="n">
        <v>570</v>
      </c>
      <c r="C1935" s="27" t="n">
        <v>830</v>
      </c>
      <c r="D1935" s="8" t="inlineStr">
        <is>
          <t>새 사람</t>
        </is>
      </c>
      <c r="E1935" s="28">
        <f>IF(C1935="","",INDEX(통합명단!$B:$B,C1935+4)&amp;"")</f>
        <v/>
      </c>
      <c r="F1935" s="28">
        <f>IF(C1935="","",INDEX(통합명단!$F:$F,C1935+4)&amp;"")</f>
        <v/>
      </c>
    </row>
    <row r="1936">
      <c r="A1936" s="8" t="inlineStr">
        <is>
          <t>레벨테스트</t>
        </is>
      </c>
      <c r="B1936" s="27" t="n">
        <v>571</v>
      </c>
      <c r="C1936" s="27" t="n">
        <v>941</v>
      </c>
      <c r="D1936" s="8" t="inlineStr">
        <is>
          <t>새 사람</t>
        </is>
      </c>
      <c r="E1936" s="28">
        <f>IF(C1936="","",INDEX(통합명단!$B:$B,C1936+4)&amp;"")</f>
        <v/>
      </c>
      <c r="F1936" s="28">
        <f>IF(C1936="","",INDEX(통합명단!$F:$F,C1936+4)&amp;"")</f>
        <v/>
      </c>
    </row>
    <row r="1937">
      <c r="A1937" s="8" t="inlineStr">
        <is>
          <t>레벨테스트</t>
        </is>
      </c>
      <c r="B1937" s="27" t="n">
        <v>572</v>
      </c>
      <c r="C1937" s="27" t="n">
        <v>375</v>
      </c>
      <c r="D1937" s="8" t="inlineStr">
        <is>
          <t>새 사람</t>
        </is>
      </c>
      <c r="E1937" s="28">
        <f>IF(C1937="","",INDEX(통합명단!$B:$B,C1937+4)&amp;"")</f>
        <v/>
      </c>
      <c r="F1937" s="28">
        <f>IF(C1937="","",INDEX(통합명단!$F:$F,C1937+4)&amp;"")</f>
        <v/>
      </c>
    </row>
    <row r="1938">
      <c r="A1938" s="8" t="inlineStr">
        <is>
          <t>레벨테스트</t>
        </is>
      </c>
      <c r="B1938" s="27" t="n">
        <v>573</v>
      </c>
      <c r="C1938" s="27" t="n">
        <v>698</v>
      </c>
      <c r="D1938" s="8" t="inlineStr">
        <is>
          <t>새 사람</t>
        </is>
      </c>
      <c r="E1938" s="28">
        <f>IF(C1938="","",INDEX(통합명단!$B:$B,C1938+4)&amp;"")</f>
        <v/>
      </c>
      <c r="F1938" s="28">
        <f>IF(C1938="","",INDEX(통합명단!$F:$F,C1938+4)&amp;"")</f>
        <v/>
      </c>
    </row>
    <row r="1939">
      <c r="A1939" s="8" t="inlineStr">
        <is>
          <t>레벨테스트</t>
        </is>
      </c>
      <c r="B1939" s="27" t="n">
        <v>574</v>
      </c>
      <c r="C1939" s="27" t="n">
        <v>255</v>
      </c>
      <c r="D1939" s="8" t="inlineStr">
        <is>
          <t>새 사람</t>
        </is>
      </c>
      <c r="E1939" s="28">
        <f>IF(C1939="","",INDEX(통합명단!$B:$B,C1939+4)&amp;"")</f>
        <v/>
      </c>
      <c r="F1939" s="28">
        <f>IF(C1939="","",INDEX(통합명단!$F:$F,C1939+4)&amp;"")</f>
        <v/>
      </c>
    </row>
    <row r="1940">
      <c r="A1940" s="8" t="inlineStr">
        <is>
          <t>레벨테스트</t>
        </is>
      </c>
      <c r="B1940" s="27" t="n">
        <v>575</v>
      </c>
      <c r="C1940" s="27" t="n">
        <v>220</v>
      </c>
      <c r="D1940" s="8" t="inlineStr">
        <is>
          <t>같은 번호·같은 학생</t>
        </is>
      </c>
      <c r="E1940" s="28">
        <f>IF(C1940="","",INDEX(통합명단!$B:$B,C1940+4)&amp;"")</f>
        <v/>
      </c>
      <c r="F1940" s="28">
        <f>IF(C1940="","",INDEX(통합명단!$F:$F,C1940+4)&amp;"")</f>
        <v/>
      </c>
    </row>
    <row r="1941">
      <c r="A1941" s="8" t="inlineStr">
        <is>
          <t>레벨테스트</t>
        </is>
      </c>
      <c r="B1941" s="27" t="n">
        <v>576</v>
      </c>
      <c r="C1941" s="27" t="n">
        <v>979</v>
      </c>
      <c r="D1941" s="8" t="inlineStr">
        <is>
          <t>새 사람</t>
        </is>
      </c>
      <c r="E1941" s="28">
        <f>IF(C1941="","",INDEX(통합명단!$B:$B,C1941+4)&amp;"")</f>
        <v/>
      </c>
      <c r="F1941" s="28">
        <f>IF(C1941="","",INDEX(통합명단!$F:$F,C1941+4)&amp;"")</f>
        <v/>
      </c>
    </row>
    <row r="1942">
      <c r="A1942" s="8" t="inlineStr">
        <is>
          <t>레벨테스트</t>
        </is>
      </c>
      <c r="B1942" s="27" t="n">
        <v>577</v>
      </c>
      <c r="C1942" s="27" t="n">
        <v>507</v>
      </c>
      <c r="D1942" s="8" t="inlineStr">
        <is>
          <t>새 사람</t>
        </is>
      </c>
      <c r="E1942" s="28">
        <f>IF(C1942="","",INDEX(통합명단!$B:$B,C1942+4)&amp;"")</f>
        <v/>
      </c>
      <c r="F1942" s="28">
        <f>IF(C1942="","",INDEX(통합명단!$F:$F,C1942+4)&amp;"")</f>
        <v/>
      </c>
    </row>
    <row r="1943">
      <c r="A1943" s="8" t="inlineStr">
        <is>
          <t>레벨테스트</t>
        </is>
      </c>
      <c r="B1943" s="27" t="n">
        <v>578</v>
      </c>
      <c r="C1943" s="27" t="n">
        <v>803</v>
      </c>
      <c r="D1943" s="8" t="inlineStr">
        <is>
          <t>같은 번호·같은 학생</t>
        </is>
      </c>
      <c r="E1943" s="28">
        <f>IF(C1943="","",INDEX(통합명단!$B:$B,C1943+4)&amp;"")</f>
        <v/>
      </c>
      <c r="F1943" s="28">
        <f>IF(C1943="","",INDEX(통합명단!$F:$F,C1943+4)&amp;"")</f>
        <v/>
      </c>
    </row>
    <row r="1944">
      <c r="A1944" s="8" t="inlineStr">
        <is>
          <t>레벨테스트</t>
        </is>
      </c>
      <c r="B1944" s="27" t="n">
        <v>579</v>
      </c>
      <c r="C1944" s="27" t="n">
        <v>519</v>
      </c>
      <c r="D1944" s="8" t="inlineStr">
        <is>
          <t>새 사람</t>
        </is>
      </c>
      <c r="E1944" s="28">
        <f>IF(C1944="","",INDEX(통합명단!$B:$B,C1944+4)&amp;"")</f>
        <v/>
      </c>
      <c r="F1944" s="28">
        <f>IF(C1944="","",INDEX(통합명단!$F:$F,C1944+4)&amp;"")</f>
        <v/>
      </c>
    </row>
    <row r="1945">
      <c r="A1945" s="8" t="inlineStr">
        <is>
          <t>레벨테스트</t>
        </is>
      </c>
      <c r="B1945" s="27" t="n">
        <v>580</v>
      </c>
      <c r="C1945" s="27" t="n">
        <v>915</v>
      </c>
      <c r="D1945" s="8" t="inlineStr">
        <is>
          <t>새 사람</t>
        </is>
      </c>
      <c r="E1945" s="28">
        <f>IF(C1945="","",INDEX(통합명단!$B:$B,C1945+4)&amp;"")</f>
        <v/>
      </c>
      <c r="F1945" s="28">
        <f>IF(C1945="","",INDEX(통합명단!$F:$F,C1945+4)&amp;"")</f>
        <v/>
      </c>
    </row>
    <row r="1946">
      <c r="A1946" s="8" t="inlineStr">
        <is>
          <t>레벨테스트</t>
        </is>
      </c>
      <c r="B1946" s="27" t="n">
        <v>581</v>
      </c>
      <c r="C1946" s="27" t="n">
        <v>848</v>
      </c>
      <c r="D1946" s="8" t="inlineStr">
        <is>
          <t>새 사람</t>
        </is>
      </c>
      <c r="E1946" s="28">
        <f>IF(C1946="","",INDEX(통합명단!$B:$B,C1946+4)&amp;"")</f>
        <v/>
      </c>
      <c r="F1946" s="28">
        <f>IF(C1946="","",INDEX(통합명단!$F:$F,C1946+4)&amp;"")</f>
        <v/>
      </c>
    </row>
    <row r="1947">
      <c r="A1947" s="8" t="inlineStr">
        <is>
          <t>레벨테스트</t>
        </is>
      </c>
      <c r="B1947" s="27" t="n">
        <v>582</v>
      </c>
      <c r="C1947" s="27" t="n">
        <v>495</v>
      </c>
      <c r="D1947" s="8" t="inlineStr">
        <is>
          <t>새 사람</t>
        </is>
      </c>
      <c r="E1947" s="28">
        <f>IF(C1947="","",INDEX(통합명단!$B:$B,C1947+4)&amp;"")</f>
        <v/>
      </c>
      <c r="F1947" s="28">
        <f>IF(C1947="","",INDEX(통합명단!$F:$F,C1947+4)&amp;"")</f>
        <v/>
      </c>
    </row>
    <row r="1948">
      <c r="A1948" s="8" t="inlineStr">
        <is>
          <t>레벨테스트</t>
        </is>
      </c>
      <c r="B1948" s="27" t="n">
        <v>583</v>
      </c>
      <c r="C1948" s="27" t="n">
        <v>595</v>
      </c>
      <c r="D1948" s="8" t="inlineStr">
        <is>
          <t>새 사람</t>
        </is>
      </c>
      <c r="E1948" s="28">
        <f>IF(C1948="","",INDEX(통합명단!$B:$B,C1948+4)&amp;"")</f>
        <v/>
      </c>
      <c r="F1948" s="28">
        <f>IF(C1948="","",INDEX(통합명단!$F:$F,C1948+4)&amp;"")</f>
        <v/>
      </c>
    </row>
    <row r="1949">
      <c r="A1949" s="8" t="inlineStr">
        <is>
          <t>레벨테스트</t>
        </is>
      </c>
      <c r="B1949" s="27" t="n">
        <v>584</v>
      </c>
      <c r="C1949" s="27" t="n">
        <v>916</v>
      </c>
      <c r="D1949" s="8" t="inlineStr">
        <is>
          <t>새 사람</t>
        </is>
      </c>
      <c r="E1949" s="28">
        <f>IF(C1949="","",INDEX(통합명단!$B:$B,C1949+4)&amp;"")</f>
        <v/>
      </c>
      <c r="F1949" s="28">
        <f>IF(C1949="","",INDEX(통합명단!$F:$F,C1949+4)&amp;"")</f>
        <v/>
      </c>
    </row>
    <row r="1950">
      <c r="A1950" s="8" t="inlineStr">
        <is>
          <t>레벨테스트</t>
        </is>
      </c>
      <c r="B1950" s="27" t="n">
        <v>585</v>
      </c>
      <c r="C1950" s="27" t="n">
        <v>21</v>
      </c>
      <c r="D1950" s="8" t="inlineStr">
        <is>
          <t>같은 번호·같은 학생</t>
        </is>
      </c>
      <c r="E1950" s="28">
        <f>IF(C1950="","",INDEX(통합명단!$B:$B,C1950+4)&amp;"")</f>
        <v/>
      </c>
      <c r="F1950" s="28">
        <f>IF(C1950="","",INDEX(통합명단!$F:$F,C1950+4)&amp;"")</f>
        <v/>
      </c>
    </row>
    <row r="1951">
      <c r="A1951" s="8" t="inlineStr">
        <is>
          <t>레벨테스트</t>
        </is>
      </c>
      <c r="B1951" s="27" t="n">
        <v>586</v>
      </c>
      <c r="C1951" s="27" t="n">
        <v>1133</v>
      </c>
      <c r="D1951" s="8" t="inlineStr">
        <is>
          <t>새 사람</t>
        </is>
      </c>
      <c r="E1951" s="28">
        <f>IF(C1951="","",INDEX(통합명단!$B:$B,C1951+4)&amp;"")</f>
        <v/>
      </c>
      <c r="F1951" s="28">
        <f>IF(C1951="","",INDEX(통합명단!$F:$F,C1951+4)&amp;"")</f>
        <v/>
      </c>
    </row>
    <row r="1952">
      <c r="A1952" s="8" t="inlineStr">
        <is>
          <t>레벨테스트</t>
        </is>
      </c>
      <c r="B1952" s="27" t="n">
        <v>587</v>
      </c>
      <c r="C1952" s="27" t="n">
        <v>609</v>
      </c>
      <c r="D1952" s="8" t="inlineStr">
        <is>
          <t>새 사람</t>
        </is>
      </c>
      <c r="E1952" s="28">
        <f>IF(C1952="","",INDEX(통합명단!$B:$B,C1952+4)&amp;"")</f>
        <v/>
      </c>
      <c r="F1952" s="28">
        <f>IF(C1952="","",INDEX(통합명단!$F:$F,C1952+4)&amp;"")</f>
        <v/>
      </c>
    </row>
    <row r="1953">
      <c r="A1953" s="8" t="inlineStr">
        <is>
          <t>레벨테스트</t>
        </is>
      </c>
      <c r="B1953" s="27" t="n">
        <v>588</v>
      </c>
      <c r="C1953" s="27" t="n">
        <v>461</v>
      </c>
      <c r="D1953" s="8" t="inlineStr">
        <is>
          <t>같은 번호·같은 학생</t>
        </is>
      </c>
      <c r="E1953" s="28">
        <f>IF(C1953="","",INDEX(통합명단!$B:$B,C1953+4)&amp;"")</f>
        <v/>
      </c>
      <c r="F1953" s="28">
        <f>IF(C1953="","",INDEX(통합명단!$F:$F,C1953+4)&amp;"")</f>
        <v/>
      </c>
    </row>
    <row r="1954">
      <c r="A1954" s="8" t="inlineStr">
        <is>
          <t>레벨테스트</t>
        </is>
      </c>
      <c r="B1954" s="27" t="n">
        <v>589</v>
      </c>
      <c r="C1954" s="27" t="n">
        <v>334</v>
      </c>
      <c r="D1954" s="8" t="inlineStr">
        <is>
          <t>같은 번호·같은 학생</t>
        </is>
      </c>
      <c r="E1954" s="28">
        <f>IF(C1954="","",INDEX(통합명단!$B:$B,C1954+4)&amp;"")</f>
        <v/>
      </c>
      <c r="F1954" s="28">
        <f>IF(C1954="","",INDEX(통합명단!$F:$F,C1954+4)&amp;"")</f>
        <v/>
      </c>
    </row>
    <row r="1955">
      <c r="A1955" s="8" t="inlineStr">
        <is>
          <t>레벨테스트</t>
        </is>
      </c>
      <c r="B1955" s="27" t="n">
        <v>590</v>
      </c>
      <c r="C1955" s="27" t="n">
        <v>881</v>
      </c>
      <c r="D1955" s="8" t="inlineStr">
        <is>
          <t>새 사람</t>
        </is>
      </c>
      <c r="E1955" s="28">
        <f>IF(C1955="","",INDEX(통합명단!$B:$B,C1955+4)&amp;"")</f>
        <v/>
      </c>
      <c r="F1955" s="28">
        <f>IF(C1955="","",INDEX(통합명단!$F:$F,C1955+4)&amp;"")</f>
        <v/>
      </c>
    </row>
    <row r="1956">
      <c r="A1956" s="8" t="inlineStr">
        <is>
          <t>레벨테스트</t>
        </is>
      </c>
      <c r="B1956" s="27" t="n">
        <v>591</v>
      </c>
      <c r="C1956" s="27" t="n">
        <v>856</v>
      </c>
      <c r="D1956" s="8" t="inlineStr">
        <is>
          <t>새 사람</t>
        </is>
      </c>
      <c r="E1956" s="28">
        <f>IF(C1956="","",INDEX(통합명단!$B:$B,C1956+4)&amp;"")</f>
        <v/>
      </c>
      <c r="F1956" s="28">
        <f>IF(C1956="","",INDEX(통합명단!$F:$F,C1956+4)&amp;"")</f>
        <v/>
      </c>
    </row>
    <row r="1957">
      <c r="A1957" s="8" t="inlineStr">
        <is>
          <t>레벨테스트</t>
        </is>
      </c>
      <c r="B1957" s="27" t="n">
        <v>592</v>
      </c>
      <c r="C1957" s="27" t="n">
        <v>1216</v>
      </c>
      <c r="D1957" s="8" t="inlineStr">
        <is>
          <t>새 사람</t>
        </is>
      </c>
      <c r="E1957" s="28">
        <f>IF(C1957="","",INDEX(통합명단!$B:$B,C1957+4)&amp;"")</f>
        <v/>
      </c>
      <c r="F1957" s="28">
        <f>IF(C1957="","",INDEX(통합명단!$F:$F,C1957+4)&amp;"")</f>
        <v/>
      </c>
    </row>
    <row r="1958">
      <c r="A1958" s="8" t="inlineStr">
        <is>
          <t>레벨테스트</t>
        </is>
      </c>
      <c r="B1958" s="27" t="n">
        <v>593</v>
      </c>
      <c r="C1958" s="27" t="n">
        <v>581</v>
      </c>
      <c r="D1958" s="8" t="inlineStr">
        <is>
          <t>새 사람</t>
        </is>
      </c>
      <c r="E1958" s="28">
        <f>IF(C1958="","",INDEX(통합명단!$B:$B,C1958+4)&amp;"")</f>
        <v/>
      </c>
      <c r="F1958" s="28">
        <f>IF(C1958="","",INDEX(통합명단!$F:$F,C1958+4)&amp;"")</f>
        <v/>
      </c>
    </row>
    <row r="1959">
      <c r="A1959" s="8" t="inlineStr">
        <is>
          <t>레벨테스트</t>
        </is>
      </c>
      <c r="B1959" s="27" t="n">
        <v>594</v>
      </c>
      <c r="C1959" s="27" t="n">
        <v>241</v>
      </c>
      <c r="D1959" s="8" t="inlineStr">
        <is>
          <t>새 사람</t>
        </is>
      </c>
      <c r="E1959" s="28">
        <f>IF(C1959="","",INDEX(통합명단!$B:$B,C1959+4)&amp;"")</f>
        <v/>
      </c>
      <c r="F1959" s="28">
        <f>IF(C1959="","",INDEX(통합명단!$F:$F,C1959+4)&amp;"")</f>
        <v/>
      </c>
    </row>
    <row r="1960">
      <c r="A1960" s="8" t="inlineStr">
        <is>
          <t>레벨테스트</t>
        </is>
      </c>
      <c r="B1960" s="27" t="n">
        <v>595</v>
      </c>
      <c r="C1960" s="27" t="n">
        <v>416</v>
      </c>
      <c r="D1960" s="8" t="inlineStr">
        <is>
          <t>새 사람</t>
        </is>
      </c>
      <c r="E1960" s="28">
        <f>IF(C1960="","",INDEX(통합명단!$B:$B,C1960+4)&amp;"")</f>
        <v/>
      </c>
      <c r="F1960" s="28">
        <f>IF(C1960="","",INDEX(통합명단!$F:$F,C1960+4)&amp;"")</f>
        <v/>
      </c>
    </row>
    <row r="1961">
      <c r="A1961" s="8" t="inlineStr">
        <is>
          <t>레벨테스트</t>
        </is>
      </c>
      <c r="B1961" s="27" t="n">
        <v>596</v>
      </c>
      <c r="C1961" s="27" t="n">
        <v>28</v>
      </c>
      <c r="D1961" s="8" t="inlineStr">
        <is>
          <t>같은 번호·같은 학생</t>
        </is>
      </c>
      <c r="E1961" s="28">
        <f>IF(C1961="","",INDEX(통합명단!$B:$B,C1961+4)&amp;"")</f>
        <v/>
      </c>
      <c r="F1961" s="28">
        <f>IF(C1961="","",INDEX(통합명단!$F:$F,C1961+4)&amp;"")</f>
        <v/>
      </c>
    </row>
    <row r="1962">
      <c r="A1962" s="8" t="inlineStr">
        <is>
          <t>레벨테스트</t>
        </is>
      </c>
      <c r="B1962" s="27" t="n">
        <v>597</v>
      </c>
      <c r="C1962" s="27" t="n">
        <v>735</v>
      </c>
      <c r="D1962" s="8" t="inlineStr">
        <is>
          <t>같은 번호·같은 학생</t>
        </is>
      </c>
      <c r="E1962" s="28">
        <f>IF(C1962="","",INDEX(통합명단!$B:$B,C1962+4)&amp;"")</f>
        <v/>
      </c>
      <c r="F1962" s="28">
        <f>IF(C1962="","",INDEX(통합명단!$F:$F,C1962+4)&amp;"")</f>
        <v/>
      </c>
    </row>
    <row r="1963">
      <c r="A1963" s="8" t="inlineStr">
        <is>
          <t>레벨테스트</t>
        </is>
      </c>
      <c r="B1963" s="27" t="n">
        <v>598</v>
      </c>
      <c r="C1963" s="27" t="n">
        <v>554</v>
      </c>
      <c r="D1963" s="8" t="inlineStr">
        <is>
          <t>같은 번호·같은 학생</t>
        </is>
      </c>
      <c r="E1963" s="28">
        <f>IF(C1963="","",INDEX(통합명단!$B:$B,C1963+4)&amp;"")</f>
        <v/>
      </c>
      <c r="F1963" s="28">
        <f>IF(C1963="","",INDEX(통합명단!$F:$F,C1963+4)&amp;"")</f>
        <v/>
      </c>
    </row>
    <row r="1964">
      <c r="A1964" s="8" t="inlineStr">
        <is>
          <t>레벨테스트</t>
        </is>
      </c>
      <c r="B1964" s="27" t="n">
        <v>599</v>
      </c>
      <c r="C1964" s="27" t="n">
        <v>1229</v>
      </c>
      <c r="D1964" s="8" t="inlineStr">
        <is>
          <t>새 사람</t>
        </is>
      </c>
      <c r="E1964" s="28">
        <f>IF(C1964="","",INDEX(통합명단!$B:$B,C1964+4)&amp;"")</f>
        <v/>
      </c>
      <c r="F1964" s="28">
        <f>IF(C1964="","",INDEX(통합명단!$F:$F,C1964+4)&amp;"")</f>
        <v/>
      </c>
    </row>
    <row r="1965">
      <c r="A1965" s="8" t="inlineStr">
        <is>
          <t>레벨테스트</t>
        </is>
      </c>
      <c r="B1965" s="27" t="n">
        <v>600</v>
      </c>
      <c r="C1965" s="27" t="n">
        <v>147</v>
      </c>
      <c r="D1965" s="8" t="inlineStr">
        <is>
          <t>새 사람</t>
        </is>
      </c>
      <c r="E1965" s="28">
        <f>IF(C1965="","",INDEX(통합명단!$B:$B,C1965+4)&amp;"")</f>
        <v/>
      </c>
      <c r="F1965" s="28">
        <f>IF(C1965="","",INDEX(통합명단!$F:$F,C1965+4)&amp;"")</f>
        <v/>
      </c>
    </row>
    <row r="1966">
      <c r="A1966" s="8" t="inlineStr">
        <is>
          <t>레벨테스트</t>
        </is>
      </c>
      <c r="B1966" s="27" t="n">
        <v>601</v>
      </c>
      <c r="C1966" s="27" t="n">
        <v>777</v>
      </c>
      <c r="D1966" s="8" t="inlineStr">
        <is>
          <t>같은 번호·같은 학생</t>
        </is>
      </c>
      <c r="E1966" s="28">
        <f>IF(C1966="","",INDEX(통합명단!$B:$B,C1966+4)&amp;"")</f>
        <v/>
      </c>
      <c r="F1966" s="28">
        <f>IF(C1966="","",INDEX(통합명단!$F:$F,C1966+4)&amp;"")</f>
        <v/>
      </c>
    </row>
    <row r="1967">
      <c r="A1967" s="8" t="inlineStr">
        <is>
          <t>레벨테스트</t>
        </is>
      </c>
      <c r="B1967" s="27" t="n">
        <v>602</v>
      </c>
      <c r="C1967" s="27" t="n">
        <v>409</v>
      </c>
      <c r="D1967" s="8" t="inlineStr">
        <is>
          <t>새 사람</t>
        </is>
      </c>
      <c r="E1967" s="28">
        <f>IF(C1967="","",INDEX(통합명단!$B:$B,C1967+4)&amp;"")</f>
        <v/>
      </c>
      <c r="F1967" s="28">
        <f>IF(C1967="","",INDEX(통합명단!$F:$F,C1967+4)&amp;"")</f>
        <v/>
      </c>
    </row>
    <row r="1968">
      <c r="A1968" s="8" t="inlineStr">
        <is>
          <t>레벨테스트</t>
        </is>
      </c>
      <c r="B1968" s="27" t="n">
        <v>603</v>
      </c>
      <c r="C1968" s="27" t="n">
        <v>738</v>
      </c>
      <c r="D1968" s="8" t="inlineStr">
        <is>
          <t>새 사람</t>
        </is>
      </c>
      <c r="E1968" s="28">
        <f>IF(C1968="","",INDEX(통합명단!$B:$B,C1968+4)&amp;"")</f>
        <v/>
      </c>
      <c r="F1968" s="28">
        <f>IF(C1968="","",INDEX(통합명단!$F:$F,C1968+4)&amp;"")</f>
        <v/>
      </c>
    </row>
    <row r="1969">
      <c r="A1969" s="8" t="inlineStr">
        <is>
          <t>레벨테스트</t>
        </is>
      </c>
      <c r="B1969" s="27" t="n">
        <v>604</v>
      </c>
      <c r="C1969" s="27" t="n">
        <v>27</v>
      </c>
      <c r="D1969" s="8" t="inlineStr">
        <is>
          <t>같은 번호·같은 학생</t>
        </is>
      </c>
      <c r="E1969" s="28">
        <f>IF(C1969="","",INDEX(통합명단!$B:$B,C1969+4)&amp;"")</f>
        <v/>
      </c>
      <c r="F1969" s="28">
        <f>IF(C1969="","",INDEX(통합명단!$F:$F,C1969+4)&amp;"")</f>
        <v/>
      </c>
    </row>
    <row r="1970">
      <c r="A1970" s="8" t="inlineStr">
        <is>
          <t>레벨테스트</t>
        </is>
      </c>
      <c r="B1970" s="27" t="n">
        <v>605</v>
      </c>
      <c r="C1970" s="27" t="n">
        <v>75</v>
      </c>
      <c r="D1970" s="8" t="inlineStr">
        <is>
          <t>같은 번호·같은 학생</t>
        </is>
      </c>
      <c r="E1970" s="28">
        <f>IF(C1970="","",INDEX(통합명단!$B:$B,C1970+4)&amp;"")</f>
        <v/>
      </c>
      <c r="F1970" s="28">
        <f>IF(C1970="","",INDEX(통합명단!$F:$F,C1970+4)&amp;"")</f>
        <v/>
      </c>
    </row>
    <row r="1971">
      <c r="A1971" s="8" t="inlineStr">
        <is>
          <t>레벨테스트</t>
        </is>
      </c>
      <c r="B1971" s="27" t="n">
        <v>606</v>
      </c>
      <c r="C1971" s="27" t="n">
        <v>819</v>
      </c>
      <c r="D1971" s="8" t="inlineStr">
        <is>
          <t>새 사람</t>
        </is>
      </c>
      <c r="E1971" s="28">
        <f>IF(C1971="","",INDEX(통합명단!$B:$B,C1971+4)&amp;"")</f>
        <v/>
      </c>
      <c r="F1971" s="28">
        <f>IF(C1971="","",INDEX(통합명단!$F:$F,C1971+4)&amp;"")</f>
        <v/>
      </c>
    </row>
    <row r="1972">
      <c r="A1972" s="8" t="inlineStr">
        <is>
          <t>레벨테스트</t>
        </is>
      </c>
      <c r="B1972" s="27" t="n">
        <v>607</v>
      </c>
      <c r="C1972" s="27" t="n">
        <v>1032</v>
      </c>
      <c r="D1972" s="8" t="inlineStr">
        <is>
          <t>새 사람</t>
        </is>
      </c>
      <c r="E1972" s="28">
        <f>IF(C1972="","",INDEX(통합명단!$B:$B,C1972+4)&amp;"")</f>
        <v/>
      </c>
      <c r="F1972" s="28">
        <f>IF(C1972="","",INDEX(통합명단!$F:$F,C1972+4)&amp;"")</f>
        <v/>
      </c>
    </row>
    <row r="1973">
      <c r="A1973" s="8" t="inlineStr">
        <is>
          <t>레벨테스트</t>
        </is>
      </c>
      <c r="B1973" s="27" t="n">
        <v>608</v>
      </c>
      <c r="C1973" s="27" t="n">
        <v>138</v>
      </c>
      <c r="D1973" s="8" t="inlineStr">
        <is>
          <t>같은 번호·같은 학생</t>
        </is>
      </c>
      <c r="E1973" s="28">
        <f>IF(C1973="","",INDEX(통합명단!$B:$B,C1973+4)&amp;"")</f>
        <v/>
      </c>
      <c r="F1973" s="28">
        <f>IF(C1973="","",INDEX(통합명단!$F:$F,C1973+4)&amp;"")</f>
        <v/>
      </c>
    </row>
    <row r="1974">
      <c r="A1974" s="8" t="inlineStr">
        <is>
          <t>레벨테스트</t>
        </is>
      </c>
      <c r="B1974" s="27" t="n">
        <v>609</v>
      </c>
      <c r="C1974" s="27" t="n">
        <v>321</v>
      </c>
      <c r="D1974" s="8" t="inlineStr">
        <is>
          <t>새 사람</t>
        </is>
      </c>
      <c r="E1974" s="28">
        <f>IF(C1974="","",INDEX(통합명단!$B:$B,C1974+4)&amp;"")</f>
        <v/>
      </c>
      <c r="F1974" s="28">
        <f>IF(C1974="","",INDEX(통합명단!$F:$F,C1974+4)&amp;"")</f>
        <v/>
      </c>
    </row>
    <row r="1975">
      <c r="A1975" s="8" t="inlineStr">
        <is>
          <t>레벨테스트</t>
        </is>
      </c>
      <c r="B1975" s="27" t="n">
        <v>610</v>
      </c>
      <c r="C1975" s="27" t="n">
        <v>203</v>
      </c>
      <c r="D1975" s="8" t="inlineStr">
        <is>
          <t>같은 번호·같은 학생</t>
        </is>
      </c>
      <c r="E1975" s="28">
        <f>IF(C1975="","",INDEX(통합명단!$B:$B,C1975+4)&amp;"")</f>
        <v/>
      </c>
      <c r="F1975" s="28">
        <f>IF(C1975="","",INDEX(통합명단!$F:$F,C1975+4)&amp;"")</f>
        <v/>
      </c>
    </row>
    <row r="1976">
      <c r="A1976" s="8" t="inlineStr">
        <is>
          <t>레벨테스트</t>
        </is>
      </c>
      <c r="B1976" s="27" t="n">
        <v>611</v>
      </c>
      <c r="C1976" s="27" t="n">
        <v>248</v>
      </c>
      <c r="D1976" s="8" t="inlineStr">
        <is>
          <t>새 사람</t>
        </is>
      </c>
      <c r="E1976" s="28">
        <f>IF(C1976="","",INDEX(통합명단!$B:$B,C1976+4)&amp;"")</f>
        <v/>
      </c>
      <c r="F1976" s="28">
        <f>IF(C1976="","",INDEX(통합명단!$F:$F,C1976+4)&amp;"")</f>
        <v/>
      </c>
    </row>
    <row r="1977">
      <c r="A1977" s="8" t="inlineStr">
        <is>
          <t>레벨테스트</t>
        </is>
      </c>
      <c r="B1977" s="27" t="n">
        <v>612</v>
      </c>
      <c r="C1977" s="27" t="n">
        <v>793</v>
      </c>
      <c r="D1977" s="8" t="inlineStr">
        <is>
          <t>새 사람</t>
        </is>
      </c>
      <c r="E1977" s="28">
        <f>IF(C1977="","",INDEX(통합명단!$B:$B,C1977+4)&amp;"")</f>
        <v/>
      </c>
      <c r="F1977" s="28">
        <f>IF(C1977="","",INDEX(통합명단!$F:$F,C1977+4)&amp;"")</f>
        <v/>
      </c>
    </row>
    <row r="1978">
      <c r="A1978" s="8" t="inlineStr">
        <is>
          <t>레벨테스트</t>
        </is>
      </c>
      <c r="B1978" s="27" t="n">
        <v>613</v>
      </c>
      <c r="C1978" s="27" t="n">
        <v>15</v>
      </c>
      <c r="D1978" s="8" t="inlineStr">
        <is>
          <t>새 사람</t>
        </is>
      </c>
      <c r="E1978" s="28">
        <f>IF(C1978="","",INDEX(통합명단!$B:$B,C1978+4)&amp;"")</f>
        <v/>
      </c>
      <c r="F1978" s="28">
        <f>IF(C1978="","",INDEX(통합명단!$F:$F,C1978+4)&amp;"")</f>
        <v/>
      </c>
    </row>
    <row r="1979">
      <c r="A1979" s="8" t="inlineStr">
        <is>
          <t>레벨테스트</t>
        </is>
      </c>
      <c r="B1979" s="27" t="n">
        <v>614</v>
      </c>
      <c r="C1979" s="27" t="n">
        <v>708</v>
      </c>
      <c r="D1979" s="8" t="inlineStr">
        <is>
          <t>새 사람</t>
        </is>
      </c>
      <c r="E1979" s="28">
        <f>IF(C1979="","",INDEX(통합명단!$B:$B,C1979+4)&amp;"")</f>
        <v/>
      </c>
      <c r="F1979" s="28">
        <f>IF(C1979="","",INDEX(통합명단!$F:$F,C1979+4)&amp;"")</f>
        <v/>
      </c>
    </row>
    <row r="1980">
      <c r="A1980" s="8" t="inlineStr">
        <is>
          <t>레벨테스트</t>
        </is>
      </c>
      <c r="B1980" s="27" t="n">
        <v>615</v>
      </c>
      <c r="C1980" s="27" t="n">
        <v>715</v>
      </c>
      <c r="D1980" s="8" t="inlineStr">
        <is>
          <t>새 사람</t>
        </is>
      </c>
      <c r="E1980" s="28">
        <f>IF(C1980="","",INDEX(통합명단!$B:$B,C1980+4)&amp;"")</f>
        <v/>
      </c>
      <c r="F1980" s="28">
        <f>IF(C1980="","",INDEX(통합명단!$F:$F,C1980+4)&amp;"")</f>
        <v/>
      </c>
    </row>
    <row r="1981">
      <c r="A1981" s="8" t="inlineStr">
        <is>
          <t>레벨테스트</t>
        </is>
      </c>
      <c r="B1981" s="27" t="n">
        <v>616</v>
      </c>
      <c r="C1981" s="27" t="n">
        <v>962</v>
      </c>
      <c r="D1981" s="8" t="inlineStr">
        <is>
          <t>새 사람</t>
        </is>
      </c>
      <c r="E1981" s="28">
        <f>IF(C1981="","",INDEX(통합명단!$B:$B,C1981+4)&amp;"")</f>
        <v/>
      </c>
      <c r="F1981" s="28">
        <f>IF(C1981="","",INDEX(통합명단!$F:$F,C1981+4)&amp;"")</f>
        <v/>
      </c>
    </row>
    <row r="1982">
      <c r="A1982" s="8" t="inlineStr">
        <is>
          <t>레벨테스트</t>
        </is>
      </c>
      <c r="B1982" s="27" t="n">
        <v>617</v>
      </c>
      <c r="C1982" s="27" t="n">
        <v>454</v>
      </c>
      <c r="D1982" s="8" t="inlineStr">
        <is>
          <t>새 사람</t>
        </is>
      </c>
      <c r="E1982" s="28">
        <f>IF(C1982="","",INDEX(통합명단!$B:$B,C1982+4)&amp;"")</f>
        <v/>
      </c>
      <c r="F1982" s="28">
        <f>IF(C1982="","",INDEX(통합명단!$F:$F,C1982+4)&amp;"")</f>
        <v/>
      </c>
    </row>
    <row r="1983">
      <c r="A1983" s="8" t="inlineStr">
        <is>
          <t>레벨테스트</t>
        </is>
      </c>
      <c r="B1983" s="27" t="n">
        <v>618</v>
      </c>
      <c r="C1983" s="27" t="n">
        <v>397</v>
      </c>
      <c r="D1983" s="8" t="inlineStr">
        <is>
          <t>새 사람</t>
        </is>
      </c>
      <c r="E1983" s="28">
        <f>IF(C1983="","",INDEX(통합명단!$B:$B,C1983+4)&amp;"")</f>
        <v/>
      </c>
      <c r="F1983" s="28">
        <f>IF(C1983="","",INDEX(통합명단!$F:$F,C1983+4)&amp;"")</f>
        <v/>
      </c>
    </row>
    <row r="1984">
      <c r="A1984" s="8" t="inlineStr">
        <is>
          <t>레벨테스트</t>
        </is>
      </c>
      <c r="B1984" s="27" t="n">
        <v>619</v>
      </c>
      <c r="C1984" s="27" t="n">
        <v>1213</v>
      </c>
      <c r="D1984" s="8" t="inlineStr">
        <is>
          <t>새 사람</t>
        </is>
      </c>
      <c r="E1984" s="28">
        <f>IF(C1984="","",INDEX(통합명단!$B:$B,C1984+4)&amp;"")</f>
        <v/>
      </c>
      <c r="F1984" s="28">
        <f>IF(C1984="","",INDEX(통합명단!$F:$F,C1984+4)&amp;"")</f>
        <v/>
      </c>
    </row>
    <row r="1985">
      <c r="A1985" s="8" t="inlineStr">
        <is>
          <t>레벨테스트</t>
        </is>
      </c>
      <c r="B1985" s="27" t="n">
        <v>620</v>
      </c>
      <c r="C1985" s="27" t="n">
        <v>824</v>
      </c>
      <c r="D1985" s="8" t="inlineStr">
        <is>
          <t>같은 번호·같은 학생</t>
        </is>
      </c>
      <c r="E1985" s="28">
        <f>IF(C1985="","",INDEX(통합명단!$B:$B,C1985+4)&amp;"")</f>
        <v/>
      </c>
      <c r="F1985" s="28">
        <f>IF(C1985="","",INDEX(통합명단!$F:$F,C1985+4)&amp;"")</f>
        <v/>
      </c>
    </row>
    <row r="1986">
      <c r="A1986" s="8" t="inlineStr">
        <is>
          <t>레벨테스트</t>
        </is>
      </c>
      <c r="B1986" s="27" t="n">
        <v>621</v>
      </c>
      <c r="C1986" s="27" t="n">
        <v>893</v>
      </c>
      <c r="D1986" s="8" t="inlineStr">
        <is>
          <t>새 사람</t>
        </is>
      </c>
      <c r="E1986" s="28">
        <f>IF(C1986="","",INDEX(통합명단!$B:$B,C1986+4)&amp;"")</f>
        <v/>
      </c>
      <c r="F1986" s="28">
        <f>IF(C1986="","",INDEX(통합명단!$F:$F,C1986+4)&amp;"")</f>
        <v/>
      </c>
    </row>
    <row r="1987">
      <c r="A1987" s="8" t="inlineStr">
        <is>
          <t>레벨테스트</t>
        </is>
      </c>
      <c r="B1987" s="27" t="n">
        <v>622</v>
      </c>
      <c r="C1987" s="27" t="n">
        <v>841</v>
      </c>
      <c r="D1987" s="8" t="inlineStr">
        <is>
          <t>같은 번호·같은 학생</t>
        </is>
      </c>
      <c r="E1987" s="28">
        <f>IF(C1987="","",INDEX(통합명단!$B:$B,C1987+4)&amp;"")</f>
        <v/>
      </c>
      <c r="F1987" s="28">
        <f>IF(C1987="","",INDEX(통합명단!$F:$F,C1987+4)&amp;"")</f>
        <v/>
      </c>
    </row>
    <row r="1988">
      <c r="A1988" s="8" t="inlineStr">
        <is>
          <t>레벨테스트</t>
        </is>
      </c>
      <c r="B1988" s="27" t="n">
        <v>623</v>
      </c>
      <c r="C1988" s="27" t="n">
        <v>786</v>
      </c>
      <c r="D1988" s="8" t="inlineStr">
        <is>
          <t>새 사람</t>
        </is>
      </c>
      <c r="E1988" s="28">
        <f>IF(C1988="","",INDEX(통합명단!$B:$B,C1988+4)&amp;"")</f>
        <v/>
      </c>
      <c r="F1988" s="28">
        <f>IF(C1988="","",INDEX(통합명단!$F:$F,C1988+4)&amp;"")</f>
        <v/>
      </c>
    </row>
    <row r="1989">
      <c r="A1989" s="8" t="inlineStr">
        <is>
          <t>레벨테스트</t>
        </is>
      </c>
      <c r="B1989" s="27" t="n">
        <v>624</v>
      </c>
      <c r="C1989" s="27" t="n">
        <v>346</v>
      </c>
      <c r="D1989" s="8" t="inlineStr">
        <is>
          <t>같은 번호·같은 학생</t>
        </is>
      </c>
      <c r="E1989" s="28">
        <f>IF(C1989="","",INDEX(통합명단!$B:$B,C1989+4)&amp;"")</f>
        <v/>
      </c>
      <c r="F1989" s="28">
        <f>IF(C1989="","",INDEX(통합명단!$F:$F,C1989+4)&amp;"")</f>
        <v/>
      </c>
    </row>
    <row r="1990">
      <c r="A1990" s="8" t="inlineStr">
        <is>
          <t>레벨테스트</t>
        </is>
      </c>
      <c r="B1990" s="27" t="n">
        <v>625</v>
      </c>
      <c r="C1990" s="27" t="n">
        <v>200</v>
      </c>
      <c r="D1990" s="8" t="inlineStr">
        <is>
          <t>새 사람</t>
        </is>
      </c>
      <c r="E1990" s="28">
        <f>IF(C1990="","",INDEX(통합명단!$B:$B,C1990+4)&amp;"")</f>
        <v/>
      </c>
      <c r="F1990" s="28">
        <f>IF(C1990="","",INDEX(통합명단!$F:$F,C1990+4)&amp;"")</f>
        <v/>
      </c>
    </row>
    <row r="1991">
      <c r="A1991" s="8" t="inlineStr">
        <is>
          <t>레벨테스트</t>
        </is>
      </c>
      <c r="B1991" s="27" t="n">
        <v>626</v>
      </c>
      <c r="C1991" s="27" t="n">
        <v>565</v>
      </c>
      <c r="D1991" s="8" t="inlineStr">
        <is>
          <t>새 사람</t>
        </is>
      </c>
      <c r="E1991" s="28">
        <f>IF(C1991="","",INDEX(통합명단!$B:$B,C1991+4)&amp;"")</f>
        <v/>
      </c>
      <c r="F1991" s="28">
        <f>IF(C1991="","",INDEX(통합명단!$F:$F,C1991+4)&amp;"")</f>
        <v/>
      </c>
    </row>
    <row r="1992">
      <c r="A1992" s="8" t="inlineStr">
        <is>
          <t>레벨테스트</t>
        </is>
      </c>
      <c r="B1992" s="27" t="n">
        <v>627</v>
      </c>
      <c r="C1992" s="27" t="n">
        <v>120</v>
      </c>
      <c r="D1992" s="8" t="inlineStr">
        <is>
          <t>같은 번호·같은 학생</t>
        </is>
      </c>
      <c r="E1992" s="28">
        <f>IF(C1992="","",INDEX(통합명단!$B:$B,C1992+4)&amp;"")</f>
        <v/>
      </c>
      <c r="F1992" s="28">
        <f>IF(C1992="","",INDEX(통합명단!$F:$F,C1992+4)&amp;"")</f>
        <v/>
      </c>
    </row>
    <row r="1993">
      <c r="A1993" s="8" t="inlineStr">
        <is>
          <t>레벨테스트</t>
        </is>
      </c>
      <c r="B1993" s="27" t="n">
        <v>628</v>
      </c>
      <c r="C1993" s="27" t="n">
        <v>522</v>
      </c>
      <c r="D1993" s="8" t="inlineStr">
        <is>
          <t>새 사람</t>
        </is>
      </c>
      <c r="E1993" s="28">
        <f>IF(C1993="","",INDEX(통합명단!$B:$B,C1993+4)&amp;"")</f>
        <v/>
      </c>
      <c r="F1993" s="28">
        <f>IF(C1993="","",INDEX(통합명단!$F:$F,C1993+4)&amp;"")</f>
        <v/>
      </c>
    </row>
    <row r="1994">
      <c r="A1994" s="8" t="inlineStr">
        <is>
          <t>레벨테스트</t>
        </is>
      </c>
      <c r="B1994" s="27" t="n">
        <v>629</v>
      </c>
      <c r="C1994" s="27" t="n">
        <v>316</v>
      </c>
      <c r="D1994" s="8" t="inlineStr">
        <is>
          <t>새 사람</t>
        </is>
      </c>
      <c r="E1994" s="28">
        <f>IF(C1994="","",INDEX(통합명단!$B:$B,C1994+4)&amp;"")</f>
        <v/>
      </c>
      <c r="F1994" s="28">
        <f>IF(C1994="","",INDEX(통합명단!$F:$F,C1994+4)&amp;"")</f>
        <v/>
      </c>
    </row>
    <row r="1995">
      <c r="A1995" s="8" t="inlineStr">
        <is>
          <t>레벨테스트</t>
        </is>
      </c>
      <c r="B1995" s="27" t="n">
        <v>630</v>
      </c>
      <c r="C1995" s="27" t="n">
        <v>1110</v>
      </c>
      <c r="D1995" s="8" t="inlineStr">
        <is>
          <t>같은 번호·같은 학생</t>
        </is>
      </c>
      <c r="E1995" s="28">
        <f>IF(C1995="","",INDEX(통합명단!$B:$B,C1995+4)&amp;"")</f>
        <v/>
      </c>
      <c r="F1995" s="28">
        <f>IF(C1995="","",INDEX(통합명단!$F:$F,C1995+4)&amp;"")</f>
        <v/>
      </c>
    </row>
    <row r="1996">
      <c r="A1996" s="8" t="inlineStr">
        <is>
          <t>레벨테스트</t>
        </is>
      </c>
      <c r="B1996" s="27" t="n">
        <v>631</v>
      </c>
      <c r="C1996" s="27" t="n">
        <v>617</v>
      </c>
      <c r="D1996" s="8" t="inlineStr">
        <is>
          <t>새 사람</t>
        </is>
      </c>
      <c r="E1996" s="28">
        <f>IF(C1996="","",INDEX(통합명단!$B:$B,C1996+4)&amp;"")</f>
        <v/>
      </c>
      <c r="F1996" s="28">
        <f>IF(C1996="","",INDEX(통합명단!$F:$F,C1996+4)&amp;"")</f>
        <v/>
      </c>
    </row>
    <row r="1997">
      <c r="A1997" s="8" t="inlineStr">
        <is>
          <t>레벨테스트</t>
        </is>
      </c>
      <c r="B1997" s="27" t="n">
        <v>632</v>
      </c>
      <c r="C1997" s="27" t="n">
        <v>440</v>
      </c>
      <c r="D1997" s="8" t="inlineStr">
        <is>
          <t>새 사람</t>
        </is>
      </c>
      <c r="E1997" s="28">
        <f>IF(C1997="","",INDEX(통합명단!$B:$B,C1997+4)&amp;"")</f>
        <v/>
      </c>
      <c r="F1997" s="28">
        <f>IF(C1997="","",INDEX(통합명단!$F:$F,C1997+4)&amp;"")</f>
        <v/>
      </c>
    </row>
    <row r="1998">
      <c r="A1998" s="8" t="inlineStr">
        <is>
          <t>레벨테스트</t>
        </is>
      </c>
      <c r="B1998" s="27" t="n">
        <v>633</v>
      </c>
      <c r="C1998" s="27" t="n">
        <v>556</v>
      </c>
      <c r="D1998" s="8" t="inlineStr">
        <is>
          <t>같은 번호·같은 학생</t>
        </is>
      </c>
      <c r="E1998" s="28">
        <f>IF(C1998="","",INDEX(통합명단!$B:$B,C1998+4)&amp;"")</f>
        <v/>
      </c>
      <c r="F1998" s="28">
        <f>IF(C1998="","",INDEX(통합명단!$F:$F,C1998+4)&amp;"")</f>
        <v/>
      </c>
    </row>
    <row r="1999">
      <c r="A1999" s="8" t="inlineStr">
        <is>
          <t>레벨테스트</t>
        </is>
      </c>
      <c r="B1999" s="27" t="n">
        <v>634</v>
      </c>
      <c r="C1999" s="27" t="n">
        <v>961</v>
      </c>
      <c r="D1999" s="8" t="inlineStr">
        <is>
          <t>새 사람</t>
        </is>
      </c>
      <c r="E1999" s="28">
        <f>IF(C1999="","",INDEX(통합명단!$B:$B,C1999+4)&amp;"")</f>
        <v/>
      </c>
      <c r="F1999" s="28">
        <f>IF(C1999="","",INDEX(통합명단!$F:$F,C1999+4)&amp;"")</f>
        <v/>
      </c>
    </row>
    <row r="2000">
      <c r="A2000" s="8" t="inlineStr">
        <is>
          <t>레벨테스트</t>
        </is>
      </c>
      <c r="B2000" s="27" t="n">
        <v>635</v>
      </c>
      <c r="C2000" s="27" t="n">
        <v>989</v>
      </c>
      <c r="D2000" s="8" t="inlineStr">
        <is>
          <t>새 사람</t>
        </is>
      </c>
      <c r="E2000" s="28">
        <f>IF(C2000="","",INDEX(통합명단!$B:$B,C2000+4)&amp;"")</f>
        <v/>
      </c>
      <c r="F2000" s="28">
        <f>IF(C2000="","",INDEX(통합명단!$F:$F,C2000+4)&amp;"")</f>
        <v/>
      </c>
    </row>
    <row r="2001">
      <c r="A2001" s="8" t="inlineStr">
        <is>
          <t>레벨테스트</t>
        </is>
      </c>
      <c r="B2001" s="27" t="n">
        <v>636</v>
      </c>
      <c r="C2001" s="27" t="n">
        <v>1046</v>
      </c>
      <c r="D2001" s="8" t="inlineStr">
        <is>
          <t>같은 번호·같은 학생</t>
        </is>
      </c>
      <c r="E2001" s="28">
        <f>IF(C2001="","",INDEX(통합명단!$B:$B,C2001+4)&amp;"")</f>
        <v/>
      </c>
      <c r="F2001" s="28">
        <f>IF(C2001="","",INDEX(통합명단!$F:$F,C2001+4)&amp;"")</f>
        <v/>
      </c>
    </row>
    <row r="2002">
      <c r="A2002" s="8" t="inlineStr">
        <is>
          <t>레벨테스트</t>
        </is>
      </c>
      <c r="B2002" s="27" t="n">
        <v>637</v>
      </c>
      <c r="C2002" s="27" t="n">
        <v>192</v>
      </c>
      <c r="D2002" s="8" t="inlineStr">
        <is>
          <t>새 사람</t>
        </is>
      </c>
      <c r="E2002" s="28">
        <f>IF(C2002="","",INDEX(통합명단!$B:$B,C2002+4)&amp;"")</f>
        <v/>
      </c>
      <c r="F2002" s="28">
        <f>IF(C2002="","",INDEX(통합명단!$F:$F,C2002+4)&amp;"")</f>
        <v/>
      </c>
    </row>
    <row r="2003">
      <c r="A2003" s="8" t="inlineStr">
        <is>
          <t>레벨테스트</t>
        </is>
      </c>
      <c r="B2003" s="27" t="n">
        <v>638</v>
      </c>
      <c r="C2003" s="27" t="n">
        <v>1051</v>
      </c>
      <c r="D2003" s="8" t="inlineStr">
        <is>
          <t>새 사람</t>
        </is>
      </c>
      <c r="E2003" s="28">
        <f>IF(C2003="","",INDEX(통합명단!$B:$B,C2003+4)&amp;"")</f>
        <v/>
      </c>
      <c r="F2003" s="28">
        <f>IF(C2003="","",INDEX(통합명단!$F:$F,C2003+4)&amp;"")</f>
        <v/>
      </c>
    </row>
    <row r="2004">
      <c r="A2004" s="8" t="inlineStr">
        <is>
          <t>레벨테스트</t>
        </is>
      </c>
      <c r="B2004" s="27" t="n">
        <v>639</v>
      </c>
      <c r="C2004" s="27" t="n">
        <v>39</v>
      </c>
      <c r="D2004" s="8" t="inlineStr">
        <is>
          <t>같은 번호·같은 학생</t>
        </is>
      </c>
      <c r="E2004" s="28">
        <f>IF(C2004="","",INDEX(통합명단!$B:$B,C2004+4)&amp;"")</f>
        <v/>
      </c>
      <c r="F2004" s="28">
        <f>IF(C2004="","",INDEX(통합명단!$F:$F,C2004+4)&amp;"")</f>
        <v/>
      </c>
    </row>
    <row r="2005">
      <c r="A2005" s="8" t="inlineStr">
        <is>
          <t>레벨테스트</t>
        </is>
      </c>
      <c r="B2005" s="27" t="n">
        <v>640</v>
      </c>
      <c r="C2005" s="27" t="n">
        <v>345</v>
      </c>
      <c r="D2005" s="8" t="inlineStr">
        <is>
          <t>같은 번호·같은 학생</t>
        </is>
      </c>
      <c r="E2005" s="28">
        <f>IF(C2005="","",INDEX(통합명단!$B:$B,C2005+4)&amp;"")</f>
        <v/>
      </c>
      <c r="F2005" s="28">
        <f>IF(C2005="","",INDEX(통합명단!$F:$F,C2005+4)&amp;"")</f>
        <v/>
      </c>
    </row>
    <row r="2006">
      <c r="A2006" s="8" t="inlineStr">
        <is>
          <t>레벨테스트</t>
        </is>
      </c>
      <c r="B2006" s="27" t="n">
        <v>641</v>
      </c>
      <c r="C2006" s="27" t="n">
        <v>721</v>
      </c>
      <c r="D2006" s="8" t="inlineStr">
        <is>
          <t>같은 번호·같은 학생</t>
        </is>
      </c>
      <c r="E2006" s="28">
        <f>IF(C2006="","",INDEX(통합명단!$B:$B,C2006+4)&amp;"")</f>
        <v/>
      </c>
      <c r="F2006" s="28">
        <f>IF(C2006="","",INDEX(통합명단!$F:$F,C2006+4)&amp;"")</f>
        <v/>
      </c>
    </row>
    <row r="2007">
      <c r="A2007" s="8" t="inlineStr">
        <is>
          <t>레벨테스트</t>
        </is>
      </c>
      <c r="B2007" s="27" t="n">
        <v>642</v>
      </c>
      <c r="C2007" s="27" t="n">
        <v>177</v>
      </c>
      <c r="D2007" s="8" t="inlineStr">
        <is>
          <t>새 사람</t>
        </is>
      </c>
      <c r="E2007" s="28">
        <f>IF(C2007="","",INDEX(통합명단!$B:$B,C2007+4)&amp;"")</f>
        <v/>
      </c>
      <c r="F2007" s="28">
        <f>IF(C2007="","",INDEX(통합명단!$F:$F,C2007+4)&amp;"")</f>
        <v/>
      </c>
    </row>
    <row r="2008">
      <c r="A2008" s="8" t="inlineStr">
        <is>
          <t>레벨테스트</t>
        </is>
      </c>
      <c r="B2008" s="27" t="n">
        <v>643</v>
      </c>
      <c r="C2008" s="27" t="n">
        <v>95</v>
      </c>
      <c r="D2008" s="8" t="inlineStr">
        <is>
          <t>새 사람</t>
        </is>
      </c>
      <c r="E2008" s="28">
        <f>IF(C2008="","",INDEX(통합명단!$B:$B,C2008+4)&amp;"")</f>
        <v/>
      </c>
      <c r="F2008" s="28">
        <f>IF(C2008="","",INDEX(통합명단!$F:$F,C2008+4)&amp;"")</f>
        <v/>
      </c>
    </row>
    <row r="2009">
      <c r="A2009" s="8" t="inlineStr">
        <is>
          <t>레벨테스트</t>
        </is>
      </c>
      <c r="B2009" s="27" t="n">
        <v>644</v>
      </c>
      <c r="C2009" s="27" t="n">
        <v>841</v>
      </c>
      <c r="D2009" s="8" t="inlineStr">
        <is>
          <t>새 사람</t>
        </is>
      </c>
      <c r="E2009" s="28">
        <f>IF(C2009="","",INDEX(통합명단!$B:$B,C2009+4)&amp;"")</f>
        <v/>
      </c>
      <c r="F2009" s="28">
        <f>IF(C2009="","",INDEX(통합명단!$F:$F,C2009+4)&amp;"")</f>
        <v/>
      </c>
    </row>
    <row r="2010">
      <c r="A2010" s="8" t="inlineStr">
        <is>
          <t>레벨테스트</t>
        </is>
      </c>
      <c r="B2010" s="27" t="n">
        <v>645</v>
      </c>
      <c r="C2010" s="27" t="n">
        <v>433</v>
      </c>
      <c r="D2010" s="8" t="inlineStr">
        <is>
          <t>새 사람</t>
        </is>
      </c>
      <c r="E2010" s="28">
        <f>IF(C2010="","",INDEX(통합명단!$B:$B,C2010+4)&amp;"")</f>
        <v/>
      </c>
      <c r="F2010" s="28">
        <f>IF(C2010="","",INDEX(통합명단!$F:$F,C2010+4)&amp;"")</f>
        <v/>
      </c>
    </row>
    <row r="2011">
      <c r="A2011" s="8" t="inlineStr">
        <is>
          <t>레벨테스트</t>
        </is>
      </c>
      <c r="B2011" s="27" t="n">
        <v>646</v>
      </c>
      <c r="C2011" s="27" t="n">
        <v>34</v>
      </c>
      <c r="D2011" s="8" t="inlineStr">
        <is>
          <t>새 사람</t>
        </is>
      </c>
      <c r="E2011" s="28">
        <f>IF(C2011="","",INDEX(통합명단!$B:$B,C2011+4)&amp;"")</f>
        <v/>
      </c>
      <c r="F2011" s="28">
        <f>IF(C2011="","",INDEX(통합명단!$F:$F,C2011+4)&amp;"")</f>
        <v/>
      </c>
    </row>
    <row r="2012">
      <c r="A2012" s="8" t="inlineStr">
        <is>
          <t>레벨테스트</t>
        </is>
      </c>
      <c r="B2012" s="27" t="n">
        <v>647</v>
      </c>
      <c r="C2012" s="27" t="n">
        <v>811</v>
      </c>
      <c r="D2012" s="8" t="inlineStr">
        <is>
          <t>같은 번호·같은 학생</t>
        </is>
      </c>
      <c r="E2012" s="28">
        <f>IF(C2012="","",INDEX(통합명단!$B:$B,C2012+4)&amp;"")</f>
        <v/>
      </c>
      <c r="F2012" s="28">
        <f>IF(C2012="","",INDEX(통합명단!$F:$F,C2012+4)&amp;"")</f>
        <v/>
      </c>
    </row>
    <row r="2013">
      <c r="A2013" s="8" t="inlineStr">
        <is>
          <t>레벨테스트</t>
        </is>
      </c>
      <c r="B2013" s="27" t="n">
        <v>648</v>
      </c>
      <c r="C2013" s="27" t="n">
        <v>103</v>
      </c>
      <c r="D2013" s="8" t="inlineStr">
        <is>
          <t>새 사람</t>
        </is>
      </c>
      <c r="E2013" s="28">
        <f>IF(C2013="","",INDEX(통합명단!$B:$B,C2013+4)&amp;"")</f>
        <v/>
      </c>
      <c r="F2013" s="28">
        <f>IF(C2013="","",INDEX(통합명단!$F:$F,C2013+4)&amp;"")</f>
        <v/>
      </c>
    </row>
    <row r="2014">
      <c r="A2014" s="8" t="inlineStr">
        <is>
          <t>레벨테스트</t>
        </is>
      </c>
      <c r="B2014" s="27" t="n">
        <v>649</v>
      </c>
      <c r="C2014" s="27" t="n">
        <v>287</v>
      </c>
      <c r="D2014" s="8" t="inlineStr">
        <is>
          <t>새 사람</t>
        </is>
      </c>
      <c r="E2014" s="28">
        <f>IF(C2014="","",INDEX(통합명단!$B:$B,C2014+4)&amp;"")</f>
        <v/>
      </c>
      <c r="F2014" s="28">
        <f>IF(C2014="","",INDEX(통합명단!$F:$F,C2014+4)&amp;"")</f>
        <v/>
      </c>
    </row>
    <row r="2015">
      <c r="A2015" s="8" t="inlineStr">
        <is>
          <t>레벨테스트</t>
        </is>
      </c>
      <c r="B2015" s="27" t="n">
        <v>650</v>
      </c>
      <c r="C2015" s="27" t="n">
        <v>1068</v>
      </c>
      <c r="D2015" s="8" t="inlineStr">
        <is>
          <t>새 사람</t>
        </is>
      </c>
      <c r="E2015" s="28">
        <f>IF(C2015="","",INDEX(통합명단!$B:$B,C2015+4)&amp;"")</f>
        <v/>
      </c>
      <c r="F2015" s="28">
        <f>IF(C2015="","",INDEX(통합명단!$F:$F,C2015+4)&amp;"")</f>
        <v/>
      </c>
    </row>
    <row r="2016">
      <c r="A2016" s="8" t="inlineStr">
        <is>
          <t>레벨테스트</t>
        </is>
      </c>
      <c r="B2016" s="27" t="n">
        <v>651</v>
      </c>
      <c r="C2016" s="27" t="n">
        <v>119</v>
      </c>
      <c r="D2016" s="8" t="inlineStr">
        <is>
          <t>새 사람</t>
        </is>
      </c>
      <c r="E2016" s="28">
        <f>IF(C2016="","",INDEX(통합명단!$B:$B,C2016+4)&amp;"")</f>
        <v/>
      </c>
      <c r="F2016" s="28">
        <f>IF(C2016="","",INDEX(통합명단!$F:$F,C2016+4)&amp;"")</f>
        <v/>
      </c>
    </row>
    <row r="2017">
      <c r="A2017" s="8" t="inlineStr">
        <is>
          <t>레벨테스트</t>
        </is>
      </c>
      <c r="B2017" s="27" t="n">
        <v>652</v>
      </c>
      <c r="C2017" s="27" t="n">
        <v>664</v>
      </c>
      <c r="D2017" s="8" t="inlineStr">
        <is>
          <t>같은 번호·같은 학생</t>
        </is>
      </c>
      <c r="E2017" s="28">
        <f>IF(C2017="","",INDEX(통합명단!$B:$B,C2017+4)&amp;"")</f>
        <v/>
      </c>
      <c r="F2017" s="28">
        <f>IF(C2017="","",INDEX(통합명단!$F:$F,C2017+4)&amp;"")</f>
        <v/>
      </c>
    </row>
    <row r="2018">
      <c r="A2018" s="8" t="inlineStr">
        <is>
          <t>레벨테스트</t>
        </is>
      </c>
      <c r="B2018" s="27" t="n">
        <v>653</v>
      </c>
      <c r="C2018" s="27" t="n">
        <v>845</v>
      </c>
      <c r="D2018" s="8" t="inlineStr">
        <is>
          <t>같은 번호·같은 학생</t>
        </is>
      </c>
      <c r="E2018" s="28">
        <f>IF(C2018="","",INDEX(통합명단!$B:$B,C2018+4)&amp;"")</f>
        <v/>
      </c>
      <c r="F2018" s="28">
        <f>IF(C2018="","",INDEX(통합명단!$F:$F,C2018+4)&amp;"")</f>
        <v/>
      </c>
    </row>
    <row r="2019">
      <c r="A2019" s="8" t="inlineStr">
        <is>
          <t>레벨테스트</t>
        </is>
      </c>
      <c r="B2019" s="27" t="n">
        <v>654</v>
      </c>
      <c r="C2019" s="27" t="n">
        <v>1039</v>
      </c>
      <c r="D2019" s="8" t="inlineStr">
        <is>
          <t>같은 번호·같은 학생</t>
        </is>
      </c>
      <c r="E2019" s="28">
        <f>IF(C2019="","",INDEX(통합명단!$B:$B,C2019+4)&amp;"")</f>
        <v/>
      </c>
      <c r="F2019" s="28">
        <f>IF(C2019="","",INDEX(통합명단!$F:$F,C2019+4)&amp;"")</f>
        <v/>
      </c>
    </row>
    <row r="2020">
      <c r="A2020" s="8" t="inlineStr">
        <is>
          <t>레벨테스트</t>
        </is>
      </c>
      <c r="B2020" s="27" t="n">
        <v>655</v>
      </c>
      <c r="C2020" s="27" t="n">
        <v>638</v>
      </c>
      <c r="D2020" s="8" t="inlineStr">
        <is>
          <t>새 사람</t>
        </is>
      </c>
      <c r="E2020" s="28">
        <f>IF(C2020="","",INDEX(통합명단!$B:$B,C2020+4)&amp;"")</f>
        <v/>
      </c>
      <c r="F2020" s="28">
        <f>IF(C2020="","",INDEX(통합명단!$F:$F,C2020+4)&amp;"")</f>
        <v/>
      </c>
    </row>
    <row r="2021">
      <c r="A2021" s="8" t="inlineStr">
        <is>
          <t>레벨테스트</t>
        </is>
      </c>
      <c r="B2021" s="27" t="n">
        <v>656</v>
      </c>
      <c r="C2021" s="27" t="n">
        <v>148</v>
      </c>
      <c r="D2021" s="8" t="inlineStr">
        <is>
          <t>새 사람</t>
        </is>
      </c>
      <c r="E2021" s="28">
        <f>IF(C2021="","",INDEX(통합명단!$B:$B,C2021+4)&amp;"")</f>
        <v/>
      </c>
      <c r="F2021" s="28">
        <f>IF(C2021="","",INDEX(통합명단!$F:$F,C2021+4)&amp;"")</f>
        <v/>
      </c>
    </row>
    <row r="2022">
      <c r="A2022" s="8" t="inlineStr">
        <is>
          <t>레벨테스트</t>
        </is>
      </c>
      <c r="B2022" s="27" t="n">
        <v>657</v>
      </c>
      <c r="C2022" s="27" t="n">
        <v>878</v>
      </c>
      <c r="D2022" s="8" t="inlineStr">
        <is>
          <t>같은 번호·같은 학생</t>
        </is>
      </c>
      <c r="E2022" s="28">
        <f>IF(C2022="","",INDEX(통합명단!$B:$B,C2022+4)&amp;"")</f>
        <v/>
      </c>
      <c r="F2022" s="28">
        <f>IF(C2022="","",INDEX(통합명단!$F:$F,C2022+4)&amp;"")</f>
        <v/>
      </c>
    </row>
    <row r="2023">
      <c r="A2023" s="8" t="inlineStr">
        <is>
          <t>레벨테스트</t>
        </is>
      </c>
      <c r="B2023" s="27" t="n">
        <v>658</v>
      </c>
      <c r="C2023" s="27" t="n">
        <v>523</v>
      </c>
      <c r="D2023" s="8" t="inlineStr">
        <is>
          <t>새 사람</t>
        </is>
      </c>
      <c r="E2023" s="28">
        <f>IF(C2023="","",INDEX(통합명단!$B:$B,C2023+4)&amp;"")</f>
        <v/>
      </c>
      <c r="F2023" s="28">
        <f>IF(C2023="","",INDEX(통합명단!$F:$F,C2023+4)&amp;"")</f>
        <v/>
      </c>
    </row>
    <row r="2024">
      <c r="A2024" s="8" t="inlineStr">
        <is>
          <t>레벨테스트</t>
        </is>
      </c>
      <c r="B2024" s="27" t="n">
        <v>659</v>
      </c>
      <c r="C2024" s="27" t="n">
        <v>434</v>
      </c>
      <c r="D2024" s="8" t="inlineStr">
        <is>
          <t>새 사람</t>
        </is>
      </c>
      <c r="E2024" s="28">
        <f>IF(C2024="","",INDEX(통합명단!$B:$B,C2024+4)&amp;"")</f>
        <v/>
      </c>
      <c r="F2024" s="28">
        <f>IF(C2024="","",INDEX(통합명단!$F:$F,C2024+4)&amp;"")</f>
        <v/>
      </c>
    </row>
    <row r="2025">
      <c r="A2025" s="8" t="inlineStr">
        <is>
          <t>레벨테스트</t>
        </is>
      </c>
      <c r="B2025" s="27" t="n">
        <v>660</v>
      </c>
      <c r="C2025" s="27" t="n">
        <v>818</v>
      </c>
      <c r="D2025" s="8" t="inlineStr">
        <is>
          <t>새 사람</t>
        </is>
      </c>
      <c r="E2025" s="28">
        <f>IF(C2025="","",INDEX(통합명단!$B:$B,C2025+4)&amp;"")</f>
        <v/>
      </c>
      <c r="F2025" s="28">
        <f>IF(C2025="","",INDEX(통합명단!$F:$F,C2025+4)&amp;"")</f>
        <v/>
      </c>
    </row>
    <row r="2026">
      <c r="A2026" s="8" t="inlineStr">
        <is>
          <t>레벨테스트</t>
        </is>
      </c>
      <c r="B2026" s="27" t="n">
        <v>661</v>
      </c>
      <c r="C2026" s="27" t="n">
        <v>12</v>
      </c>
      <c r="D2026" s="8" t="inlineStr">
        <is>
          <t>새 사람</t>
        </is>
      </c>
      <c r="E2026" s="28">
        <f>IF(C2026="","",INDEX(통합명단!$B:$B,C2026+4)&amp;"")</f>
        <v/>
      </c>
      <c r="F2026" s="28">
        <f>IF(C2026="","",INDEX(통합명단!$F:$F,C2026+4)&amp;"")</f>
        <v/>
      </c>
    </row>
    <row r="2027">
      <c r="A2027" s="8" t="inlineStr">
        <is>
          <t>레벨테스트</t>
        </is>
      </c>
      <c r="B2027" s="27" t="n">
        <v>662</v>
      </c>
      <c r="C2027" s="27" t="n">
        <v>585</v>
      </c>
      <c r="D2027" s="8" t="inlineStr">
        <is>
          <t>새 사람</t>
        </is>
      </c>
      <c r="E2027" s="28">
        <f>IF(C2027="","",INDEX(통합명단!$B:$B,C2027+4)&amp;"")</f>
        <v/>
      </c>
      <c r="F2027" s="28">
        <f>IF(C2027="","",INDEX(통합명단!$F:$F,C2027+4)&amp;"")</f>
        <v/>
      </c>
    </row>
    <row r="2028">
      <c r="A2028" s="8" t="inlineStr">
        <is>
          <t>레벨테스트</t>
        </is>
      </c>
      <c r="B2028" s="27" t="n">
        <v>663</v>
      </c>
      <c r="C2028" s="27" t="n">
        <v>322</v>
      </c>
      <c r="D2028" s="8" t="inlineStr">
        <is>
          <t>새 사람</t>
        </is>
      </c>
      <c r="E2028" s="28">
        <f>IF(C2028="","",INDEX(통합명단!$B:$B,C2028+4)&amp;"")</f>
        <v/>
      </c>
      <c r="F2028" s="28">
        <f>IF(C2028="","",INDEX(통합명단!$F:$F,C2028+4)&amp;"")</f>
        <v/>
      </c>
    </row>
    <row r="2029">
      <c r="A2029" s="8" t="inlineStr">
        <is>
          <t>레벨테스트</t>
        </is>
      </c>
      <c r="B2029" s="27" t="n">
        <v>664</v>
      </c>
      <c r="C2029" s="27" t="n">
        <v>754</v>
      </c>
      <c r="D2029" s="8" t="inlineStr">
        <is>
          <t>새 사람</t>
        </is>
      </c>
      <c r="E2029" s="28">
        <f>IF(C2029="","",INDEX(통합명단!$B:$B,C2029+4)&amp;"")</f>
        <v/>
      </c>
      <c r="F2029" s="28">
        <f>IF(C2029="","",INDEX(통합명단!$F:$F,C2029+4)&amp;"")</f>
        <v/>
      </c>
    </row>
    <row r="2030">
      <c r="A2030" s="8" t="inlineStr">
        <is>
          <t>레벨테스트</t>
        </is>
      </c>
      <c r="B2030" s="27" t="n">
        <v>665</v>
      </c>
      <c r="C2030" s="27" t="n">
        <v>290</v>
      </c>
      <c r="D2030" s="8" t="inlineStr">
        <is>
          <t>새 사람</t>
        </is>
      </c>
      <c r="E2030" s="28">
        <f>IF(C2030="","",INDEX(통합명단!$B:$B,C2030+4)&amp;"")</f>
        <v/>
      </c>
      <c r="F2030" s="28">
        <f>IF(C2030="","",INDEX(통합명단!$F:$F,C2030+4)&amp;"")</f>
        <v/>
      </c>
    </row>
    <row r="2031">
      <c r="A2031" s="8" t="inlineStr">
        <is>
          <t>레벨테스트</t>
        </is>
      </c>
      <c r="B2031" s="27" t="n">
        <v>666</v>
      </c>
      <c r="C2031" s="27" t="n">
        <v>447</v>
      </c>
      <c r="D2031" s="8" t="inlineStr">
        <is>
          <t>같은 번호·같은 학생</t>
        </is>
      </c>
      <c r="E2031" s="28">
        <f>IF(C2031="","",INDEX(통합명단!$B:$B,C2031+4)&amp;"")</f>
        <v/>
      </c>
      <c r="F2031" s="28">
        <f>IF(C2031="","",INDEX(통합명단!$F:$F,C2031+4)&amp;"")</f>
        <v/>
      </c>
    </row>
    <row r="2032">
      <c r="A2032" s="8" t="inlineStr">
        <is>
          <t>레벨테스트</t>
        </is>
      </c>
      <c r="B2032" s="27" t="n">
        <v>667</v>
      </c>
      <c r="C2032" s="27" t="n">
        <v>176</v>
      </c>
      <c r="D2032" s="8" t="inlineStr">
        <is>
          <t>같은 번호·같은 학생</t>
        </is>
      </c>
      <c r="E2032" s="28">
        <f>IF(C2032="","",INDEX(통합명단!$B:$B,C2032+4)&amp;"")</f>
        <v/>
      </c>
      <c r="F2032" s="28">
        <f>IF(C2032="","",INDEX(통합명단!$F:$F,C2032+4)&amp;"")</f>
        <v/>
      </c>
    </row>
    <row r="2033">
      <c r="A2033" s="8" t="inlineStr">
        <is>
          <t>레벨테스트</t>
        </is>
      </c>
      <c r="B2033" s="27" t="n">
        <v>668</v>
      </c>
      <c r="C2033" s="27" t="n">
        <v>50</v>
      </c>
      <c r="D2033" s="8" t="inlineStr">
        <is>
          <t>새 사람</t>
        </is>
      </c>
      <c r="E2033" s="28">
        <f>IF(C2033="","",INDEX(통합명단!$B:$B,C2033+4)&amp;"")</f>
        <v/>
      </c>
      <c r="F2033" s="28">
        <f>IF(C2033="","",INDEX(통합명단!$F:$F,C2033+4)&amp;"")</f>
        <v/>
      </c>
    </row>
    <row r="2034">
      <c r="A2034" s="8" t="inlineStr">
        <is>
          <t>레벨테스트</t>
        </is>
      </c>
      <c r="B2034" s="27" t="n">
        <v>669</v>
      </c>
      <c r="C2034" s="27" t="n">
        <v>6</v>
      </c>
      <c r="D2034" s="8" t="inlineStr">
        <is>
          <t>새 사람</t>
        </is>
      </c>
      <c r="E2034" s="28">
        <f>IF(C2034="","",INDEX(통합명단!$B:$B,C2034+4)&amp;"")</f>
        <v/>
      </c>
      <c r="F2034" s="28">
        <f>IF(C2034="","",INDEX(통합명단!$F:$F,C2034+4)&amp;"")</f>
        <v/>
      </c>
    </row>
    <row r="2035">
      <c r="A2035" s="8" t="inlineStr">
        <is>
          <t>레벨테스트</t>
        </is>
      </c>
      <c r="B2035" s="27" t="n">
        <v>670</v>
      </c>
      <c r="C2035" s="27" t="n">
        <v>478</v>
      </c>
      <c r="D2035" s="8" t="inlineStr">
        <is>
          <t>새 사람</t>
        </is>
      </c>
      <c r="E2035" s="28">
        <f>IF(C2035="","",INDEX(통합명단!$B:$B,C2035+4)&amp;"")</f>
        <v/>
      </c>
      <c r="F2035" s="28">
        <f>IF(C2035="","",INDEX(통합명단!$F:$F,C2035+4)&amp;"")</f>
        <v/>
      </c>
    </row>
    <row r="2036">
      <c r="A2036" s="8" t="inlineStr">
        <is>
          <t>레벨테스트</t>
        </is>
      </c>
      <c r="B2036" s="27" t="n">
        <v>671</v>
      </c>
      <c r="C2036" s="27" t="n">
        <v>699</v>
      </c>
      <c r="D2036" s="8" t="inlineStr">
        <is>
          <t>새 사람</t>
        </is>
      </c>
      <c r="E2036" s="28">
        <f>IF(C2036="","",INDEX(통합명단!$B:$B,C2036+4)&amp;"")</f>
        <v/>
      </c>
      <c r="F2036" s="28">
        <f>IF(C2036="","",INDEX(통합명단!$F:$F,C2036+4)&amp;"")</f>
        <v/>
      </c>
    </row>
    <row r="2037">
      <c r="A2037" s="8" t="inlineStr">
        <is>
          <t>레벨테스트</t>
        </is>
      </c>
      <c r="B2037" s="27" t="n">
        <v>672</v>
      </c>
      <c r="C2037" s="27" t="n">
        <v>837</v>
      </c>
      <c r="D2037" s="8" t="inlineStr">
        <is>
          <t>새 사람</t>
        </is>
      </c>
      <c r="E2037" s="28">
        <f>IF(C2037="","",INDEX(통합명단!$B:$B,C2037+4)&amp;"")</f>
        <v/>
      </c>
      <c r="F2037" s="28">
        <f>IF(C2037="","",INDEX(통합명단!$F:$F,C2037+4)&amp;"")</f>
        <v/>
      </c>
    </row>
    <row r="2038">
      <c r="A2038" s="8" t="inlineStr">
        <is>
          <t>레벨테스트</t>
        </is>
      </c>
      <c r="B2038" s="27" t="n">
        <v>673</v>
      </c>
      <c r="C2038" s="27" t="n">
        <v>898</v>
      </c>
      <c r="D2038" s="8" t="inlineStr">
        <is>
          <t>새 사람</t>
        </is>
      </c>
      <c r="E2038" s="28">
        <f>IF(C2038="","",INDEX(통합명단!$B:$B,C2038+4)&amp;"")</f>
        <v/>
      </c>
      <c r="F2038" s="28">
        <f>IF(C2038="","",INDEX(통합명단!$F:$F,C2038+4)&amp;"")</f>
        <v/>
      </c>
    </row>
    <row r="2039">
      <c r="A2039" s="8" t="inlineStr">
        <is>
          <t>레벨테스트</t>
        </is>
      </c>
      <c r="B2039" s="27" t="n">
        <v>674</v>
      </c>
      <c r="C2039" s="27" t="n">
        <v>1088</v>
      </c>
      <c r="D2039" s="8" t="inlineStr">
        <is>
          <t>새 사람</t>
        </is>
      </c>
      <c r="E2039" s="28">
        <f>IF(C2039="","",INDEX(통합명단!$B:$B,C2039+4)&amp;"")</f>
        <v/>
      </c>
      <c r="F2039" s="28">
        <f>IF(C2039="","",INDEX(통합명단!$F:$F,C2039+4)&amp;"")</f>
        <v/>
      </c>
    </row>
    <row r="2040">
      <c r="A2040" s="8" t="inlineStr">
        <is>
          <t>레벨테스트</t>
        </is>
      </c>
      <c r="B2040" s="27" t="n">
        <v>675</v>
      </c>
      <c r="C2040" s="27" t="n">
        <v>905</v>
      </c>
      <c r="D2040" s="8" t="inlineStr">
        <is>
          <t>새 사람</t>
        </is>
      </c>
      <c r="E2040" s="28">
        <f>IF(C2040="","",INDEX(통합명단!$B:$B,C2040+4)&amp;"")</f>
        <v/>
      </c>
      <c r="F2040" s="28">
        <f>IF(C2040="","",INDEX(통합명단!$F:$F,C2040+4)&amp;"")</f>
        <v/>
      </c>
    </row>
    <row r="2041">
      <c r="A2041" s="8" t="inlineStr">
        <is>
          <t>레벨테스트</t>
        </is>
      </c>
      <c r="B2041" s="27" t="n">
        <v>676</v>
      </c>
      <c r="C2041" s="27" t="n">
        <v>26</v>
      </c>
      <c r="D2041" s="8" t="inlineStr">
        <is>
          <t>새 사람</t>
        </is>
      </c>
      <c r="E2041" s="28">
        <f>IF(C2041="","",INDEX(통합명단!$B:$B,C2041+4)&amp;"")</f>
        <v/>
      </c>
      <c r="F2041" s="28">
        <f>IF(C2041="","",INDEX(통합명단!$F:$F,C2041+4)&amp;"")</f>
        <v/>
      </c>
    </row>
    <row r="2042">
      <c r="A2042" s="8" t="inlineStr">
        <is>
          <t>레벨테스트</t>
        </is>
      </c>
      <c r="B2042" s="27" t="n">
        <v>677</v>
      </c>
      <c r="C2042" s="27" t="n">
        <v>1121</v>
      </c>
      <c r="D2042" s="8" t="inlineStr">
        <is>
          <t>새 사람</t>
        </is>
      </c>
      <c r="E2042" s="28">
        <f>IF(C2042="","",INDEX(통합명단!$B:$B,C2042+4)&amp;"")</f>
        <v/>
      </c>
      <c r="F2042" s="28">
        <f>IF(C2042="","",INDEX(통합명단!$F:$F,C2042+4)&amp;"")</f>
        <v/>
      </c>
    </row>
    <row r="2043">
      <c r="A2043" s="8" t="inlineStr">
        <is>
          <t>레벨테스트</t>
        </is>
      </c>
      <c r="B2043" s="27" t="n">
        <v>678</v>
      </c>
      <c r="C2043" s="27" t="n">
        <v>438</v>
      </c>
      <c r="D2043" s="8" t="inlineStr">
        <is>
          <t>같은 번호·같은 학생</t>
        </is>
      </c>
      <c r="E2043" s="28">
        <f>IF(C2043="","",INDEX(통합명단!$B:$B,C2043+4)&amp;"")</f>
        <v/>
      </c>
      <c r="F2043" s="28">
        <f>IF(C2043="","",INDEX(통합명단!$F:$F,C2043+4)&amp;"")</f>
        <v/>
      </c>
    </row>
    <row r="2044">
      <c r="A2044" s="8" t="inlineStr">
        <is>
          <t>레벨테스트</t>
        </is>
      </c>
      <c r="B2044" s="27" t="n">
        <v>679</v>
      </c>
      <c r="C2044" s="27" t="n">
        <v>347</v>
      </c>
      <c r="D2044" s="8" t="inlineStr">
        <is>
          <t>같은 번호·같은 학생</t>
        </is>
      </c>
      <c r="E2044" s="28">
        <f>IF(C2044="","",INDEX(통합명단!$B:$B,C2044+4)&amp;"")</f>
        <v/>
      </c>
      <c r="F2044" s="28">
        <f>IF(C2044="","",INDEX(통합명단!$F:$F,C2044+4)&amp;"")</f>
        <v/>
      </c>
    </row>
    <row r="2045">
      <c r="A2045" s="8" t="inlineStr">
        <is>
          <t>레벨테스트</t>
        </is>
      </c>
      <c r="B2045" s="27" t="n">
        <v>680</v>
      </c>
      <c r="C2045" s="27" t="n">
        <v>1018</v>
      </c>
      <c r="D2045" s="8" t="inlineStr">
        <is>
          <t>새 사람</t>
        </is>
      </c>
      <c r="E2045" s="28">
        <f>IF(C2045="","",INDEX(통합명단!$B:$B,C2045+4)&amp;"")</f>
        <v/>
      </c>
      <c r="F2045" s="28">
        <f>IF(C2045="","",INDEX(통합명단!$F:$F,C2045+4)&amp;"")</f>
        <v/>
      </c>
    </row>
    <row r="2046">
      <c r="A2046" s="8" t="inlineStr">
        <is>
          <t>레벨테스트</t>
        </is>
      </c>
      <c r="B2046" s="27" t="n">
        <v>681</v>
      </c>
      <c r="C2046" s="27" t="n">
        <v>185</v>
      </c>
      <c r="D2046" s="8" t="inlineStr">
        <is>
          <t>같은 번호·같은 학생</t>
        </is>
      </c>
      <c r="E2046" s="28">
        <f>IF(C2046="","",INDEX(통합명단!$B:$B,C2046+4)&amp;"")</f>
        <v/>
      </c>
      <c r="F2046" s="28">
        <f>IF(C2046="","",INDEX(통합명단!$F:$F,C2046+4)&amp;"")</f>
        <v/>
      </c>
    </row>
    <row r="2047">
      <c r="A2047" s="8" t="inlineStr">
        <is>
          <t>레벨테스트</t>
        </is>
      </c>
      <c r="B2047" s="27" t="n">
        <v>682</v>
      </c>
      <c r="C2047" s="27" t="n">
        <v>250</v>
      </c>
      <c r="D2047" s="8" t="inlineStr">
        <is>
          <t>같은 번호·같은 학생</t>
        </is>
      </c>
      <c r="E2047" s="28">
        <f>IF(C2047="","",INDEX(통합명단!$B:$B,C2047+4)&amp;"")</f>
        <v/>
      </c>
      <c r="F2047" s="28">
        <f>IF(C2047="","",INDEX(통합명단!$F:$F,C2047+4)&amp;"")</f>
        <v/>
      </c>
    </row>
    <row r="2048">
      <c r="A2048" s="8" t="inlineStr">
        <is>
          <t>레벨테스트</t>
        </is>
      </c>
      <c r="B2048" s="27" t="n">
        <v>683</v>
      </c>
      <c r="C2048" s="27" t="n">
        <v>722</v>
      </c>
      <c r="D2048" s="8" t="inlineStr">
        <is>
          <t>새 사람</t>
        </is>
      </c>
      <c r="E2048" s="28">
        <f>IF(C2048="","",INDEX(통합명단!$B:$B,C2048+4)&amp;"")</f>
        <v/>
      </c>
      <c r="F2048" s="28">
        <f>IF(C2048="","",INDEX(통합명단!$F:$F,C2048+4)&amp;"")</f>
        <v/>
      </c>
    </row>
    <row r="2049">
      <c r="A2049" s="8" t="inlineStr">
        <is>
          <t>레벨테스트</t>
        </is>
      </c>
      <c r="B2049" s="27" t="n">
        <v>684</v>
      </c>
      <c r="C2049" s="27" t="n">
        <v>347</v>
      </c>
      <c r="D2049" s="8" t="inlineStr">
        <is>
          <t>새 사람</t>
        </is>
      </c>
      <c r="E2049" s="28">
        <f>IF(C2049="","",INDEX(통합명단!$B:$B,C2049+4)&amp;"")</f>
        <v/>
      </c>
      <c r="F2049" s="28">
        <f>IF(C2049="","",INDEX(통합명단!$F:$F,C2049+4)&amp;"")</f>
        <v/>
      </c>
    </row>
    <row r="2050">
      <c r="A2050" s="8" t="inlineStr">
        <is>
          <t>레벨테스트</t>
        </is>
      </c>
      <c r="B2050" s="27" t="n">
        <v>685</v>
      </c>
      <c r="C2050" s="27" t="n">
        <v>1146</v>
      </c>
      <c r="D2050" s="8" t="inlineStr">
        <is>
          <t>새 사람</t>
        </is>
      </c>
      <c r="E2050" s="28">
        <f>IF(C2050="","",INDEX(통합명단!$B:$B,C2050+4)&amp;"")</f>
        <v/>
      </c>
      <c r="F2050" s="28">
        <f>IF(C2050="","",INDEX(통합명단!$F:$F,C2050+4)&amp;"")</f>
        <v/>
      </c>
    </row>
    <row r="2051">
      <c r="A2051" s="8" t="inlineStr">
        <is>
          <t>레벨테스트</t>
        </is>
      </c>
      <c r="B2051" s="27" t="n">
        <v>686</v>
      </c>
      <c r="C2051" s="27" t="n">
        <v>213</v>
      </c>
      <c r="D2051" s="8" t="inlineStr">
        <is>
          <t>새 사람</t>
        </is>
      </c>
      <c r="E2051" s="28">
        <f>IF(C2051="","",INDEX(통합명단!$B:$B,C2051+4)&amp;"")</f>
        <v/>
      </c>
      <c r="F2051" s="28">
        <f>IF(C2051="","",INDEX(통합명단!$F:$F,C2051+4)&amp;"")</f>
        <v/>
      </c>
    </row>
    <row r="2052">
      <c r="A2052" s="8" t="inlineStr">
        <is>
          <t>레벨테스트</t>
        </is>
      </c>
      <c r="B2052" s="27" t="n">
        <v>687</v>
      </c>
      <c r="C2052" s="27" t="n">
        <v>96</v>
      </c>
      <c r="D2052" s="8" t="inlineStr">
        <is>
          <t>새 사람</t>
        </is>
      </c>
      <c r="E2052" s="28">
        <f>IF(C2052="","",INDEX(통합명단!$B:$B,C2052+4)&amp;"")</f>
        <v/>
      </c>
      <c r="F2052" s="28">
        <f>IF(C2052="","",INDEX(통합명단!$F:$F,C2052+4)&amp;"")</f>
        <v/>
      </c>
    </row>
    <row r="2053">
      <c r="A2053" s="8" t="inlineStr">
        <is>
          <t>레벨테스트</t>
        </is>
      </c>
      <c r="B2053" s="27" t="n">
        <v>688</v>
      </c>
      <c r="C2053" s="27" t="n">
        <v>601</v>
      </c>
      <c r="D2053" s="8" t="inlineStr">
        <is>
          <t>새 사람</t>
        </is>
      </c>
      <c r="E2053" s="28">
        <f>IF(C2053="","",INDEX(통합명단!$B:$B,C2053+4)&amp;"")</f>
        <v/>
      </c>
      <c r="F2053" s="28">
        <f>IF(C2053="","",INDEX(통합명단!$F:$F,C2053+4)&amp;"")</f>
        <v/>
      </c>
    </row>
    <row r="2054">
      <c r="A2054" s="8" t="inlineStr">
        <is>
          <t>레벨테스트</t>
        </is>
      </c>
      <c r="B2054" s="27" t="n">
        <v>689</v>
      </c>
      <c r="C2054" s="27" t="n">
        <v>345</v>
      </c>
      <c r="D2054" s="8" t="inlineStr">
        <is>
          <t>새 사람</t>
        </is>
      </c>
      <c r="E2054" s="28">
        <f>IF(C2054="","",INDEX(통합명단!$B:$B,C2054+4)&amp;"")</f>
        <v/>
      </c>
      <c r="F2054" s="28">
        <f>IF(C2054="","",INDEX(통합명단!$F:$F,C2054+4)&amp;"")</f>
        <v/>
      </c>
    </row>
    <row r="2055">
      <c r="A2055" s="8" t="inlineStr">
        <is>
          <t>레벨테스트</t>
        </is>
      </c>
      <c r="B2055" s="27" t="n">
        <v>690</v>
      </c>
      <c r="C2055" s="27" t="n">
        <v>122</v>
      </c>
      <c r="D2055" s="8" t="inlineStr">
        <is>
          <t>같은 번호·같은 학생</t>
        </is>
      </c>
      <c r="E2055" s="28">
        <f>IF(C2055="","",INDEX(통합명단!$B:$B,C2055+4)&amp;"")</f>
        <v/>
      </c>
      <c r="F2055" s="28">
        <f>IF(C2055="","",INDEX(통합명단!$F:$F,C2055+4)&amp;"")</f>
        <v/>
      </c>
    </row>
    <row r="2056">
      <c r="A2056" s="8" t="inlineStr">
        <is>
          <t>레벨테스트</t>
        </is>
      </c>
      <c r="B2056" s="27" t="n">
        <v>691</v>
      </c>
      <c r="C2056" s="27" t="n">
        <v>327</v>
      </c>
      <c r="D2056" s="8" t="inlineStr">
        <is>
          <t>새 사람</t>
        </is>
      </c>
      <c r="E2056" s="28">
        <f>IF(C2056="","",INDEX(통합명단!$B:$B,C2056+4)&amp;"")</f>
        <v/>
      </c>
      <c r="F2056" s="28">
        <f>IF(C2056="","",INDEX(통합명단!$F:$F,C2056+4)&amp;"")</f>
        <v/>
      </c>
    </row>
    <row r="2057">
      <c r="A2057" s="8" t="inlineStr">
        <is>
          <t>레벨테스트</t>
        </is>
      </c>
      <c r="B2057" s="27" t="n">
        <v>692</v>
      </c>
      <c r="C2057" s="27" t="n">
        <v>1217</v>
      </c>
      <c r="D2057" s="8" t="inlineStr">
        <is>
          <t>새 사람</t>
        </is>
      </c>
      <c r="E2057" s="28">
        <f>IF(C2057="","",INDEX(통합명단!$B:$B,C2057+4)&amp;"")</f>
        <v/>
      </c>
      <c r="F2057" s="28">
        <f>IF(C2057="","",INDEX(통합명단!$F:$F,C2057+4)&amp;"")</f>
        <v/>
      </c>
    </row>
    <row r="2058">
      <c r="A2058" s="8" t="inlineStr">
        <is>
          <t>레벨테스트</t>
        </is>
      </c>
      <c r="B2058" s="27" t="n">
        <v>693</v>
      </c>
      <c r="C2058" s="27" t="n">
        <v>425</v>
      </c>
      <c r="D2058" s="8" t="inlineStr">
        <is>
          <t>새 사람</t>
        </is>
      </c>
      <c r="E2058" s="28">
        <f>IF(C2058="","",INDEX(통합명단!$B:$B,C2058+4)&amp;"")</f>
        <v/>
      </c>
      <c r="F2058" s="28">
        <f>IF(C2058="","",INDEX(통합명단!$F:$F,C2058+4)&amp;"")</f>
        <v/>
      </c>
    </row>
    <row r="2059">
      <c r="A2059" s="8" t="inlineStr">
        <is>
          <t>레벨테스트</t>
        </is>
      </c>
      <c r="B2059" s="27" t="n">
        <v>694</v>
      </c>
      <c r="C2059" s="27" t="n">
        <v>160</v>
      </c>
      <c r="D2059" s="8" t="inlineStr">
        <is>
          <t>새 사람</t>
        </is>
      </c>
      <c r="E2059" s="28">
        <f>IF(C2059="","",INDEX(통합명단!$B:$B,C2059+4)&amp;"")</f>
        <v/>
      </c>
      <c r="F2059" s="28">
        <f>IF(C2059="","",INDEX(통합명단!$F:$F,C2059+4)&amp;"")</f>
        <v/>
      </c>
    </row>
    <row r="2060">
      <c r="A2060" s="8" t="inlineStr">
        <is>
          <t>레벨테스트</t>
        </is>
      </c>
      <c r="B2060" s="27" t="n">
        <v>695</v>
      </c>
      <c r="C2060" s="27" t="n">
        <v>194</v>
      </c>
      <c r="D2060" s="8" t="inlineStr">
        <is>
          <t>새 사람</t>
        </is>
      </c>
      <c r="E2060" s="28">
        <f>IF(C2060="","",INDEX(통합명단!$B:$B,C2060+4)&amp;"")</f>
        <v/>
      </c>
      <c r="F2060" s="28">
        <f>IF(C2060="","",INDEX(통합명단!$F:$F,C2060+4)&amp;"")</f>
        <v/>
      </c>
    </row>
    <row r="2061">
      <c r="A2061" s="8" t="inlineStr">
        <is>
          <t>레벨테스트</t>
        </is>
      </c>
      <c r="B2061" s="27" t="n">
        <v>696</v>
      </c>
      <c r="C2061" s="27" t="n">
        <v>116</v>
      </c>
      <c r="D2061" s="8" t="inlineStr">
        <is>
          <t>새 사람</t>
        </is>
      </c>
      <c r="E2061" s="28">
        <f>IF(C2061="","",INDEX(통합명단!$B:$B,C2061+4)&amp;"")</f>
        <v/>
      </c>
      <c r="F2061" s="28">
        <f>IF(C2061="","",INDEX(통합명단!$F:$F,C2061+4)&amp;"")</f>
        <v/>
      </c>
    </row>
    <row r="2062">
      <c r="A2062" s="8" t="inlineStr">
        <is>
          <t>레벨테스트</t>
        </is>
      </c>
      <c r="B2062" s="27" t="n">
        <v>697</v>
      </c>
      <c r="C2062" s="27" t="n">
        <v>277</v>
      </c>
      <c r="D2062" s="8" t="inlineStr">
        <is>
          <t>새 사람</t>
        </is>
      </c>
      <c r="E2062" s="28">
        <f>IF(C2062="","",INDEX(통합명단!$B:$B,C2062+4)&amp;"")</f>
        <v/>
      </c>
      <c r="F2062" s="28">
        <f>IF(C2062="","",INDEX(통합명단!$F:$F,C2062+4)&amp;"")</f>
        <v/>
      </c>
    </row>
    <row r="2063">
      <c r="A2063" s="8" t="inlineStr">
        <is>
          <t>레벨테스트</t>
        </is>
      </c>
      <c r="B2063" s="27" t="n">
        <v>698</v>
      </c>
      <c r="C2063" s="27" t="n">
        <v>31</v>
      </c>
      <c r="D2063" s="8" t="inlineStr">
        <is>
          <t>같은 번호·같은 학생</t>
        </is>
      </c>
      <c r="E2063" s="28">
        <f>IF(C2063="","",INDEX(통합명단!$B:$B,C2063+4)&amp;"")</f>
        <v/>
      </c>
      <c r="F2063" s="28">
        <f>IF(C2063="","",INDEX(통합명단!$F:$F,C2063+4)&amp;"")</f>
        <v/>
      </c>
    </row>
    <row r="2064">
      <c r="A2064" s="8" t="inlineStr">
        <is>
          <t>레벨테스트</t>
        </is>
      </c>
      <c r="B2064" s="27" t="n">
        <v>699</v>
      </c>
      <c r="C2064" s="27" t="n">
        <v>409</v>
      </c>
      <c r="D2064" s="8" t="inlineStr">
        <is>
          <t>같은 번호·같은 학생</t>
        </is>
      </c>
      <c r="E2064" s="28">
        <f>IF(C2064="","",INDEX(통합명단!$B:$B,C2064+4)&amp;"")</f>
        <v/>
      </c>
      <c r="F2064" s="28">
        <f>IF(C2064="","",INDEX(통합명단!$F:$F,C2064+4)&amp;"")</f>
        <v/>
      </c>
    </row>
    <row r="2065">
      <c r="A2065" s="8" t="inlineStr">
        <is>
          <t>레벨테스트</t>
        </is>
      </c>
      <c r="B2065" s="27" t="n">
        <v>700</v>
      </c>
      <c r="C2065" s="27" t="n">
        <v>1022</v>
      </c>
      <c r="D2065" s="8" t="inlineStr">
        <is>
          <t>같은 번호·같은 학생</t>
        </is>
      </c>
      <c r="E2065" s="28">
        <f>IF(C2065="","",INDEX(통합명단!$B:$B,C2065+4)&amp;"")</f>
        <v/>
      </c>
      <c r="F2065" s="28">
        <f>IF(C2065="","",INDEX(통합명단!$F:$F,C2065+4)&amp;"")</f>
        <v/>
      </c>
    </row>
    <row r="2066">
      <c r="A2066" s="8" t="inlineStr">
        <is>
          <t>레벨테스트</t>
        </is>
      </c>
      <c r="B2066" s="27" t="n">
        <v>701</v>
      </c>
      <c r="C2066" s="27" t="n">
        <v>325</v>
      </c>
      <c r="D2066" s="8" t="inlineStr">
        <is>
          <t>새 사람</t>
        </is>
      </c>
      <c r="E2066" s="28">
        <f>IF(C2066="","",INDEX(통합명단!$B:$B,C2066+4)&amp;"")</f>
        <v/>
      </c>
      <c r="F2066" s="28">
        <f>IF(C2066="","",INDEX(통합명단!$F:$F,C2066+4)&amp;"")</f>
        <v/>
      </c>
    </row>
    <row r="2067">
      <c r="A2067" s="8" t="inlineStr">
        <is>
          <t>레벨테스트</t>
        </is>
      </c>
      <c r="B2067" s="27" t="n">
        <v>702</v>
      </c>
      <c r="C2067" s="27" t="n">
        <v>508</v>
      </c>
      <c r="D2067" s="8" t="inlineStr">
        <is>
          <t>같은 번호·같은 학생</t>
        </is>
      </c>
      <c r="E2067" s="28">
        <f>IF(C2067="","",INDEX(통합명단!$B:$B,C2067+4)&amp;"")</f>
        <v/>
      </c>
      <c r="F2067" s="28">
        <f>IF(C2067="","",INDEX(통합명단!$F:$F,C2067+4)&amp;"")</f>
        <v/>
      </c>
    </row>
    <row r="2068">
      <c r="A2068" s="8" t="inlineStr">
        <is>
          <t>레벨테스트</t>
        </is>
      </c>
      <c r="B2068" s="27" t="n">
        <v>703</v>
      </c>
      <c r="C2068" s="27" t="n">
        <v>1109</v>
      </c>
      <c r="D2068" s="8" t="inlineStr">
        <is>
          <t>새 사람</t>
        </is>
      </c>
      <c r="E2068" s="28">
        <f>IF(C2068="","",INDEX(통합명단!$B:$B,C2068+4)&amp;"")</f>
        <v/>
      </c>
      <c r="F2068" s="28">
        <f>IF(C2068="","",INDEX(통합명단!$F:$F,C2068+4)&amp;"")</f>
        <v/>
      </c>
    </row>
    <row r="2069">
      <c r="A2069" s="8" t="inlineStr">
        <is>
          <t>레벨테스트</t>
        </is>
      </c>
      <c r="B2069" s="27" t="n">
        <v>704</v>
      </c>
      <c r="C2069" s="27" t="n">
        <v>1102</v>
      </c>
      <c r="D2069" s="8" t="inlineStr">
        <is>
          <t>새 사람</t>
        </is>
      </c>
      <c r="E2069" s="28">
        <f>IF(C2069="","",INDEX(통합명단!$B:$B,C2069+4)&amp;"")</f>
        <v/>
      </c>
      <c r="F2069" s="28">
        <f>IF(C2069="","",INDEX(통합명단!$F:$F,C2069+4)&amp;"")</f>
        <v/>
      </c>
    </row>
    <row r="2070">
      <c r="A2070" s="8" t="inlineStr">
        <is>
          <t>레벨테스트</t>
        </is>
      </c>
      <c r="B2070" s="27" t="n">
        <v>705</v>
      </c>
      <c r="C2070" s="27" t="n">
        <v>281</v>
      </c>
      <c r="D2070" s="8" t="inlineStr">
        <is>
          <t>새 사람</t>
        </is>
      </c>
      <c r="E2070" s="28">
        <f>IF(C2070="","",INDEX(통합명단!$B:$B,C2070+4)&amp;"")</f>
        <v/>
      </c>
      <c r="F2070" s="28">
        <f>IF(C2070="","",INDEX(통합명단!$F:$F,C2070+4)&amp;"")</f>
        <v/>
      </c>
    </row>
    <row r="2071">
      <c r="A2071" s="8" t="inlineStr">
        <is>
          <t>레벨테스트</t>
        </is>
      </c>
      <c r="B2071" s="27" t="n">
        <v>706</v>
      </c>
      <c r="C2071" s="27" t="n">
        <v>634</v>
      </c>
      <c r="D2071" s="8" t="inlineStr">
        <is>
          <t>새 사람</t>
        </is>
      </c>
      <c r="E2071" s="28">
        <f>IF(C2071="","",INDEX(통합명단!$B:$B,C2071+4)&amp;"")</f>
        <v/>
      </c>
      <c r="F2071" s="28">
        <f>IF(C2071="","",INDEX(통합명단!$F:$F,C2071+4)&amp;"")</f>
        <v/>
      </c>
    </row>
    <row r="2072">
      <c r="A2072" s="8" t="inlineStr">
        <is>
          <t>레벨테스트</t>
        </is>
      </c>
      <c r="B2072" s="27" t="n">
        <v>707</v>
      </c>
      <c r="C2072" s="27" t="n">
        <v>655</v>
      </c>
      <c r="D2072" s="8" t="inlineStr">
        <is>
          <t>새 사람</t>
        </is>
      </c>
      <c r="E2072" s="28">
        <f>IF(C2072="","",INDEX(통합명단!$B:$B,C2072+4)&amp;"")</f>
        <v/>
      </c>
      <c r="F2072" s="28">
        <f>IF(C2072="","",INDEX(통합명단!$F:$F,C2072+4)&amp;"")</f>
        <v/>
      </c>
    </row>
    <row r="2073">
      <c r="A2073" s="8" t="inlineStr">
        <is>
          <t>레벨테스트</t>
        </is>
      </c>
      <c r="B2073" s="27" t="n">
        <v>708</v>
      </c>
      <c r="C2073" s="27" t="n">
        <v>428</v>
      </c>
      <c r="D2073" s="8" t="inlineStr">
        <is>
          <t>같은 번호·같은 학생</t>
        </is>
      </c>
      <c r="E2073" s="28">
        <f>IF(C2073="","",INDEX(통합명단!$B:$B,C2073+4)&amp;"")</f>
        <v/>
      </c>
      <c r="F2073" s="28">
        <f>IF(C2073="","",INDEX(통합명단!$F:$F,C2073+4)&amp;"")</f>
        <v/>
      </c>
    </row>
    <row r="2074">
      <c r="A2074" s="8" t="inlineStr">
        <is>
          <t>레벨테스트</t>
        </is>
      </c>
      <c r="B2074" s="27" t="n">
        <v>709</v>
      </c>
      <c r="C2074" s="27" t="n">
        <v>888</v>
      </c>
      <c r="D2074" s="8" t="inlineStr">
        <is>
          <t>새 사람</t>
        </is>
      </c>
      <c r="E2074" s="28">
        <f>IF(C2074="","",INDEX(통합명단!$B:$B,C2074+4)&amp;"")</f>
        <v/>
      </c>
      <c r="F2074" s="28">
        <f>IF(C2074="","",INDEX(통합명단!$F:$F,C2074+4)&amp;"")</f>
        <v/>
      </c>
    </row>
    <row r="2075">
      <c r="A2075" s="8" t="inlineStr">
        <is>
          <t>레벨테스트</t>
        </is>
      </c>
      <c r="B2075" s="27" t="n">
        <v>710</v>
      </c>
      <c r="C2075" s="27" t="n">
        <v>303</v>
      </c>
      <c r="D2075" s="8" t="inlineStr">
        <is>
          <t>새 사람</t>
        </is>
      </c>
      <c r="E2075" s="28">
        <f>IF(C2075="","",INDEX(통합명단!$B:$B,C2075+4)&amp;"")</f>
        <v/>
      </c>
      <c r="F2075" s="28">
        <f>IF(C2075="","",INDEX(통합명단!$F:$F,C2075+4)&amp;"")</f>
        <v/>
      </c>
    </row>
    <row r="2076">
      <c r="A2076" s="8" t="inlineStr">
        <is>
          <t>레벨테스트</t>
        </is>
      </c>
      <c r="B2076" s="27" t="n">
        <v>711</v>
      </c>
      <c r="C2076" s="27" t="n">
        <v>476</v>
      </c>
      <c r="D2076" s="8" t="inlineStr">
        <is>
          <t>새 사람</t>
        </is>
      </c>
      <c r="E2076" s="28">
        <f>IF(C2076="","",INDEX(통합명단!$B:$B,C2076+4)&amp;"")</f>
        <v/>
      </c>
      <c r="F2076" s="28">
        <f>IF(C2076="","",INDEX(통합명단!$F:$F,C2076+4)&amp;"")</f>
        <v/>
      </c>
    </row>
    <row r="2077">
      <c r="A2077" s="8" t="inlineStr">
        <is>
          <t>레벨테스트</t>
        </is>
      </c>
      <c r="B2077" s="27" t="n">
        <v>712</v>
      </c>
      <c r="C2077" s="27" t="n">
        <v>306</v>
      </c>
      <c r="D2077" s="8" t="inlineStr">
        <is>
          <t>같은 번호·같은 학생</t>
        </is>
      </c>
      <c r="E2077" s="28">
        <f>IF(C2077="","",INDEX(통합명단!$B:$B,C2077+4)&amp;"")</f>
        <v/>
      </c>
      <c r="F2077" s="28">
        <f>IF(C2077="","",INDEX(통합명단!$F:$F,C2077+4)&amp;"")</f>
        <v/>
      </c>
    </row>
    <row r="2078">
      <c r="A2078" s="8" t="inlineStr">
        <is>
          <t>레벨테스트</t>
        </is>
      </c>
      <c r="B2078" s="27" t="n">
        <v>713</v>
      </c>
      <c r="C2078" s="27" t="n">
        <v>956</v>
      </c>
      <c r="D2078" s="8" t="inlineStr">
        <is>
          <t>새 사람</t>
        </is>
      </c>
      <c r="E2078" s="28">
        <f>IF(C2078="","",INDEX(통합명단!$B:$B,C2078+4)&amp;"")</f>
        <v/>
      </c>
      <c r="F2078" s="28">
        <f>IF(C2078="","",INDEX(통합명단!$F:$F,C2078+4)&amp;"")</f>
        <v/>
      </c>
    </row>
    <row r="2079">
      <c r="A2079" s="8" t="inlineStr">
        <is>
          <t>레벨테스트</t>
        </is>
      </c>
      <c r="B2079" s="27" t="n">
        <v>714</v>
      </c>
      <c r="C2079" s="27" t="n">
        <v>53</v>
      </c>
      <c r="D2079" s="8" t="inlineStr">
        <is>
          <t>새 사람</t>
        </is>
      </c>
      <c r="E2079" s="28">
        <f>IF(C2079="","",INDEX(통합명단!$B:$B,C2079+4)&amp;"")</f>
        <v/>
      </c>
      <c r="F2079" s="28">
        <f>IF(C2079="","",INDEX(통합명단!$F:$F,C2079+4)&amp;"")</f>
        <v/>
      </c>
    </row>
    <row r="2080">
      <c r="A2080" s="8" t="inlineStr">
        <is>
          <t>레벨테스트</t>
        </is>
      </c>
      <c r="B2080" s="27" t="n">
        <v>715</v>
      </c>
      <c r="C2080" s="27" t="n">
        <v>1122</v>
      </c>
      <c r="D2080" s="8" t="inlineStr">
        <is>
          <t>새 사람</t>
        </is>
      </c>
      <c r="E2080" s="28">
        <f>IF(C2080="","",INDEX(통합명단!$B:$B,C2080+4)&amp;"")</f>
        <v/>
      </c>
      <c r="F2080" s="28">
        <f>IF(C2080="","",INDEX(통합명단!$F:$F,C2080+4)&amp;"")</f>
        <v/>
      </c>
    </row>
    <row r="2081">
      <c r="A2081" s="8" t="inlineStr">
        <is>
          <t>레벨테스트</t>
        </is>
      </c>
      <c r="B2081" s="27" t="n">
        <v>716</v>
      </c>
      <c r="C2081" s="27" t="n">
        <v>598</v>
      </c>
      <c r="D2081" s="8" t="inlineStr">
        <is>
          <t>새 사람</t>
        </is>
      </c>
      <c r="E2081" s="28">
        <f>IF(C2081="","",INDEX(통합명단!$B:$B,C2081+4)&amp;"")</f>
        <v/>
      </c>
      <c r="F2081" s="28">
        <f>IF(C2081="","",INDEX(통합명단!$F:$F,C2081+4)&amp;"")</f>
        <v/>
      </c>
    </row>
    <row r="2082">
      <c r="A2082" s="8" t="inlineStr">
        <is>
          <t>레벨테스트</t>
        </is>
      </c>
      <c r="B2082" s="27" t="n">
        <v>717</v>
      </c>
      <c r="C2082" s="27" t="n">
        <v>787</v>
      </c>
      <c r="D2082" s="8" t="inlineStr">
        <is>
          <t>새 사람</t>
        </is>
      </c>
      <c r="E2082" s="28">
        <f>IF(C2082="","",INDEX(통합명단!$B:$B,C2082+4)&amp;"")</f>
        <v/>
      </c>
      <c r="F2082" s="28">
        <f>IF(C2082="","",INDEX(통합명단!$F:$F,C2082+4)&amp;"")</f>
        <v/>
      </c>
    </row>
    <row r="2083">
      <c r="A2083" s="8" t="inlineStr">
        <is>
          <t>레벨테스트</t>
        </is>
      </c>
      <c r="B2083" s="27" t="n">
        <v>718</v>
      </c>
      <c r="C2083" s="27" t="n">
        <v>413</v>
      </c>
      <c r="D2083" s="8" t="inlineStr">
        <is>
          <t>새 사람</t>
        </is>
      </c>
      <c r="E2083" s="28">
        <f>IF(C2083="","",INDEX(통합명단!$B:$B,C2083+4)&amp;"")</f>
        <v/>
      </c>
      <c r="F2083" s="28">
        <f>IF(C2083="","",INDEX(통합명단!$F:$F,C2083+4)&amp;"")</f>
        <v/>
      </c>
    </row>
    <row r="2084">
      <c r="A2084" s="8" t="inlineStr">
        <is>
          <t>레벨테스트</t>
        </is>
      </c>
      <c r="B2084" s="27" t="n">
        <v>719</v>
      </c>
      <c r="C2084" s="27" t="n">
        <v>1224</v>
      </c>
      <c r="D2084" s="8" t="inlineStr">
        <is>
          <t>새 사람</t>
        </is>
      </c>
      <c r="E2084" s="28">
        <f>IF(C2084="","",INDEX(통합명단!$B:$B,C2084+4)&amp;"")</f>
        <v/>
      </c>
      <c r="F2084" s="28">
        <f>IF(C2084="","",INDEX(통합명단!$F:$F,C2084+4)&amp;"")</f>
        <v/>
      </c>
    </row>
    <row r="2085">
      <c r="A2085" s="8" t="inlineStr">
        <is>
          <t>레벨테스트</t>
        </is>
      </c>
      <c r="B2085" s="27" t="n">
        <v>720</v>
      </c>
      <c r="C2085" s="27" t="n">
        <v>368</v>
      </c>
      <c r="D2085" s="8" t="inlineStr">
        <is>
          <t>새 사람</t>
        </is>
      </c>
      <c r="E2085" s="28">
        <f>IF(C2085="","",INDEX(통합명단!$B:$B,C2085+4)&amp;"")</f>
        <v/>
      </c>
      <c r="F2085" s="28">
        <f>IF(C2085="","",INDEX(통합명단!$F:$F,C2085+4)&amp;"")</f>
        <v/>
      </c>
    </row>
    <row r="2086">
      <c r="A2086" s="8" t="inlineStr">
        <is>
          <t>레벨테스트</t>
        </is>
      </c>
      <c r="B2086" s="27" t="n">
        <v>721</v>
      </c>
      <c r="C2086" s="27" t="n">
        <v>826</v>
      </c>
      <c r="D2086" s="8" t="inlineStr">
        <is>
          <t>새 사람</t>
        </is>
      </c>
      <c r="E2086" s="28">
        <f>IF(C2086="","",INDEX(통합명단!$B:$B,C2086+4)&amp;"")</f>
        <v/>
      </c>
      <c r="F2086" s="28">
        <f>IF(C2086="","",INDEX(통합명단!$F:$F,C2086+4)&amp;"")</f>
        <v/>
      </c>
    </row>
    <row r="2087">
      <c r="A2087" s="8" t="inlineStr">
        <is>
          <t>레벨테스트</t>
        </is>
      </c>
      <c r="B2087" s="27" t="n">
        <v>722</v>
      </c>
      <c r="C2087" s="27" t="n">
        <v>305</v>
      </c>
      <c r="D2087" s="8" t="inlineStr">
        <is>
          <t>같은 번호·같은 학생</t>
        </is>
      </c>
      <c r="E2087" s="28">
        <f>IF(C2087="","",INDEX(통합명단!$B:$B,C2087+4)&amp;"")</f>
        <v/>
      </c>
      <c r="F2087" s="28">
        <f>IF(C2087="","",INDEX(통합명단!$F:$F,C2087+4)&amp;"")</f>
        <v/>
      </c>
    </row>
    <row r="2088">
      <c r="A2088" s="8" t="inlineStr">
        <is>
          <t>레벨테스트</t>
        </is>
      </c>
      <c r="B2088" s="27" t="n">
        <v>723</v>
      </c>
      <c r="C2088" s="27" t="n">
        <v>1048</v>
      </c>
      <c r="D2088" s="8" t="inlineStr">
        <is>
          <t>새 사람</t>
        </is>
      </c>
      <c r="E2088" s="28">
        <f>IF(C2088="","",INDEX(통합명단!$B:$B,C2088+4)&amp;"")</f>
        <v/>
      </c>
      <c r="F2088" s="28">
        <f>IF(C2088="","",INDEX(통합명단!$F:$F,C2088+4)&amp;"")</f>
        <v/>
      </c>
    </row>
    <row r="2089">
      <c r="A2089" s="8" t="inlineStr">
        <is>
          <t>레벨테스트</t>
        </is>
      </c>
      <c r="B2089" s="27" t="n">
        <v>724</v>
      </c>
      <c r="C2089" s="27" t="n">
        <v>582</v>
      </c>
      <c r="D2089" s="8" t="inlineStr">
        <is>
          <t>새 사람</t>
        </is>
      </c>
      <c r="E2089" s="28">
        <f>IF(C2089="","",INDEX(통합명단!$B:$B,C2089+4)&amp;"")</f>
        <v/>
      </c>
      <c r="F2089" s="28">
        <f>IF(C2089="","",INDEX(통합명단!$F:$F,C2089+4)&amp;"")</f>
        <v/>
      </c>
    </row>
    <row r="2090">
      <c r="A2090" s="8" t="inlineStr">
        <is>
          <t>레벨테스트</t>
        </is>
      </c>
      <c r="B2090" s="27" t="n">
        <v>725</v>
      </c>
      <c r="C2090" s="27" t="n">
        <v>764</v>
      </c>
      <c r="D2090" s="8" t="inlineStr">
        <is>
          <t>새 사람</t>
        </is>
      </c>
      <c r="E2090" s="28">
        <f>IF(C2090="","",INDEX(통합명단!$B:$B,C2090+4)&amp;"")</f>
        <v/>
      </c>
      <c r="F2090" s="28">
        <f>IF(C2090="","",INDEX(통합명단!$F:$F,C2090+4)&amp;"")</f>
        <v/>
      </c>
    </row>
    <row r="2091">
      <c r="A2091" s="8" t="inlineStr">
        <is>
          <t>레벨테스트</t>
        </is>
      </c>
      <c r="B2091" s="27" t="n">
        <v>726</v>
      </c>
      <c r="C2091" s="27" t="n">
        <v>887</v>
      </c>
      <c r="D2091" s="8" t="inlineStr">
        <is>
          <t>새 사람</t>
        </is>
      </c>
      <c r="E2091" s="28">
        <f>IF(C2091="","",INDEX(통합명단!$B:$B,C2091+4)&amp;"")</f>
        <v/>
      </c>
      <c r="F2091" s="28">
        <f>IF(C2091="","",INDEX(통합명단!$F:$F,C2091+4)&amp;"")</f>
        <v/>
      </c>
    </row>
    <row r="2092">
      <c r="A2092" s="8" t="inlineStr">
        <is>
          <t>레벨테스트</t>
        </is>
      </c>
      <c r="B2092" s="27" t="n">
        <v>727</v>
      </c>
      <c r="C2092" s="27" t="n">
        <v>723</v>
      </c>
      <c r="D2092" s="8" t="inlineStr">
        <is>
          <t>새 사람</t>
        </is>
      </c>
      <c r="E2092" s="28">
        <f>IF(C2092="","",INDEX(통합명단!$B:$B,C2092+4)&amp;"")</f>
        <v/>
      </c>
      <c r="F2092" s="28">
        <f>IF(C2092="","",INDEX(통합명단!$F:$F,C2092+4)&amp;"")</f>
        <v/>
      </c>
    </row>
    <row r="2093">
      <c r="A2093" s="8" t="inlineStr">
        <is>
          <t>레벨테스트</t>
        </is>
      </c>
      <c r="B2093" s="27" t="n">
        <v>728</v>
      </c>
      <c r="C2093" s="27" t="n">
        <v>1144</v>
      </c>
      <c r="D2093" s="8" t="inlineStr">
        <is>
          <t>새 사람</t>
        </is>
      </c>
      <c r="E2093" s="28">
        <f>IF(C2093="","",INDEX(통합명단!$B:$B,C2093+4)&amp;"")</f>
        <v/>
      </c>
      <c r="F2093" s="28">
        <f>IF(C2093="","",INDEX(통합명단!$F:$F,C2093+4)&amp;"")</f>
        <v/>
      </c>
    </row>
    <row r="2094">
      <c r="A2094" s="8" t="inlineStr">
        <is>
          <t>레벨테스트</t>
        </is>
      </c>
      <c r="B2094" s="27" t="n">
        <v>729</v>
      </c>
      <c r="C2094" s="27" t="n">
        <v>870</v>
      </c>
      <c r="D2094" s="8" t="inlineStr">
        <is>
          <t>새 사람</t>
        </is>
      </c>
      <c r="E2094" s="28">
        <f>IF(C2094="","",INDEX(통합명단!$B:$B,C2094+4)&amp;"")</f>
        <v/>
      </c>
      <c r="F2094" s="28">
        <f>IF(C2094="","",INDEX(통합명단!$F:$F,C2094+4)&amp;"")</f>
        <v/>
      </c>
    </row>
    <row r="2095">
      <c r="A2095" s="8" t="inlineStr">
        <is>
          <t>레벨테스트</t>
        </is>
      </c>
      <c r="B2095" s="27" t="n">
        <v>730</v>
      </c>
      <c r="C2095" s="27" t="n">
        <v>107</v>
      </c>
      <c r="D2095" s="8" t="inlineStr">
        <is>
          <t>같은 번호·같은 학생</t>
        </is>
      </c>
      <c r="E2095" s="28">
        <f>IF(C2095="","",INDEX(통합명단!$B:$B,C2095+4)&amp;"")</f>
        <v/>
      </c>
      <c r="F2095" s="28">
        <f>IF(C2095="","",INDEX(통합명단!$F:$F,C2095+4)&amp;"")</f>
        <v/>
      </c>
    </row>
    <row r="2096">
      <c r="A2096" s="8" t="inlineStr">
        <is>
          <t>레벨테스트</t>
        </is>
      </c>
      <c r="B2096" s="27" t="n">
        <v>731</v>
      </c>
      <c r="C2096" s="27" t="n">
        <v>626</v>
      </c>
      <c r="D2096" s="8" t="inlineStr">
        <is>
          <t>새 사람</t>
        </is>
      </c>
      <c r="E2096" s="28">
        <f>IF(C2096="","",INDEX(통합명단!$B:$B,C2096+4)&amp;"")</f>
        <v/>
      </c>
      <c r="F2096" s="28">
        <f>IF(C2096="","",INDEX(통합명단!$F:$F,C2096+4)&amp;"")</f>
        <v/>
      </c>
    </row>
    <row r="2097">
      <c r="A2097" s="8" t="inlineStr">
        <is>
          <t>레벨테스트</t>
        </is>
      </c>
      <c r="B2097" s="27" t="n">
        <v>732</v>
      </c>
      <c r="C2097" s="27" t="n">
        <v>744</v>
      </c>
      <c r="D2097" s="8" t="inlineStr">
        <is>
          <t>같은 번호·같은 학생</t>
        </is>
      </c>
      <c r="E2097" s="28">
        <f>IF(C2097="","",INDEX(통합명단!$B:$B,C2097+4)&amp;"")</f>
        <v/>
      </c>
      <c r="F2097" s="28">
        <f>IF(C2097="","",INDEX(통합명단!$F:$F,C2097+4)&amp;"")</f>
        <v/>
      </c>
    </row>
    <row r="2098">
      <c r="A2098" s="8" t="inlineStr">
        <is>
          <t>레벨테스트</t>
        </is>
      </c>
      <c r="B2098" s="27" t="n">
        <v>733</v>
      </c>
      <c r="C2098" s="27" t="n">
        <v>315</v>
      </c>
      <c r="D2098" s="8" t="inlineStr">
        <is>
          <t>새 사람</t>
        </is>
      </c>
      <c r="E2098" s="28">
        <f>IF(C2098="","",INDEX(통합명단!$B:$B,C2098+4)&amp;"")</f>
        <v/>
      </c>
      <c r="F2098" s="28">
        <f>IF(C2098="","",INDEX(통합명단!$F:$F,C2098+4)&amp;"")</f>
        <v/>
      </c>
    </row>
    <row r="2099">
      <c r="A2099" s="8" t="inlineStr">
        <is>
          <t>레벨테스트</t>
        </is>
      </c>
      <c r="B2099" s="27" t="n">
        <v>734</v>
      </c>
      <c r="C2099" s="27" t="n">
        <v>18</v>
      </c>
      <c r="D2099" s="8" t="inlineStr">
        <is>
          <t>새 사람</t>
        </is>
      </c>
      <c r="E2099" s="28">
        <f>IF(C2099="","",INDEX(통합명단!$B:$B,C2099+4)&amp;"")</f>
        <v/>
      </c>
      <c r="F2099" s="28">
        <f>IF(C2099="","",INDEX(통합명단!$F:$F,C2099+4)&amp;"")</f>
        <v/>
      </c>
    </row>
    <row r="2100">
      <c r="A2100" s="8" t="inlineStr">
        <is>
          <t>레벨테스트</t>
        </is>
      </c>
      <c r="B2100" s="27" t="n">
        <v>735</v>
      </c>
      <c r="C2100" s="27" t="n">
        <v>953</v>
      </c>
      <c r="D2100" s="8" t="inlineStr">
        <is>
          <t>새 사람</t>
        </is>
      </c>
      <c r="E2100" s="28">
        <f>IF(C2100="","",INDEX(통합명단!$B:$B,C2100+4)&amp;"")</f>
        <v/>
      </c>
      <c r="F2100" s="28">
        <f>IF(C2100="","",INDEX(통합명단!$F:$F,C2100+4)&amp;"")</f>
        <v/>
      </c>
    </row>
    <row r="2101">
      <c r="A2101" s="8" t="inlineStr">
        <is>
          <t>레벨테스트</t>
        </is>
      </c>
      <c r="B2101" s="27" t="n">
        <v>736</v>
      </c>
      <c r="C2101" s="27" t="n">
        <v>976</v>
      </c>
      <c r="D2101" s="8" t="inlineStr">
        <is>
          <t>새 사람</t>
        </is>
      </c>
      <c r="E2101" s="28">
        <f>IF(C2101="","",INDEX(통합명단!$B:$B,C2101+4)&amp;"")</f>
        <v/>
      </c>
      <c r="F2101" s="28">
        <f>IF(C2101="","",INDEX(통합명단!$F:$F,C2101+4)&amp;"")</f>
        <v/>
      </c>
    </row>
    <row r="2102">
      <c r="A2102" s="8" t="inlineStr">
        <is>
          <t>레벨테스트</t>
        </is>
      </c>
      <c r="B2102" s="27" t="n">
        <v>737</v>
      </c>
      <c r="C2102" s="27" t="n">
        <v>118</v>
      </c>
      <c r="D2102" s="8" t="inlineStr">
        <is>
          <t>새 사람</t>
        </is>
      </c>
      <c r="E2102" s="28">
        <f>IF(C2102="","",INDEX(통합명단!$B:$B,C2102+4)&amp;"")</f>
        <v/>
      </c>
      <c r="F2102" s="28">
        <f>IF(C2102="","",INDEX(통합명단!$F:$F,C2102+4)&amp;"")</f>
        <v/>
      </c>
    </row>
    <row r="2103">
      <c r="A2103" s="8" t="inlineStr">
        <is>
          <t>레벨테스트</t>
        </is>
      </c>
      <c r="B2103" s="27" t="n">
        <v>738</v>
      </c>
      <c r="C2103" s="27" t="n">
        <v>479</v>
      </c>
      <c r="D2103" s="8" t="inlineStr">
        <is>
          <t>같은 번호·같은 학생</t>
        </is>
      </c>
      <c r="E2103" s="28">
        <f>IF(C2103="","",INDEX(통합명단!$B:$B,C2103+4)&amp;"")</f>
        <v/>
      </c>
      <c r="F2103" s="28">
        <f>IF(C2103="","",INDEX(통합명단!$F:$F,C2103+4)&amp;"")</f>
        <v/>
      </c>
    </row>
    <row r="2104">
      <c r="A2104" s="8" t="inlineStr">
        <is>
          <t>레벨테스트</t>
        </is>
      </c>
      <c r="B2104" s="27" t="n">
        <v>739</v>
      </c>
      <c r="C2104" s="27" t="n">
        <v>1016</v>
      </c>
      <c r="D2104" s="8" t="inlineStr">
        <is>
          <t>새 사람</t>
        </is>
      </c>
      <c r="E2104" s="28">
        <f>IF(C2104="","",INDEX(통합명단!$B:$B,C2104+4)&amp;"")</f>
        <v/>
      </c>
      <c r="F2104" s="28">
        <f>IF(C2104="","",INDEX(통합명단!$F:$F,C2104+4)&amp;"")</f>
        <v/>
      </c>
    </row>
    <row r="2105">
      <c r="A2105" s="8" t="inlineStr">
        <is>
          <t>레벨테스트</t>
        </is>
      </c>
      <c r="B2105" s="27" t="n">
        <v>740</v>
      </c>
      <c r="C2105" s="27" t="n">
        <v>578</v>
      </c>
      <c r="D2105" s="8" t="inlineStr">
        <is>
          <t>같은 번호·같은 학생</t>
        </is>
      </c>
      <c r="E2105" s="28">
        <f>IF(C2105="","",INDEX(통합명단!$B:$B,C2105+4)&amp;"")</f>
        <v/>
      </c>
      <c r="F2105" s="28">
        <f>IF(C2105="","",INDEX(통합명단!$F:$F,C2105+4)&amp;"")</f>
        <v/>
      </c>
    </row>
    <row r="2106">
      <c r="A2106" s="8" t="inlineStr">
        <is>
          <t>레벨테스트</t>
        </is>
      </c>
      <c r="B2106" s="27" t="n">
        <v>741</v>
      </c>
      <c r="C2106" s="27" t="n">
        <v>1192</v>
      </c>
      <c r="D2106" s="8" t="inlineStr">
        <is>
          <t>새 사람</t>
        </is>
      </c>
      <c r="E2106" s="28">
        <f>IF(C2106="","",INDEX(통합명단!$B:$B,C2106+4)&amp;"")</f>
        <v/>
      </c>
      <c r="F2106" s="28">
        <f>IF(C2106="","",INDEX(통합명단!$F:$F,C2106+4)&amp;"")</f>
        <v/>
      </c>
    </row>
    <row r="2107">
      <c r="A2107" s="8" t="inlineStr">
        <is>
          <t>레벨테스트</t>
        </is>
      </c>
      <c r="B2107" s="27" t="n">
        <v>742</v>
      </c>
      <c r="C2107" s="27" t="n">
        <v>691</v>
      </c>
      <c r="D2107" s="8" t="inlineStr">
        <is>
          <t>새 사람</t>
        </is>
      </c>
      <c r="E2107" s="28">
        <f>IF(C2107="","",INDEX(통합명단!$B:$B,C2107+4)&amp;"")</f>
        <v/>
      </c>
      <c r="F2107" s="28">
        <f>IF(C2107="","",INDEX(통합명단!$F:$F,C2107+4)&amp;"")</f>
        <v/>
      </c>
    </row>
    <row r="2108">
      <c r="A2108" s="8" t="inlineStr">
        <is>
          <t>레벨테스트</t>
        </is>
      </c>
      <c r="B2108" s="27" t="n">
        <v>743</v>
      </c>
      <c r="C2108" s="27" t="n">
        <v>566</v>
      </c>
      <c r="D2108" s="8" t="inlineStr">
        <is>
          <t>새 사람</t>
        </is>
      </c>
      <c r="E2108" s="28">
        <f>IF(C2108="","",INDEX(통합명단!$B:$B,C2108+4)&amp;"")</f>
        <v/>
      </c>
      <c r="F2108" s="28">
        <f>IF(C2108="","",INDEX(통합명단!$F:$F,C2108+4)&amp;"")</f>
        <v/>
      </c>
    </row>
    <row r="2109">
      <c r="A2109" s="8" t="inlineStr">
        <is>
          <t>레벨테스트</t>
        </is>
      </c>
      <c r="B2109" s="27" t="n">
        <v>744</v>
      </c>
      <c r="C2109" s="27" t="n">
        <v>343</v>
      </c>
      <c r="D2109" s="8" t="inlineStr">
        <is>
          <t>같은 번호·같은 학생</t>
        </is>
      </c>
      <c r="E2109" s="28">
        <f>IF(C2109="","",INDEX(통합명단!$B:$B,C2109+4)&amp;"")</f>
        <v/>
      </c>
      <c r="F2109" s="28">
        <f>IF(C2109="","",INDEX(통합명단!$F:$F,C2109+4)&amp;"")</f>
        <v/>
      </c>
    </row>
    <row r="2110">
      <c r="A2110" s="8" t="inlineStr">
        <is>
          <t>레벨테스트</t>
        </is>
      </c>
      <c r="B2110" s="27" t="n">
        <v>745</v>
      </c>
      <c r="C2110" s="27" t="n">
        <v>768</v>
      </c>
      <c r="D2110" s="8" t="inlineStr">
        <is>
          <t>새 사람</t>
        </is>
      </c>
      <c r="E2110" s="28">
        <f>IF(C2110="","",INDEX(통합명단!$B:$B,C2110+4)&amp;"")</f>
        <v/>
      </c>
      <c r="F2110" s="28">
        <f>IF(C2110="","",INDEX(통합명단!$F:$F,C2110+4)&amp;"")</f>
        <v/>
      </c>
    </row>
    <row r="2111">
      <c r="A2111" s="8" t="inlineStr">
        <is>
          <t>레벨테스트</t>
        </is>
      </c>
      <c r="B2111" s="27" t="n">
        <v>746</v>
      </c>
      <c r="C2111" s="27" t="n">
        <v>139</v>
      </c>
      <c r="D2111" s="8" t="inlineStr">
        <is>
          <t>같은 번호·같은 학생</t>
        </is>
      </c>
      <c r="E2111" s="28">
        <f>IF(C2111="","",INDEX(통합명단!$B:$B,C2111+4)&amp;"")</f>
        <v/>
      </c>
      <c r="F2111" s="28">
        <f>IF(C2111="","",INDEX(통합명단!$F:$F,C2111+4)&amp;"")</f>
        <v/>
      </c>
    </row>
    <row r="2112">
      <c r="A2112" s="8" t="inlineStr">
        <is>
          <t>레벨테스트</t>
        </is>
      </c>
      <c r="B2112" s="27" t="n">
        <v>747</v>
      </c>
      <c r="C2112" s="27" t="n">
        <v>755</v>
      </c>
      <c r="D2112" s="8" t="inlineStr">
        <is>
          <t>새 사람</t>
        </is>
      </c>
      <c r="E2112" s="28">
        <f>IF(C2112="","",INDEX(통합명단!$B:$B,C2112+4)&amp;"")</f>
        <v/>
      </c>
      <c r="F2112" s="28">
        <f>IF(C2112="","",INDEX(통합명단!$F:$F,C2112+4)&amp;"")</f>
        <v/>
      </c>
    </row>
    <row r="2113">
      <c r="A2113" s="8" t="inlineStr">
        <is>
          <t>레벨테스트</t>
        </is>
      </c>
      <c r="B2113" s="27" t="n">
        <v>748</v>
      </c>
      <c r="C2113" s="27" t="n">
        <v>840</v>
      </c>
      <c r="D2113" s="8" t="inlineStr">
        <is>
          <t>새 사람</t>
        </is>
      </c>
      <c r="E2113" s="28">
        <f>IF(C2113="","",INDEX(통합명단!$B:$B,C2113+4)&amp;"")</f>
        <v/>
      </c>
      <c r="F2113" s="28">
        <f>IF(C2113="","",INDEX(통합명단!$F:$F,C2113+4)&amp;"")</f>
        <v/>
      </c>
    </row>
    <row r="2114">
      <c r="A2114" s="8" t="inlineStr">
        <is>
          <t>레벨테스트</t>
        </is>
      </c>
      <c r="B2114" s="27" t="n">
        <v>749</v>
      </c>
      <c r="C2114" s="27" t="n">
        <v>929</v>
      </c>
      <c r="D2114" s="8" t="inlineStr">
        <is>
          <t>같은 번호·같은 학생</t>
        </is>
      </c>
      <c r="E2114" s="28">
        <f>IF(C2114="","",INDEX(통합명단!$B:$B,C2114+4)&amp;"")</f>
        <v/>
      </c>
      <c r="F2114" s="28">
        <f>IF(C2114="","",INDEX(통합명단!$F:$F,C2114+4)&amp;"")</f>
        <v/>
      </c>
    </row>
    <row r="2115">
      <c r="A2115" s="8" t="inlineStr">
        <is>
          <t>레벨테스트</t>
        </is>
      </c>
      <c r="B2115" s="27" t="n">
        <v>750</v>
      </c>
      <c r="C2115" s="27" t="n">
        <v>541</v>
      </c>
      <c r="D2115" s="8" t="inlineStr">
        <is>
          <t>새 사람</t>
        </is>
      </c>
      <c r="E2115" s="28">
        <f>IF(C2115="","",INDEX(통합명단!$B:$B,C2115+4)&amp;"")</f>
        <v/>
      </c>
      <c r="F2115" s="28">
        <f>IF(C2115="","",INDEX(통합명단!$F:$F,C2115+4)&amp;"")</f>
        <v/>
      </c>
    </row>
    <row r="2116">
      <c r="A2116" s="8" t="inlineStr">
        <is>
          <t>레벨테스트</t>
        </is>
      </c>
      <c r="B2116" s="27" t="n">
        <v>751</v>
      </c>
      <c r="C2116" s="27" t="n">
        <v>437</v>
      </c>
      <c r="D2116" s="8" t="inlineStr">
        <is>
          <t>새 사람</t>
        </is>
      </c>
      <c r="E2116" s="28">
        <f>IF(C2116="","",INDEX(통합명단!$B:$B,C2116+4)&amp;"")</f>
        <v/>
      </c>
      <c r="F2116" s="28">
        <f>IF(C2116="","",INDEX(통합명단!$F:$F,C2116+4)&amp;"")</f>
        <v/>
      </c>
    </row>
    <row r="2117">
      <c r="A2117" s="8" t="inlineStr">
        <is>
          <t>레벨테스트</t>
        </is>
      </c>
      <c r="B2117" s="27" t="n">
        <v>752</v>
      </c>
      <c r="C2117" s="27" t="n">
        <v>154</v>
      </c>
      <c r="D2117" s="8" t="inlineStr">
        <is>
          <t>새 사람</t>
        </is>
      </c>
      <c r="E2117" s="28">
        <f>IF(C2117="","",INDEX(통합명단!$B:$B,C2117+4)&amp;"")</f>
        <v/>
      </c>
      <c r="F2117" s="28">
        <f>IF(C2117="","",INDEX(통합명단!$F:$F,C2117+4)&amp;"")</f>
        <v/>
      </c>
    </row>
    <row r="2118">
      <c r="A2118" s="8" t="inlineStr">
        <is>
          <t>레벨테스트</t>
        </is>
      </c>
      <c r="B2118" s="27" t="n">
        <v>753</v>
      </c>
      <c r="C2118" s="27" t="n">
        <v>1025</v>
      </c>
      <c r="D2118" s="8" t="inlineStr">
        <is>
          <t>새 사람</t>
        </is>
      </c>
      <c r="E2118" s="28">
        <f>IF(C2118="","",INDEX(통합명단!$B:$B,C2118+4)&amp;"")</f>
        <v/>
      </c>
      <c r="F2118" s="28">
        <f>IF(C2118="","",INDEX(통합명단!$F:$F,C2118+4)&amp;"")</f>
        <v/>
      </c>
    </row>
    <row r="2119">
      <c r="A2119" s="8" t="inlineStr">
        <is>
          <t>레벨테스트</t>
        </is>
      </c>
      <c r="B2119" s="27" t="n">
        <v>754</v>
      </c>
      <c r="C2119" s="27" t="n">
        <v>257</v>
      </c>
      <c r="D2119" s="8" t="inlineStr">
        <is>
          <t>같은 번호·같은 학생</t>
        </is>
      </c>
      <c r="E2119" s="28">
        <f>IF(C2119="","",INDEX(통합명단!$B:$B,C2119+4)&amp;"")</f>
        <v/>
      </c>
      <c r="F2119" s="28">
        <f>IF(C2119="","",INDEX(통합명단!$F:$F,C2119+4)&amp;"")</f>
        <v/>
      </c>
    </row>
    <row r="2120">
      <c r="A2120" s="8" t="inlineStr">
        <is>
          <t>레벨테스트</t>
        </is>
      </c>
      <c r="B2120" s="27" t="n">
        <v>755</v>
      </c>
      <c r="C2120" s="27" t="n">
        <v>237</v>
      </c>
      <c r="D2120" s="8" t="inlineStr">
        <is>
          <t>새 사람</t>
        </is>
      </c>
      <c r="E2120" s="28">
        <f>IF(C2120="","",INDEX(통합명단!$B:$B,C2120+4)&amp;"")</f>
        <v/>
      </c>
      <c r="F2120" s="28">
        <f>IF(C2120="","",INDEX(통합명단!$F:$F,C2120+4)&amp;"")</f>
        <v/>
      </c>
    </row>
    <row r="2121">
      <c r="A2121" s="8" t="inlineStr">
        <is>
          <t>레벨테스트</t>
        </is>
      </c>
      <c r="B2121" s="27" t="n">
        <v>756</v>
      </c>
      <c r="C2121" s="27" t="n">
        <v>782</v>
      </c>
      <c r="D2121" s="8" t="inlineStr">
        <is>
          <t>새 사람</t>
        </is>
      </c>
      <c r="E2121" s="28">
        <f>IF(C2121="","",INDEX(통합명단!$B:$B,C2121+4)&amp;"")</f>
        <v/>
      </c>
      <c r="F2121" s="28">
        <f>IF(C2121="","",INDEX(통합명단!$F:$F,C2121+4)&amp;"")</f>
        <v/>
      </c>
    </row>
    <row r="2122">
      <c r="A2122" s="8" t="inlineStr">
        <is>
          <t>레벨테스트</t>
        </is>
      </c>
      <c r="B2122" s="27" t="n">
        <v>757</v>
      </c>
      <c r="C2122" s="27" t="n">
        <v>1049</v>
      </c>
      <c r="D2122" s="8" t="inlineStr">
        <is>
          <t>새 사람</t>
        </is>
      </c>
      <c r="E2122" s="28">
        <f>IF(C2122="","",INDEX(통합명단!$B:$B,C2122+4)&amp;"")</f>
        <v/>
      </c>
      <c r="F2122" s="28">
        <f>IF(C2122="","",INDEX(통합명단!$F:$F,C2122+4)&amp;"")</f>
        <v/>
      </c>
    </row>
    <row r="2123">
      <c r="A2123" s="8" t="inlineStr">
        <is>
          <t>레벨테스트</t>
        </is>
      </c>
      <c r="B2123" s="27" t="n">
        <v>758</v>
      </c>
      <c r="C2123" s="27" t="n">
        <v>1053</v>
      </c>
      <c r="D2123" s="8" t="inlineStr">
        <is>
          <t>새 사람</t>
        </is>
      </c>
      <c r="E2123" s="28">
        <f>IF(C2123="","",INDEX(통합명단!$B:$B,C2123+4)&amp;"")</f>
        <v/>
      </c>
      <c r="F2123" s="28">
        <f>IF(C2123="","",INDEX(통합명단!$F:$F,C2123+4)&amp;"")</f>
        <v/>
      </c>
    </row>
    <row r="2124">
      <c r="A2124" s="8" t="inlineStr">
        <is>
          <t>레벨테스트</t>
        </is>
      </c>
      <c r="B2124" s="27" t="n">
        <v>759</v>
      </c>
      <c r="C2124" s="27" t="n">
        <v>747</v>
      </c>
      <c r="D2124" s="8" t="inlineStr">
        <is>
          <t>새 사람</t>
        </is>
      </c>
      <c r="E2124" s="28">
        <f>IF(C2124="","",INDEX(통합명단!$B:$B,C2124+4)&amp;"")</f>
        <v/>
      </c>
      <c r="F2124" s="28">
        <f>IF(C2124="","",INDEX(통합명단!$F:$F,C2124+4)&amp;"")</f>
        <v/>
      </c>
    </row>
    <row r="2125">
      <c r="A2125" s="8" t="inlineStr">
        <is>
          <t>레벨테스트</t>
        </is>
      </c>
      <c r="B2125" s="27" t="n">
        <v>760</v>
      </c>
      <c r="C2125" s="27" t="n">
        <v>13</v>
      </c>
      <c r="D2125" s="8" t="inlineStr">
        <is>
          <t>새 사람</t>
        </is>
      </c>
      <c r="E2125" s="28">
        <f>IF(C2125="","",INDEX(통합명단!$B:$B,C2125+4)&amp;"")</f>
        <v/>
      </c>
      <c r="F2125" s="28">
        <f>IF(C2125="","",INDEX(통합명단!$F:$F,C2125+4)&amp;"")</f>
        <v/>
      </c>
    </row>
    <row r="2126">
      <c r="A2126" s="8" t="inlineStr">
        <is>
          <t>레벨테스트</t>
        </is>
      </c>
      <c r="B2126" s="27" t="n">
        <v>761</v>
      </c>
      <c r="C2126" s="27" t="n">
        <v>718</v>
      </c>
      <c r="D2126" s="8" t="inlineStr">
        <is>
          <t>새 사람</t>
        </is>
      </c>
      <c r="E2126" s="28">
        <f>IF(C2126="","",INDEX(통합명단!$B:$B,C2126+4)&amp;"")</f>
        <v/>
      </c>
      <c r="F2126" s="28">
        <f>IF(C2126="","",INDEX(통합명단!$F:$F,C2126+4)&amp;"")</f>
        <v/>
      </c>
    </row>
    <row r="2127">
      <c r="A2127" s="8" t="inlineStr">
        <is>
          <t>레벨테스트</t>
        </is>
      </c>
      <c r="B2127" s="27" t="n">
        <v>762</v>
      </c>
      <c r="C2127" s="27" t="n">
        <v>1230</v>
      </c>
      <c r="D2127" s="8" t="inlineStr">
        <is>
          <t>새 사람</t>
        </is>
      </c>
      <c r="E2127" s="28">
        <f>IF(C2127="","",INDEX(통합명단!$B:$B,C2127+4)&amp;"")</f>
        <v/>
      </c>
      <c r="F2127" s="28">
        <f>IF(C2127="","",INDEX(통합명단!$F:$F,C2127+4)&amp;"")</f>
        <v/>
      </c>
    </row>
    <row r="2128">
      <c r="A2128" s="8" t="inlineStr">
        <is>
          <t>레벨테스트</t>
        </is>
      </c>
      <c r="B2128" s="27" t="n">
        <v>763</v>
      </c>
      <c r="C2128" s="27" t="n">
        <v>577</v>
      </c>
      <c r="D2128" s="8" t="inlineStr">
        <is>
          <t>새 사람</t>
        </is>
      </c>
      <c r="E2128" s="28">
        <f>IF(C2128="","",INDEX(통합명단!$B:$B,C2128+4)&amp;"")</f>
        <v/>
      </c>
      <c r="F2128" s="28">
        <f>IF(C2128="","",INDEX(통합명단!$F:$F,C2128+4)&amp;"")</f>
        <v/>
      </c>
    </row>
    <row r="2129">
      <c r="A2129" s="8" t="inlineStr">
        <is>
          <t>레벨테스트</t>
        </is>
      </c>
      <c r="B2129" s="27" t="n">
        <v>764</v>
      </c>
      <c r="C2129" s="27" t="n">
        <v>168</v>
      </c>
      <c r="D2129" s="8" t="inlineStr">
        <is>
          <t>새 사람</t>
        </is>
      </c>
      <c r="E2129" s="28">
        <f>IF(C2129="","",INDEX(통합명단!$B:$B,C2129+4)&amp;"")</f>
        <v/>
      </c>
      <c r="F2129" s="28">
        <f>IF(C2129="","",INDEX(통합명단!$F:$F,C2129+4)&amp;"")</f>
        <v/>
      </c>
    </row>
    <row r="2130">
      <c r="A2130" s="8" t="inlineStr">
        <is>
          <t>레벨테스트</t>
        </is>
      </c>
      <c r="B2130" s="27" t="n">
        <v>765</v>
      </c>
      <c r="C2130" s="27" t="n">
        <v>882</v>
      </c>
      <c r="D2130" s="8" t="inlineStr">
        <is>
          <t>새 사람</t>
        </is>
      </c>
      <c r="E2130" s="28">
        <f>IF(C2130="","",INDEX(통합명단!$B:$B,C2130+4)&amp;"")</f>
        <v/>
      </c>
      <c r="F2130" s="28">
        <f>IF(C2130="","",INDEX(통합명단!$F:$F,C2130+4)&amp;"")</f>
        <v/>
      </c>
    </row>
    <row r="2131">
      <c r="A2131" s="8" t="inlineStr">
        <is>
          <t>레벨테스트</t>
        </is>
      </c>
      <c r="B2131" s="27" t="n">
        <v>766</v>
      </c>
      <c r="C2131" s="27" t="n">
        <v>726</v>
      </c>
      <c r="D2131" s="8" t="inlineStr">
        <is>
          <t>새 사람</t>
        </is>
      </c>
      <c r="E2131" s="28">
        <f>IF(C2131="","",INDEX(통합명단!$B:$B,C2131+4)&amp;"")</f>
        <v/>
      </c>
      <c r="F2131" s="28">
        <f>IF(C2131="","",INDEX(통합명단!$F:$F,C2131+4)&amp;"")</f>
        <v/>
      </c>
    </row>
    <row r="2132">
      <c r="A2132" s="8" t="inlineStr">
        <is>
          <t>레벨테스트</t>
        </is>
      </c>
      <c r="B2132" s="27" t="n">
        <v>767</v>
      </c>
      <c r="C2132" s="27" t="n">
        <v>509</v>
      </c>
      <c r="D2132" s="8" t="inlineStr">
        <is>
          <t>같은 번호·같은 학생</t>
        </is>
      </c>
      <c r="E2132" s="28">
        <f>IF(C2132="","",INDEX(통합명단!$B:$B,C2132+4)&amp;"")</f>
        <v/>
      </c>
      <c r="F2132" s="28">
        <f>IF(C2132="","",INDEX(통합명단!$F:$F,C2132+4)&amp;"")</f>
        <v/>
      </c>
    </row>
    <row r="2133">
      <c r="A2133" s="8" t="inlineStr">
        <is>
          <t>레벨테스트</t>
        </is>
      </c>
      <c r="B2133" s="27" t="n">
        <v>768</v>
      </c>
      <c r="C2133" s="27" t="n">
        <v>942</v>
      </c>
      <c r="D2133" s="8" t="inlineStr">
        <is>
          <t>새 사람</t>
        </is>
      </c>
      <c r="E2133" s="28">
        <f>IF(C2133="","",INDEX(통합명단!$B:$B,C2133+4)&amp;"")</f>
        <v/>
      </c>
      <c r="F2133" s="28">
        <f>IF(C2133="","",INDEX(통합명단!$F:$F,C2133+4)&amp;"")</f>
        <v/>
      </c>
    </row>
    <row r="2134">
      <c r="A2134" s="8" t="inlineStr">
        <is>
          <t>레벨테스트</t>
        </is>
      </c>
      <c r="B2134" s="27" t="n">
        <v>769</v>
      </c>
      <c r="C2134" s="27" t="n">
        <v>1169</v>
      </c>
      <c r="D2134" s="8" t="inlineStr">
        <is>
          <t>새 사람</t>
        </is>
      </c>
      <c r="E2134" s="28">
        <f>IF(C2134="","",INDEX(통합명단!$B:$B,C2134+4)&amp;"")</f>
        <v/>
      </c>
      <c r="F2134" s="28">
        <f>IF(C2134="","",INDEX(통합명단!$F:$F,C2134+4)&amp;"")</f>
        <v/>
      </c>
    </row>
    <row r="2135">
      <c r="A2135" s="8" t="inlineStr">
        <is>
          <t>레벨테스트</t>
        </is>
      </c>
      <c r="B2135" s="27" t="n">
        <v>770</v>
      </c>
      <c r="C2135" s="27" t="n">
        <v>514</v>
      </c>
      <c r="D2135" s="8" t="inlineStr">
        <is>
          <t>새 사람</t>
        </is>
      </c>
      <c r="E2135" s="28">
        <f>IF(C2135="","",INDEX(통합명단!$B:$B,C2135+4)&amp;"")</f>
        <v/>
      </c>
      <c r="F2135" s="28">
        <f>IF(C2135="","",INDEX(통합명단!$F:$F,C2135+4)&amp;"")</f>
        <v/>
      </c>
    </row>
    <row r="2136">
      <c r="A2136" s="8" t="inlineStr">
        <is>
          <t>레벨테스트</t>
        </is>
      </c>
      <c r="B2136" s="27" t="n">
        <v>771</v>
      </c>
      <c r="C2136" s="27" t="n">
        <v>84</v>
      </c>
      <c r="D2136" s="8" t="inlineStr">
        <is>
          <t>새 사람</t>
        </is>
      </c>
      <c r="E2136" s="28">
        <f>IF(C2136="","",INDEX(통합명단!$B:$B,C2136+4)&amp;"")</f>
        <v/>
      </c>
      <c r="F2136" s="28">
        <f>IF(C2136="","",INDEX(통합명단!$F:$F,C2136+4)&amp;"")</f>
        <v/>
      </c>
    </row>
    <row r="2137">
      <c r="A2137" s="8" t="inlineStr">
        <is>
          <t>레벨테스트</t>
        </is>
      </c>
      <c r="B2137" s="27" t="n">
        <v>772</v>
      </c>
      <c r="C2137" s="27" t="n">
        <v>742</v>
      </c>
      <c r="D2137" s="8" t="inlineStr">
        <is>
          <t>새 사람</t>
        </is>
      </c>
      <c r="E2137" s="28">
        <f>IF(C2137="","",INDEX(통합명단!$B:$B,C2137+4)&amp;"")</f>
        <v/>
      </c>
      <c r="F2137" s="28">
        <f>IF(C2137="","",INDEX(통합명단!$F:$F,C2137+4)&amp;"")</f>
        <v/>
      </c>
    </row>
    <row r="2138">
      <c r="A2138" s="8" t="inlineStr">
        <is>
          <t>레벨테스트</t>
        </is>
      </c>
      <c r="B2138" s="27" t="n">
        <v>773</v>
      </c>
      <c r="C2138" s="27" t="n">
        <v>233</v>
      </c>
      <c r="D2138" s="8" t="inlineStr">
        <is>
          <t>새 사람</t>
        </is>
      </c>
      <c r="E2138" s="28">
        <f>IF(C2138="","",INDEX(통합명단!$B:$B,C2138+4)&amp;"")</f>
        <v/>
      </c>
      <c r="F2138" s="28">
        <f>IF(C2138="","",INDEX(통합명단!$F:$F,C2138+4)&amp;"")</f>
        <v/>
      </c>
    </row>
    <row r="2139">
      <c r="A2139" s="8" t="inlineStr">
        <is>
          <t>레벨테스트</t>
        </is>
      </c>
      <c r="B2139" s="27" t="n">
        <v>774</v>
      </c>
      <c r="C2139" s="27" t="n">
        <v>703</v>
      </c>
      <c r="D2139" s="8" t="inlineStr">
        <is>
          <t>새 사람</t>
        </is>
      </c>
      <c r="E2139" s="28">
        <f>IF(C2139="","",INDEX(통합명단!$B:$B,C2139+4)&amp;"")</f>
        <v/>
      </c>
      <c r="F2139" s="28">
        <f>IF(C2139="","",INDEX(통합명단!$F:$F,C2139+4)&amp;"")</f>
        <v/>
      </c>
    </row>
    <row r="2140">
      <c r="A2140" s="8" t="inlineStr">
        <is>
          <t>레벨테스트</t>
        </is>
      </c>
      <c r="B2140" s="27" t="n">
        <v>775</v>
      </c>
      <c r="C2140" s="27" t="n">
        <v>831</v>
      </c>
      <c r="D2140" s="8" t="inlineStr">
        <is>
          <t>새 사람</t>
        </is>
      </c>
      <c r="E2140" s="28">
        <f>IF(C2140="","",INDEX(통합명단!$B:$B,C2140+4)&amp;"")</f>
        <v/>
      </c>
      <c r="F2140" s="28">
        <f>IF(C2140="","",INDEX(통합명단!$F:$F,C2140+4)&amp;"")</f>
        <v/>
      </c>
    </row>
    <row r="2141">
      <c r="A2141" s="8" t="inlineStr">
        <is>
          <t>레벨테스트</t>
        </is>
      </c>
      <c r="B2141" s="27" t="n">
        <v>776</v>
      </c>
      <c r="C2141" s="27" t="n">
        <v>1145</v>
      </c>
      <c r="D2141" s="8" t="inlineStr">
        <is>
          <t>새 사람</t>
        </is>
      </c>
      <c r="E2141" s="28">
        <f>IF(C2141="","",INDEX(통합명단!$B:$B,C2141+4)&amp;"")</f>
        <v/>
      </c>
      <c r="F2141" s="28">
        <f>IF(C2141="","",INDEX(통합명단!$F:$F,C2141+4)&amp;"")</f>
        <v/>
      </c>
    </row>
    <row r="2142">
      <c r="A2142" s="8" t="inlineStr">
        <is>
          <t>레벨테스트</t>
        </is>
      </c>
      <c r="B2142" s="27" t="n">
        <v>777</v>
      </c>
      <c r="C2142" s="27" t="n">
        <v>936</v>
      </c>
      <c r="D2142" s="8" t="inlineStr">
        <is>
          <t>새 사람</t>
        </is>
      </c>
      <c r="E2142" s="28">
        <f>IF(C2142="","",INDEX(통합명단!$B:$B,C2142+4)&amp;"")</f>
        <v/>
      </c>
      <c r="F2142" s="28">
        <f>IF(C2142="","",INDEX(통합명단!$F:$F,C2142+4)&amp;"")</f>
        <v/>
      </c>
    </row>
    <row r="2143">
      <c r="A2143" s="8" t="inlineStr">
        <is>
          <t>레벨테스트</t>
        </is>
      </c>
      <c r="B2143" s="27" t="n">
        <v>778</v>
      </c>
      <c r="C2143" s="27" t="n">
        <v>60</v>
      </c>
      <c r="D2143" s="8" t="inlineStr">
        <is>
          <t>새 사람</t>
        </is>
      </c>
      <c r="E2143" s="28">
        <f>IF(C2143="","",INDEX(통합명단!$B:$B,C2143+4)&amp;"")</f>
        <v/>
      </c>
      <c r="F2143" s="28">
        <f>IF(C2143="","",INDEX(통합명단!$F:$F,C2143+4)&amp;"")</f>
        <v/>
      </c>
    </row>
    <row r="2144">
      <c r="A2144" s="8" t="inlineStr">
        <is>
          <t>레벨테스트</t>
        </is>
      </c>
      <c r="B2144" s="27" t="n">
        <v>779</v>
      </c>
      <c r="C2144" s="27" t="n">
        <v>569</v>
      </c>
      <c r="D2144" s="8" t="inlineStr">
        <is>
          <t>같은 번호·같은 학생</t>
        </is>
      </c>
      <c r="E2144" s="28">
        <f>IF(C2144="","",INDEX(통합명단!$B:$B,C2144+4)&amp;"")</f>
        <v/>
      </c>
      <c r="F2144" s="28">
        <f>IF(C2144="","",INDEX(통합명단!$F:$F,C2144+4)&amp;"")</f>
        <v/>
      </c>
    </row>
    <row r="2145">
      <c r="A2145" s="8" t="inlineStr">
        <is>
          <t>레벨테스트</t>
        </is>
      </c>
      <c r="B2145" s="27" t="n">
        <v>780</v>
      </c>
      <c r="C2145" s="27" t="n">
        <v>271</v>
      </c>
      <c r="D2145" s="8" t="inlineStr">
        <is>
          <t>새 사람</t>
        </is>
      </c>
      <c r="E2145" s="28">
        <f>IF(C2145="","",INDEX(통합명단!$B:$B,C2145+4)&amp;"")</f>
        <v/>
      </c>
      <c r="F2145" s="28">
        <f>IF(C2145="","",INDEX(통합명단!$F:$F,C2145+4)&amp;"")</f>
        <v/>
      </c>
    </row>
    <row r="2146">
      <c r="A2146" s="8" t="inlineStr">
        <is>
          <t>레벨테스트</t>
        </is>
      </c>
      <c r="B2146" s="27" t="n">
        <v>781</v>
      </c>
      <c r="C2146" s="27" t="n">
        <v>358</v>
      </c>
      <c r="D2146" s="8" t="inlineStr">
        <is>
          <t>같은 번호·같은 학생</t>
        </is>
      </c>
      <c r="E2146" s="28">
        <f>IF(C2146="","",INDEX(통합명단!$B:$B,C2146+4)&amp;"")</f>
        <v/>
      </c>
      <c r="F2146" s="28">
        <f>IF(C2146="","",INDEX(통합명단!$F:$F,C2146+4)&amp;"")</f>
        <v/>
      </c>
    </row>
    <row r="2147">
      <c r="A2147" s="8" t="inlineStr">
        <is>
          <t>레벨테스트</t>
        </is>
      </c>
      <c r="B2147" s="27" t="n">
        <v>782</v>
      </c>
      <c r="C2147" s="27" t="n">
        <v>547</v>
      </c>
      <c r="D2147" s="8" t="inlineStr">
        <is>
          <t>새 사람</t>
        </is>
      </c>
      <c r="E2147" s="28">
        <f>IF(C2147="","",INDEX(통합명단!$B:$B,C2147+4)&amp;"")</f>
        <v/>
      </c>
      <c r="F2147" s="28">
        <f>IF(C2147="","",INDEX(통합명단!$F:$F,C2147+4)&amp;"")</f>
        <v/>
      </c>
    </row>
    <row r="2148">
      <c r="A2148" s="8" t="inlineStr">
        <is>
          <t>레벨테스트</t>
        </is>
      </c>
      <c r="B2148" s="27" t="n">
        <v>783</v>
      </c>
      <c r="C2148" s="27" t="n">
        <v>208</v>
      </c>
      <c r="D2148" s="8" t="inlineStr">
        <is>
          <t>같은 번호·같은 학생</t>
        </is>
      </c>
      <c r="E2148" s="28">
        <f>IF(C2148="","",INDEX(통합명단!$B:$B,C2148+4)&amp;"")</f>
        <v/>
      </c>
      <c r="F2148" s="28">
        <f>IF(C2148="","",INDEX(통합명단!$F:$F,C2148+4)&amp;"")</f>
        <v/>
      </c>
    </row>
    <row r="2149">
      <c r="A2149" s="8" t="inlineStr">
        <is>
          <t>레벨테스트</t>
        </is>
      </c>
      <c r="B2149" s="27" t="n">
        <v>784</v>
      </c>
      <c r="C2149" s="27" t="n">
        <v>109</v>
      </c>
      <c r="D2149" s="8" t="inlineStr">
        <is>
          <t>새 사람</t>
        </is>
      </c>
      <c r="E2149" s="28">
        <f>IF(C2149="","",INDEX(통합명단!$B:$B,C2149+4)&amp;"")</f>
        <v/>
      </c>
      <c r="F2149" s="28">
        <f>IF(C2149="","",INDEX(통합명단!$F:$F,C2149+4)&amp;"")</f>
        <v/>
      </c>
    </row>
    <row r="2150">
      <c r="A2150" s="8" t="inlineStr">
        <is>
          <t>레벨테스트</t>
        </is>
      </c>
      <c r="B2150" s="27" t="n">
        <v>785</v>
      </c>
      <c r="C2150" s="27" t="n">
        <v>7</v>
      </c>
      <c r="D2150" s="8" t="inlineStr">
        <is>
          <t>같은 번호·같은 학생</t>
        </is>
      </c>
      <c r="E2150" s="28">
        <f>IF(C2150="","",INDEX(통합명단!$B:$B,C2150+4)&amp;"")</f>
        <v/>
      </c>
      <c r="F2150" s="28">
        <f>IF(C2150="","",INDEX(통합명단!$F:$F,C2150+4)&amp;"")</f>
        <v/>
      </c>
    </row>
    <row r="2151">
      <c r="A2151" s="8" t="inlineStr">
        <is>
          <t>레벨테스트</t>
        </is>
      </c>
      <c r="B2151" s="27" t="n">
        <v>786</v>
      </c>
      <c r="C2151" s="27" t="n">
        <v>597</v>
      </c>
      <c r="D2151" s="8" t="inlineStr">
        <is>
          <t>같은 번호·같은 학생</t>
        </is>
      </c>
      <c r="E2151" s="28">
        <f>IF(C2151="","",INDEX(통합명단!$B:$B,C2151+4)&amp;"")</f>
        <v/>
      </c>
      <c r="F2151" s="28">
        <f>IF(C2151="","",INDEX(통합명단!$F:$F,C2151+4)&amp;"")</f>
        <v/>
      </c>
    </row>
    <row r="2152">
      <c r="A2152" s="8" t="inlineStr">
        <is>
          <t>레벨테스트</t>
        </is>
      </c>
      <c r="B2152" s="27" t="n">
        <v>787</v>
      </c>
      <c r="C2152" s="27" t="n">
        <v>1034</v>
      </c>
      <c r="D2152" s="8" t="inlineStr">
        <is>
          <t>새 사람</t>
        </is>
      </c>
      <c r="E2152" s="28">
        <f>IF(C2152="","",INDEX(통합명단!$B:$B,C2152+4)&amp;"")</f>
        <v/>
      </c>
      <c r="F2152" s="28">
        <f>IF(C2152="","",INDEX(통합명단!$F:$F,C2152+4)&amp;"")</f>
        <v/>
      </c>
    </row>
    <row r="2153">
      <c r="A2153" s="8" t="inlineStr">
        <is>
          <t>레벨테스트</t>
        </is>
      </c>
      <c r="B2153" s="27" t="n">
        <v>788</v>
      </c>
      <c r="C2153" s="27" t="n">
        <v>428</v>
      </c>
      <c r="D2153" s="8" t="inlineStr">
        <is>
          <t>새 사람</t>
        </is>
      </c>
      <c r="E2153" s="28">
        <f>IF(C2153="","",INDEX(통합명단!$B:$B,C2153+4)&amp;"")</f>
        <v/>
      </c>
      <c r="F2153" s="28">
        <f>IF(C2153="","",INDEX(통합명단!$F:$F,C2153+4)&amp;"")</f>
        <v/>
      </c>
    </row>
    <row r="2154">
      <c r="A2154" s="8" t="inlineStr">
        <is>
          <t>레벨테스트</t>
        </is>
      </c>
      <c r="B2154" s="27" t="n">
        <v>789</v>
      </c>
      <c r="C2154" s="27" t="n">
        <v>1112</v>
      </c>
      <c r="D2154" s="8" t="inlineStr">
        <is>
          <t>새 사람</t>
        </is>
      </c>
      <c r="E2154" s="28">
        <f>IF(C2154="","",INDEX(통합명단!$B:$B,C2154+4)&amp;"")</f>
        <v/>
      </c>
      <c r="F2154" s="28">
        <f>IF(C2154="","",INDEX(통합명단!$F:$F,C2154+4)&amp;"")</f>
        <v/>
      </c>
    </row>
    <row r="2155">
      <c r="A2155" s="8" t="inlineStr">
        <is>
          <t>레벨테스트</t>
        </is>
      </c>
      <c r="B2155" s="27" t="n">
        <v>790</v>
      </c>
      <c r="C2155" s="27" t="n">
        <v>560</v>
      </c>
      <c r="D2155" s="8" t="inlineStr">
        <is>
          <t>같은 번호·같은 학생</t>
        </is>
      </c>
      <c r="E2155" s="28">
        <f>IF(C2155="","",INDEX(통합명단!$B:$B,C2155+4)&amp;"")</f>
        <v/>
      </c>
      <c r="F2155" s="28">
        <f>IF(C2155="","",INDEX(통합명단!$F:$F,C2155+4)&amp;"")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F21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16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20" customWidth="1" min="3" max="3"/>
    <col width="10" customWidth="1" min="4" max="4"/>
    <col width="10" customWidth="1" min="5" max="5"/>
    <col width="14" customWidth="1" min="6" max="6"/>
    <col width="10" customWidth="1" min="7" max="7"/>
  </cols>
  <sheetData>
    <row r="1" ht="30" customHeight="1">
      <c r="A1" s="1" t="inlineStr">
        <is>
          <t>받은 파일 그대로 — 전화 상담 메모</t>
        </is>
      </c>
      <c r="H1" s="2" t="inlineStr">
        <is>
          <t>견본</t>
        </is>
      </c>
    </row>
    <row r="2">
      <c r="A2" s="3" t="inlineStr">
        <is>
          <t>받은파일_1_전화상담메모.xlsx · 고치지 않은 원본입니다. 왼쪽 '원본 줄' 번호가 '합친 기록' 시트의 번호와 같습니다.</t>
        </is>
      </c>
    </row>
    <row r="4" ht="26" customHeight="1">
      <c r="A4" s="7" t="inlineStr">
        <is>
          <t>원본 줄</t>
        </is>
      </c>
      <c r="B4" s="7" t="inlineStr">
        <is>
          <t>날짜</t>
        </is>
      </c>
      <c r="C4" s="7" t="inlineStr">
        <is>
          <t>어머님/아버님</t>
        </is>
      </c>
      <c r="D4" s="7" t="inlineStr">
        <is>
          <t>학생</t>
        </is>
      </c>
      <c r="E4" s="7" t="inlineStr">
        <is>
          <t>학년</t>
        </is>
      </c>
      <c r="F4" s="7" t="inlineStr">
        <is>
          <t>전화번호</t>
        </is>
      </c>
      <c r="G4" s="7" t="inlineStr">
        <is>
          <t>메모</t>
        </is>
      </c>
    </row>
    <row r="5">
      <c r="A5" s="29" t="n">
        <v>2</v>
      </c>
      <c r="B5" s="30" t="inlineStr">
        <is>
          <t>5/31</t>
        </is>
      </c>
      <c r="C5" s="30" t="inlineStr">
        <is>
          <t>정민정</t>
        </is>
      </c>
      <c r="D5" s="30" t="inlineStr">
        <is>
          <t xml:space="preserve">모지우 </t>
        </is>
      </c>
      <c r="E5" s="30" t="inlineStr">
        <is>
          <t>초등3</t>
        </is>
      </c>
      <c r="F5" s="30" t="inlineStr">
        <is>
          <t>010-2676-8515</t>
        </is>
      </c>
      <c r="G5" s="30" t="inlineStr">
        <is>
          <t>시간표 문자로 보내 드림</t>
        </is>
      </c>
    </row>
    <row r="6">
      <c r="A6" s="29" t="n">
        <v>3</v>
      </c>
      <c r="B6" s="30" t="inlineStr">
        <is>
          <t>2/20</t>
        </is>
      </c>
      <c r="C6" s="30" t="inlineStr">
        <is>
          <t>이씨 어머님</t>
        </is>
      </c>
      <c r="D6" s="30" t="inlineStr">
        <is>
          <t>조시우</t>
        </is>
      </c>
      <c r="E6" s="30" t="inlineStr">
        <is>
          <t>초등5</t>
        </is>
      </c>
      <c r="F6" s="30" t="inlineStr">
        <is>
          <t>010-4522-1914</t>
        </is>
      </c>
      <c r="G6" s="30" t="inlineStr">
        <is>
          <t>설명회 안내함</t>
        </is>
      </c>
    </row>
    <row r="7">
      <c r="A7" s="29" t="n">
        <v>4</v>
      </c>
      <c r="B7" s="30" t="inlineStr">
        <is>
          <t>2026.02.18</t>
        </is>
      </c>
      <c r="C7" s="30" t="inlineStr">
        <is>
          <t>박상우</t>
        </is>
      </c>
      <c r="D7" s="30" t="inlineStr">
        <is>
          <t>전수빈</t>
        </is>
      </c>
      <c r="E7" s="30" t="inlineStr">
        <is>
          <t>초등학교 4학년</t>
        </is>
      </c>
      <c r="F7" s="30" t="inlineStr">
        <is>
          <t>010-7256-4080</t>
        </is>
      </c>
      <c r="G7" s="30" t="inlineStr">
        <is>
          <t>레벨테스트 날짜 잡기로</t>
        </is>
      </c>
    </row>
    <row r="8">
      <c r="A8" s="29" t="n">
        <v>5</v>
      </c>
      <c r="B8" s="31" t="n">
        <v>46137</v>
      </c>
      <c r="C8" s="30" t="inlineStr">
        <is>
          <t>이지영</t>
        </is>
      </c>
      <c r="D8" s="30" t="inlineStr">
        <is>
          <t>안준서</t>
        </is>
      </c>
      <c r="E8" s="30" t="inlineStr">
        <is>
          <t>중 3</t>
        </is>
      </c>
      <c r="F8" s="30" t="inlineStr">
        <is>
          <t>01022609748</t>
        </is>
      </c>
      <c r="G8" s="30" t="inlineStr">
        <is>
          <t>형이 다녔던 곳 물어봄</t>
        </is>
      </c>
    </row>
    <row r="9">
      <c r="A9" s="29" t="n">
        <v>6</v>
      </c>
      <c r="B9" s="30" t="inlineStr">
        <is>
          <t>2026.05.04</t>
        </is>
      </c>
      <c r="C9" s="30" t="inlineStr">
        <is>
          <t>김씨 어머님</t>
        </is>
      </c>
      <c r="D9" s="30" t="inlineStr">
        <is>
          <t>김윤서</t>
        </is>
      </c>
      <c r="E9" s="30" t="inlineStr">
        <is>
          <t>중 2</t>
        </is>
      </c>
      <c r="F9" s="30" t="inlineStr">
        <is>
          <t>010 3649 0850</t>
        </is>
      </c>
      <c r="G9" s="30" t="inlineStr">
        <is>
          <t>시간표 문자로 보내 드림</t>
        </is>
      </c>
    </row>
    <row r="10">
      <c r="A10" s="29" t="n">
        <v>7</v>
      </c>
      <c r="B10" s="31" t="n">
        <v>46223</v>
      </c>
      <c r="C10" s="30" t="inlineStr">
        <is>
          <t>정윤희</t>
        </is>
      </c>
      <c r="D10" s="30" t="inlineStr">
        <is>
          <t>안나은</t>
        </is>
      </c>
      <c r="E10" s="30" t="inlineStr">
        <is>
          <t>초등학교 4학년</t>
        </is>
      </c>
      <c r="F10" s="30" t="inlineStr">
        <is>
          <t>01027923831</t>
        </is>
      </c>
      <c r="G10" s="30" t="inlineStr">
        <is>
          <t>수강료 문의</t>
        </is>
      </c>
    </row>
    <row r="11">
      <c r="A11" s="29" t="n">
        <v>8</v>
      </c>
      <c r="B11" s="31" t="n">
        <v>46126</v>
      </c>
      <c r="C11" s="30" t="inlineStr">
        <is>
          <t>김재현</t>
        </is>
      </c>
      <c r="D11" s="30" t="inlineStr">
        <is>
          <t>김지우</t>
        </is>
      </c>
      <c r="E11" s="30" t="inlineStr">
        <is>
          <t>고1</t>
        </is>
      </c>
      <c r="F11" s="30" t="inlineStr">
        <is>
          <t>010-6543-7179</t>
        </is>
      </c>
      <c r="G11" s="30" t="inlineStr">
        <is>
          <t>토요일 반 있는지</t>
        </is>
      </c>
    </row>
    <row r="12">
      <c r="A12" s="29" t="n">
        <v>9</v>
      </c>
      <c r="B12" s="31" t="n">
        <v>46187</v>
      </c>
      <c r="C12" s="30" t="inlineStr">
        <is>
          <t>김준호</t>
        </is>
      </c>
      <c r="D12" s="30" t="inlineStr">
        <is>
          <t>김도윤</t>
        </is>
      </c>
      <c r="E12" s="30" t="inlineStr">
        <is>
          <t>중 2</t>
        </is>
      </c>
      <c r="F12" s="30" t="inlineStr">
        <is>
          <t>+82 10-5040-5128</t>
        </is>
      </c>
      <c r="G12" s="30" t="inlineStr">
        <is>
          <t>방학 특강 문의</t>
        </is>
      </c>
    </row>
    <row r="13">
      <c r="A13" s="29" t="n">
        <v>10</v>
      </c>
      <c r="B13" s="30" t="inlineStr">
        <is>
          <t>2026-05-03</t>
        </is>
      </c>
      <c r="C13" s="30" t="inlineStr">
        <is>
          <t>정씨 어머님</t>
        </is>
      </c>
      <c r="D13" s="30" t="inlineStr">
        <is>
          <t>배서준</t>
        </is>
      </c>
      <c r="E13" s="30" t="inlineStr">
        <is>
          <t>초 4</t>
        </is>
      </c>
      <c r="F13" s="30" t="inlineStr">
        <is>
          <t>010-6918-1899</t>
        </is>
      </c>
      <c r="G13" s="30" t="inlineStr">
        <is>
          <t>레벨테스트 날짜 잡기로</t>
        </is>
      </c>
    </row>
    <row r="14">
      <c r="A14" s="29" t="n">
        <v>11</v>
      </c>
      <c r="B14" s="30" t="inlineStr">
        <is>
          <t>2026.09.21</t>
        </is>
      </c>
      <c r="C14" s="30" t="inlineStr">
        <is>
          <t>이씨 어머님</t>
        </is>
      </c>
      <c r="D14" s="30" t="inlineStr">
        <is>
          <t>오다은</t>
        </is>
      </c>
      <c r="E14" s="30" t="inlineStr">
        <is>
          <t>중1</t>
        </is>
      </c>
      <c r="F14" s="30" t="inlineStr">
        <is>
          <t>010-9477-4428</t>
        </is>
      </c>
      <c r="G14" s="30" t="inlineStr">
        <is>
          <t>설명회 안내함</t>
        </is>
      </c>
    </row>
    <row r="15">
      <c r="A15" s="29" t="n">
        <v>12</v>
      </c>
      <c r="B15" s="30" t="inlineStr">
        <is>
          <t>2026-02-10</t>
        </is>
      </c>
      <c r="C15" s="30" t="inlineStr">
        <is>
          <t>이지훈</t>
        </is>
      </c>
      <c r="D15" s="30" t="inlineStr">
        <is>
          <t>조준서</t>
        </is>
      </c>
      <c r="E15" s="30" t="inlineStr">
        <is>
          <t>초등학교 6학년</t>
        </is>
      </c>
      <c r="F15" s="30" t="inlineStr">
        <is>
          <t>01077946699</t>
        </is>
      </c>
      <c r="G15" s="30" t="inlineStr">
        <is>
          <t>셔틀 문의</t>
        </is>
      </c>
    </row>
    <row r="16">
      <c r="A16" s="29" t="n">
        <v>13</v>
      </c>
      <c r="B16" s="30" t="inlineStr">
        <is>
          <t>8월 4일</t>
        </is>
      </c>
      <c r="C16" s="30" t="inlineStr">
        <is>
          <t>양씨 어머님</t>
        </is>
      </c>
      <c r="D16" s="30" t="inlineStr">
        <is>
          <t xml:space="preserve">박소율 </t>
        </is>
      </c>
      <c r="E16" s="30" t="inlineStr">
        <is>
          <t>6학년</t>
        </is>
      </c>
      <c r="F16" s="30" t="inlineStr">
        <is>
          <t>010-4821-4178</t>
        </is>
      </c>
      <c r="G16" s="30" t="n"/>
    </row>
    <row r="17">
      <c r="A17" s="29" t="n">
        <v>14</v>
      </c>
      <c r="B17" s="30" t="inlineStr">
        <is>
          <t>2026-05-16</t>
        </is>
      </c>
      <c r="C17" s="30" t="inlineStr">
        <is>
          <t>김경민</t>
        </is>
      </c>
      <c r="D17" s="30" t="inlineStr">
        <is>
          <t>원민준</t>
        </is>
      </c>
      <c r="E17" s="30" t="inlineStr">
        <is>
          <t>3학년</t>
        </is>
      </c>
      <c r="F17" s="30" t="inlineStr">
        <is>
          <t>+82 10-7852-2847</t>
        </is>
      </c>
      <c r="G17" s="30" t="n"/>
    </row>
    <row r="18">
      <c r="A18" s="29" t="n">
        <v>15</v>
      </c>
      <c r="B18" s="31" t="n">
        <v>46075</v>
      </c>
      <c r="C18" s="30" t="inlineStr">
        <is>
          <t>김준호</t>
        </is>
      </c>
      <c r="D18" s="30" t="inlineStr">
        <is>
          <t>윤수빈</t>
        </is>
      </c>
      <c r="E18" s="30" t="inlineStr">
        <is>
          <t>초등3</t>
        </is>
      </c>
      <c r="F18" s="30" t="inlineStr">
        <is>
          <t>010-3532-9740</t>
        </is>
      </c>
      <c r="G18" s="30" t="inlineStr">
        <is>
          <t>온라인 수업 가능한지</t>
        </is>
      </c>
    </row>
    <row r="19">
      <c r="A19" s="29" t="n">
        <v>16</v>
      </c>
      <c r="B19" s="31" t="n">
        <v>46250</v>
      </c>
      <c r="C19" s="30" t="inlineStr">
        <is>
          <t>김지혜</t>
        </is>
      </c>
      <c r="D19" s="30" t="inlineStr">
        <is>
          <t>최 시아</t>
        </is>
      </c>
      <c r="E19" s="30" t="inlineStr">
        <is>
          <t>고1</t>
        </is>
      </c>
      <c r="F19" s="30" t="inlineStr">
        <is>
          <t>01035488452</t>
        </is>
      </c>
      <c r="G19" s="30" t="inlineStr">
        <is>
          <t>주 2회 원함</t>
        </is>
      </c>
    </row>
    <row r="20">
      <c r="A20" s="29" t="n">
        <v>17</v>
      </c>
      <c r="B20" s="30" t="inlineStr">
        <is>
          <t>2026-03-03</t>
        </is>
      </c>
      <c r="C20" s="30" t="inlineStr">
        <is>
          <t>김은정</t>
        </is>
      </c>
      <c r="D20" s="30" t="inlineStr">
        <is>
          <t>이준우</t>
        </is>
      </c>
      <c r="E20" s="30" t="inlineStr">
        <is>
          <t>5학년</t>
        </is>
      </c>
      <c r="F20" s="30" t="inlineStr">
        <is>
          <t>010-5144-1811</t>
        </is>
      </c>
      <c r="G20" s="30" t="inlineStr">
        <is>
          <t>리딩 레벨 궁금해함</t>
        </is>
      </c>
    </row>
    <row r="21">
      <c r="A21" s="29" t="n">
        <v>18</v>
      </c>
      <c r="B21" s="31" t="n">
        <v>46237</v>
      </c>
      <c r="C21" s="30" t="inlineStr">
        <is>
          <t>박씨 어머님</t>
        </is>
      </c>
      <c r="D21" s="30" t="inlineStr">
        <is>
          <t>오지유</t>
        </is>
      </c>
      <c r="E21" s="30" t="inlineStr">
        <is>
          <t>중1</t>
        </is>
      </c>
      <c r="F21" s="30" t="inlineStr">
        <is>
          <t>01048898510</t>
        </is>
      </c>
      <c r="G21" s="30" t="inlineStr">
        <is>
          <t>다음 주 다시 전화 주기로</t>
        </is>
      </c>
    </row>
    <row r="22">
      <c r="A22" s="29" t="n">
        <v>19</v>
      </c>
      <c r="B22" s="31" t="n">
        <v>46163</v>
      </c>
      <c r="C22" s="30" t="inlineStr">
        <is>
          <t>엄씨 어머님</t>
        </is>
      </c>
      <c r="D22" s="30" t="inlineStr">
        <is>
          <t>이예중</t>
        </is>
      </c>
      <c r="E22" s="30" t="inlineStr">
        <is>
          <t>초5</t>
        </is>
      </c>
      <c r="F22" s="30" t="inlineStr">
        <is>
          <t>010-9340-8268</t>
        </is>
      </c>
      <c r="G22" s="30" t="inlineStr">
        <is>
          <t>설명회 안내함</t>
        </is>
      </c>
    </row>
    <row r="23">
      <c r="A23" s="29" t="n">
        <v>20</v>
      </c>
      <c r="B23" s="30" t="inlineStr">
        <is>
          <t>2026-04-27</t>
        </is>
      </c>
      <c r="C23" s="30" t="inlineStr">
        <is>
          <t>조보람</t>
        </is>
      </c>
      <c r="D23" s="30" t="inlineStr">
        <is>
          <t>어다은</t>
        </is>
      </c>
      <c r="E23" s="30" t="inlineStr">
        <is>
          <t>초등학교 5학년</t>
        </is>
      </c>
      <c r="F23" s="30" t="inlineStr">
        <is>
          <t>+82 10-9540-8735</t>
        </is>
      </c>
      <c r="G23" s="30" t="inlineStr">
        <is>
          <t>다음 주 다시 전화 주기로</t>
        </is>
      </c>
    </row>
    <row r="24">
      <c r="A24" s="29" t="n">
        <v>21</v>
      </c>
      <c r="B24" s="30" t="inlineStr">
        <is>
          <t>7/28</t>
        </is>
      </c>
      <c r="C24" s="30" t="inlineStr">
        <is>
          <t>김재현</t>
        </is>
      </c>
      <c r="D24" s="30" t="inlineStr">
        <is>
          <t>김지우</t>
        </is>
      </c>
      <c r="E24" s="30" t="inlineStr">
        <is>
          <t>고 1</t>
        </is>
      </c>
      <c r="F24" s="30" t="inlineStr">
        <is>
          <t>010-6543-7179</t>
        </is>
      </c>
      <c r="G24" s="30" t="inlineStr">
        <is>
          <t>내신 대비 시기 문의</t>
        </is>
      </c>
    </row>
    <row r="25">
      <c r="A25" s="29" t="n">
        <v>22</v>
      </c>
      <c r="B25" s="30" t="inlineStr">
        <is>
          <t>2026-02-10</t>
        </is>
      </c>
      <c r="C25" s="30" t="inlineStr">
        <is>
          <t>강성호</t>
        </is>
      </c>
      <c r="D25" s="30" t="inlineStr">
        <is>
          <t>박현우</t>
        </is>
      </c>
      <c r="E25" s="30" t="inlineStr">
        <is>
          <t>초등6</t>
        </is>
      </c>
      <c r="F25" s="30" t="inlineStr">
        <is>
          <t>010-3530-6996</t>
        </is>
      </c>
      <c r="G25" s="30" t="inlineStr">
        <is>
          <t>레벨테스트 날짜 잡기로</t>
        </is>
      </c>
    </row>
    <row r="26">
      <c r="A26" s="29" t="n">
        <v>23</v>
      </c>
      <c r="B26" s="30" t="inlineStr">
        <is>
          <t>2026-07-11</t>
        </is>
      </c>
      <c r="C26" s="30" t="inlineStr">
        <is>
          <t>정진희</t>
        </is>
      </c>
      <c r="D26" s="30" t="inlineStr">
        <is>
          <t>김지우</t>
        </is>
      </c>
      <c r="E26" s="30" t="inlineStr">
        <is>
          <t>고등1</t>
        </is>
      </c>
      <c r="F26" s="30" t="inlineStr">
        <is>
          <t>010-8691-0012</t>
        </is>
      </c>
      <c r="G26" s="30" t="inlineStr">
        <is>
          <t>주 2회 원함</t>
        </is>
      </c>
    </row>
    <row r="27">
      <c r="A27" s="29" t="n">
        <v>24</v>
      </c>
      <c r="B27" s="30" t="inlineStr">
        <is>
          <t>7/22</t>
        </is>
      </c>
      <c r="C27" s="30" t="inlineStr">
        <is>
          <t>이현주</t>
        </is>
      </c>
      <c r="D27" s="30" t="inlineStr">
        <is>
          <t>신은우</t>
        </is>
      </c>
      <c r="E27" s="30" t="inlineStr">
        <is>
          <t>초5</t>
        </is>
      </c>
      <c r="F27" s="30" t="inlineStr">
        <is>
          <t>010-8117-8059</t>
        </is>
      </c>
      <c r="G27" s="30" t="n"/>
    </row>
    <row r="28">
      <c r="A28" s="29" t="n">
        <v>25</v>
      </c>
      <c r="B28" s="30" t="inlineStr">
        <is>
          <t>2026-03-16</t>
        </is>
      </c>
      <c r="C28" s="30" t="inlineStr">
        <is>
          <t>정소연</t>
        </is>
      </c>
      <c r="D28" s="30" t="inlineStr">
        <is>
          <t>윤시아</t>
        </is>
      </c>
      <c r="E28" s="30" t="inlineStr">
        <is>
          <t>초등학교 6학년</t>
        </is>
      </c>
      <c r="F28" s="30" t="inlineStr">
        <is>
          <t>010-5027-9034</t>
        </is>
      </c>
      <c r="G28" s="30" t="inlineStr">
        <is>
          <t>시간표 문자로 보내 드림</t>
        </is>
      </c>
    </row>
    <row r="29">
      <c r="A29" s="29" t="n">
        <v>26</v>
      </c>
      <c r="B29" s="30" t="inlineStr">
        <is>
          <t>2026-08-22</t>
        </is>
      </c>
      <c r="C29" s="30" t="inlineStr">
        <is>
          <t>김씨 어머님</t>
        </is>
      </c>
      <c r="D29" s="30" t="inlineStr">
        <is>
          <t>이서진</t>
        </is>
      </c>
      <c r="E29" s="30" t="inlineStr">
        <is>
          <t>중2</t>
        </is>
      </c>
      <c r="F29" s="30" t="inlineStr">
        <is>
          <t>010-8588-3084</t>
        </is>
      </c>
      <c r="G29" s="30" t="inlineStr">
        <is>
          <t>숙제 양 걱정</t>
        </is>
      </c>
    </row>
    <row r="30">
      <c r="A30" s="29" t="n">
        <v>27</v>
      </c>
      <c r="B30" s="30" t="inlineStr">
        <is>
          <t>6/13</t>
        </is>
      </c>
      <c r="C30" s="30" t="inlineStr">
        <is>
          <t>김태영</t>
        </is>
      </c>
      <c r="D30" s="30" t="inlineStr">
        <is>
          <t>김하준</t>
        </is>
      </c>
      <c r="E30" s="30" t="inlineStr">
        <is>
          <t>중2</t>
        </is>
      </c>
      <c r="F30" s="30" t="inlineStr">
        <is>
          <t>010-8839-9821</t>
        </is>
      </c>
      <c r="G30" s="30" t="inlineStr">
        <is>
          <t>토요일 반 있는지</t>
        </is>
      </c>
    </row>
    <row r="31">
      <c r="A31" s="29" t="n">
        <v>28</v>
      </c>
      <c r="B31" s="30" t="inlineStr">
        <is>
          <t>3/23</t>
        </is>
      </c>
      <c r="C31" s="30" t="inlineStr">
        <is>
          <t>김씨 어머님</t>
        </is>
      </c>
      <c r="D31" s="30" t="inlineStr">
        <is>
          <t>임현우</t>
        </is>
      </c>
      <c r="E31" s="30" t="inlineStr">
        <is>
          <t>중2</t>
        </is>
      </c>
      <c r="F31" s="30" t="inlineStr">
        <is>
          <t>010-3982-6487</t>
        </is>
      </c>
      <c r="G31" s="30" t="inlineStr">
        <is>
          <t>숙제 양 걱정</t>
        </is>
      </c>
    </row>
    <row r="32">
      <c r="A32" s="29" t="n">
        <v>29</v>
      </c>
      <c r="B32" s="30" t="inlineStr">
        <is>
          <t>2026.02.21</t>
        </is>
      </c>
      <c r="C32" s="30" t="inlineStr">
        <is>
          <t>권혜진</t>
        </is>
      </c>
      <c r="D32" s="30" t="inlineStr">
        <is>
          <t>임서현</t>
        </is>
      </c>
      <c r="E32" s="30" t="inlineStr">
        <is>
          <t>고1</t>
        </is>
      </c>
      <c r="F32" s="30" t="inlineStr">
        <is>
          <t>01099070363</t>
        </is>
      </c>
      <c r="G32" s="30" t="inlineStr">
        <is>
          <t>방학 특강 문의</t>
        </is>
      </c>
    </row>
    <row r="33">
      <c r="A33" s="29" t="n">
        <v>30</v>
      </c>
      <c r="B33" s="30" t="inlineStr">
        <is>
          <t>2026.05.15</t>
        </is>
      </c>
      <c r="C33" s="30" t="inlineStr">
        <is>
          <t>임미영</t>
        </is>
      </c>
      <c r="D33" s="30" t="inlineStr">
        <is>
          <t>박지민</t>
        </is>
      </c>
      <c r="E33" s="30" t="inlineStr">
        <is>
          <t>고1</t>
        </is>
      </c>
      <c r="F33" s="30" t="inlineStr">
        <is>
          <t>010-3732-7812</t>
        </is>
      </c>
      <c r="G33" s="30" t="inlineStr">
        <is>
          <t>말하기 위주 원함</t>
        </is>
      </c>
    </row>
    <row r="34">
      <c r="A34" s="29" t="n">
        <v>31</v>
      </c>
      <c r="B34" s="30" t="inlineStr">
        <is>
          <t>7/14</t>
        </is>
      </c>
      <c r="C34" s="30" t="inlineStr">
        <is>
          <t>전씨 어머님</t>
        </is>
      </c>
      <c r="D34" s="30" t="inlineStr">
        <is>
          <t>임우진</t>
        </is>
      </c>
      <c r="E34" s="30" t="inlineStr">
        <is>
          <t>6학년</t>
        </is>
      </c>
      <c r="F34" s="30" t="inlineStr">
        <is>
          <t>010 5960 6140</t>
        </is>
      </c>
      <c r="G34" s="30" t="inlineStr">
        <is>
          <t>숙제 양 걱정</t>
        </is>
      </c>
    </row>
    <row r="35">
      <c r="A35" s="29" t="n">
        <v>32</v>
      </c>
      <c r="B35" s="30" t="inlineStr">
        <is>
          <t>2월 25일</t>
        </is>
      </c>
      <c r="C35" s="30" t="inlineStr">
        <is>
          <t>한유진</t>
        </is>
      </c>
      <c r="D35" s="30" t="inlineStr">
        <is>
          <t>조시우</t>
        </is>
      </c>
      <c r="E35" s="30" t="inlineStr">
        <is>
          <t>중3</t>
        </is>
      </c>
      <c r="F35" s="30" t="inlineStr">
        <is>
          <t>010-6688-2402</t>
        </is>
      </c>
      <c r="G35" s="30" t="inlineStr">
        <is>
          <t>토요일 반 있는지</t>
        </is>
      </c>
    </row>
    <row r="36">
      <c r="A36" s="29" t="n">
        <v>33</v>
      </c>
      <c r="B36" s="30" t="inlineStr">
        <is>
          <t>2026.08.03</t>
        </is>
      </c>
      <c r="C36" s="30" t="inlineStr">
        <is>
          <t>김상우</t>
        </is>
      </c>
      <c r="D36" s="30" t="inlineStr">
        <is>
          <t>박지우</t>
        </is>
      </c>
      <c r="E36" s="30" t="inlineStr">
        <is>
          <t>초 6</t>
        </is>
      </c>
      <c r="F36" s="30" t="inlineStr">
        <is>
          <t>01020941257</t>
        </is>
      </c>
      <c r="G36" s="30" t="inlineStr">
        <is>
          <t>시간표 문자로 보내 드림</t>
        </is>
      </c>
    </row>
    <row r="37">
      <c r="A37" s="29" t="n">
        <v>34</v>
      </c>
      <c r="B37" s="30" t="inlineStr">
        <is>
          <t>2026.09.02</t>
        </is>
      </c>
      <c r="C37" s="30" t="inlineStr">
        <is>
          <t>김소연</t>
        </is>
      </c>
      <c r="D37" s="30" t="inlineStr">
        <is>
          <t>정유찬</t>
        </is>
      </c>
      <c r="E37" s="30" t="inlineStr">
        <is>
          <t>초등6</t>
        </is>
      </c>
      <c r="F37" s="30" t="inlineStr">
        <is>
          <t>010-6427-4975</t>
        </is>
      </c>
      <c r="G37" s="30" t="inlineStr">
        <is>
          <t>다른 학원 다니는 중, 비교 중</t>
        </is>
      </c>
    </row>
    <row r="38">
      <c r="A38" s="29" t="n">
        <v>35</v>
      </c>
      <c r="B38" s="30" t="inlineStr">
        <is>
          <t>2026.04.03</t>
        </is>
      </c>
      <c r="C38" s="30" t="inlineStr">
        <is>
          <t>김씨 어머님</t>
        </is>
      </c>
      <c r="D38" s="30" t="inlineStr">
        <is>
          <t>이민준</t>
        </is>
      </c>
      <c r="E38" s="30" t="inlineStr">
        <is>
          <t>중1</t>
        </is>
      </c>
      <c r="F38" s="30" t="inlineStr">
        <is>
          <t>010.7051.4608</t>
        </is>
      </c>
      <c r="G38" s="30" t="n"/>
    </row>
    <row r="39">
      <c r="A39" s="29" t="n">
        <v>36</v>
      </c>
      <c r="B39" s="30" t="inlineStr">
        <is>
          <t>2/3</t>
        </is>
      </c>
      <c r="C39" s="30" t="inlineStr">
        <is>
          <t>이씨 어머님</t>
        </is>
      </c>
      <c r="D39" s="30" t="inlineStr">
        <is>
          <t>김채원</t>
        </is>
      </c>
      <c r="E39" s="30" t="inlineStr">
        <is>
          <t>고등1</t>
        </is>
      </c>
      <c r="F39" s="30" t="inlineStr">
        <is>
          <t>010-7309-1880</t>
        </is>
      </c>
      <c r="G39" s="30" t="inlineStr">
        <is>
          <t>레벨테스트 날짜 잡기로</t>
        </is>
      </c>
    </row>
    <row r="40">
      <c r="A40" s="29" t="n">
        <v>37</v>
      </c>
      <c r="B40" s="30" t="inlineStr">
        <is>
          <t>2026-05-25</t>
        </is>
      </c>
      <c r="C40" s="30" t="inlineStr">
        <is>
          <t>이성민</t>
        </is>
      </c>
      <c r="D40" s="30" t="inlineStr">
        <is>
          <t>김유나</t>
        </is>
      </c>
      <c r="E40" s="30" t="inlineStr">
        <is>
          <t>고1</t>
        </is>
      </c>
      <c r="F40" s="30" t="inlineStr">
        <is>
          <t>010-3236-5290</t>
        </is>
      </c>
      <c r="G40" s="30" t="inlineStr">
        <is>
          <t>리딩 레벨 궁금해함</t>
        </is>
      </c>
    </row>
    <row r="41">
      <c r="A41" s="29" t="n">
        <v>38</v>
      </c>
      <c r="B41" s="30" t="inlineStr">
        <is>
          <t>2026-08-05</t>
        </is>
      </c>
      <c r="C41" s="30" t="inlineStr">
        <is>
          <t>오성민</t>
        </is>
      </c>
      <c r="D41" s="30" t="inlineStr">
        <is>
          <t>홍지후</t>
        </is>
      </c>
      <c r="E41" s="30" t="inlineStr">
        <is>
          <t>초4</t>
        </is>
      </c>
      <c r="F41" s="30" t="inlineStr">
        <is>
          <t>(010) 9687-1029</t>
        </is>
      </c>
      <c r="G41" s="30" t="inlineStr">
        <is>
          <t>온라인 수업 가능한지</t>
        </is>
      </c>
    </row>
    <row r="42">
      <c r="A42" s="29" t="n">
        <v>39</v>
      </c>
      <c r="B42" s="30" t="inlineStr">
        <is>
          <t>3월 2일</t>
        </is>
      </c>
      <c r="C42" s="30" t="inlineStr">
        <is>
          <t>이준호</t>
        </is>
      </c>
      <c r="D42" s="30" t="inlineStr">
        <is>
          <t>서지호</t>
        </is>
      </c>
      <c r="E42" s="30" t="inlineStr">
        <is>
          <t>초4</t>
        </is>
      </c>
      <c r="F42" s="30" t="inlineStr">
        <is>
          <t>010-6842-5931</t>
        </is>
      </c>
      <c r="G42" s="30" t="n"/>
    </row>
    <row r="43">
      <c r="A43" s="29" t="n">
        <v>40</v>
      </c>
      <c r="B43" s="30" t="inlineStr">
        <is>
          <t>2026-09-23</t>
        </is>
      </c>
      <c r="C43" s="30" t="inlineStr">
        <is>
          <t>표태영</t>
        </is>
      </c>
      <c r="D43" s="30" t="inlineStr">
        <is>
          <t>이은서</t>
        </is>
      </c>
      <c r="E43" s="30" t="inlineStr">
        <is>
          <t>중3</t>
        </is>
      </c>
      <c r="F43" s="30" t="inlineStr">
        <is>
          <t>010-5551-6398</t>
        </is>
      </c>
      <c r="G43" s="30" t="inlineStr">
        <is>
          <t>온라인 수업 가능한지</t>
        </is>
      </c>
    </row>
    <row r="44">
      <c r="A44" s="29" t="n">
        <v>41</v>
      </c>
      <c r="B44" s="30" t="inlineStr">
        <is>
          <t>2026.09.26</t>
        </is>
      </c>
      <c r="C44" s="30" t="inlineStr">
        <is>
          <t>이씨 어머님</t>
        </is>
      </c>
      <c r="D44" s="30" t="inlineStr">
        <is>
          <t>이도현</t>
        </is>
      </c>
      <c r="E44" s="30" t="inlineStr">
        <is>
          <t>3학년</t>
        </is>
      </c>
      <c r="F44" s="30" t="inlineStr">
        <is>
          <t>010-5711-5651</t>
        </is>
      </c>
      <c r="G44" s="30" t="inlineStr">
        <is>
          <t>설명회 안내함</t>
        </is>
      </c>
    </row>
    <row r="45">
      <c r="A45" s="29" t="n">
        <v>42</v>
      </c>
      <c r="B45" s="30" t="inlineStr">
        <is>
          <t>2026.04.04</t>
        </is>
      </c>
      <c r="C45" s="30" t="inlineStr">
        <is>
          <t>고은영</t>
        </is>
      </c>
      <c r="D45" s="30" t="inlineStr">
        <is>
          <t>박예린</t>
        </is>
      </c>
      <c r="E45" s="30" t="inlineStr">
        <is>
          <t>중3</t>
        </is>
      </c>
      <c r="F45" s="30" t="inlineStr">
        <is>
          <t>01042079002</t>
        </is>
      </c>
      <c r="G45" s="30" t="inlineStr">
        <is>
          <t>형이 다녔던 곳 물어봄</t>
        </is>
      </c>
    </row>
    <row r="46">
      <c r="A46" s="29" t="n">
        <v>43</v>
      </c>
      <c r="B46" s="30" t="inlineStr">
        <is>
          <t>2026.03.03</t>
        </is>
      </c>
      <c r="C46" s="30" t="inlineStr">
        <is>
          <t>전재현</t>
        </is>
      </c>
      <c r="D46" s="30" t="inlineStr">
        <is>
          <t>오예은</t>
        </is>
      </c>
      <c r="E46" s="30" t="inlineStr">
        <is>
          <t>초3</t>
        </is>
      </c>
      <c r="F46" s="30" t="inlineStr">
        <is>
          <t>010-8384-6382</t>
        </is>
      </c>
      <c r="G46" s="30" t="inlineStr">
        <is>
          <t>방학 특강 문의</t>
        </is>
      </c>
    </row>
    <row r="47">
      <c r="A47" s="29" t="n">
        <v>44</v>
      </c>
      <c r="B47" s="31" t="n">
        <v>46231</v>
      </c>
      <c r="C47" s="30" t="inlineStr">
        <is>
          <t>정지훈</t>
        </is>
      </c>
      <c r="D47" s="30" t="inlineStr">
        <is>
          <t>정윤아</t>
        </is>
      </c>
      <c r="E47" s="30" t="inlineStr">
        <is>
          <t>5학년</t>
        </is>
      </c>
      <c r="F47" s="30" t="inlineStr">
        <is>
          <t>010-2319-1885</t>
        </is>
      </c>
      <c r="G47" s="30" t="n"/>
    </row>
    <row r="48">
      <c r="A48" s="29" t="n">
        <v>45</v>
      </c>
      <c r="B48" s="30" t="inlineStr">
        <is>
          <t>2026-06-15</t>
        </is>
      </c>
      <c r="C48" s="30" t="inlineStr">
        <is>
          <t>진씨 어머님</t>
        </is>
      </c>
      <c r="D48" s="30" t="inlineStr">
        <is>
          <t>천이준</t>
        </is>
      </c>
      <c r="E48" s="30" t="inlineStr">
        <is>
          <t>중1</t>
        </is>
      </c>
      <c r="F48" s="30" t="inlineStr">
        <is>
          <t>010-2334-3290</t>
        </is>
      </c>
      <c r="G48" s="30" t="n"/>
    </row>
    <row r="49">
      <c r="A49" s="29" t="n">
        <v>46</v>
      </c>
      <c r="B49" s="31" t="n">
        <v>46257</v>
      </c>
      <c r="C49" s="30" t="inlineStr">
        <is>
          <t>최씨 어머님</t>
        </is>
      </c>
      <c r="D49" s="30" t="inlineStr">
        <is>
          <t>송 지우</t>
        </is>
      </c>
      <c r="E49" s="30" t="inlineStr">
        <is>
          <t>중2</t>
        </is>
      </c>
      <c r="F49" s="30" t="inlineStr">
        <is>
          <t>010-6071-5083</t>
        </is>
      </c>
      <c r="G49" s="30" t="inlineStr">
        <is>
          <t>셔틀 문의</t>
        </is>
      </c>
    </row>
    <row r="50">
      <c r="A50" s="29" t="n">
        <v>47</v>
      </c>
      <c r="B50" s="30" t="inlineStr">
        <is>
          <t>2026-03-20</t>
        </is>
      </c>
      <c r="C50" s="30" t="inlineStr">
        <is>
          <t>김경민</t>
        </is>
      </c>
      <c r="D50" s="30" t="inlineStr">
        <is>
          <t xml:space="preserve">석건우 </t>
        </is>
      </c>
      <c r="E50" s="30" t="inlineStr">
        <is>
          <t>중3</t>
        </is>
      </c>
      <c r="F50" s="30" t="inlineStr">
        <is>
          <t>010-6763-0727</t>
        </is>
      </c>
      <c r="G50" s="30" t="inlineStr">
        <is>
          <t>시간표 문자로 보내 드림</t>
        </is>
      </c>
    </row>
    <row r="51">
      <c r="A51" s="29" t="n">
        <v>48</v>
      </c>
      <c r="B51" s="30" t="inlineStr">
        <is>
          <t>2/13</t>
        </is>
      </c>
      <c r="C51" s="30" t="inlineStr">
        <is>
          <t>장씨 어머님</t>
        </is>
      </c>
      <c r="D51" s="30" t="inlineStr">
        <is>
          <t>진예준</t>
        </is>
      </c>
      <c r="E51" s="30" t="inlineStr">
        <is>
          <t>초등6</t>
        </is>
      </c>
      <c r="F51" s="30" t="inlineStr">
        <is>
          <t>+82 10-3106-7262</t>
        </is>
      </c>
      <c r="G51" s="30" t="inlineStr">
        <is>
          <t>형이 다녔던 곳 물어봄</t>
        </is>
      </c>
    </row>
    <row r="52">
      <c r="A52" s="29" t="n">
        <v>49</v>
      </c>
      <c r="B52" s="30" t="inlineStr">
        <is>
          <t>2026-07-16</t>
        </is>
      </c>
      <c r="C52" s="30" t="inlineStr">
        <is>
          <t>김씨 어머님</t>
        </is>
      </c>
      <c r="D52" s="30" t="inlineStr">
        <is>
          <t>이현우</t>
        </is>
      </c>
      <c r="E52" s="30" t="inlineStr">
        <is>
          <t>중2</t>
        </is>
      </c>
      <c r="F52" s="30" t="inlineStr">
        <is>
          <t>+82 10-2603-5061</t>
        </is>
      </c>
      <c r="G52" s="30" t="inlineStr">
        <is>
          <t>방학 특강 문의</t>
        </is>
      </c>
    </row>
    <row r="53">
      <c r="A53" s="29" t="n">
        <v>50</v>
      </c>
      <c r="B53" s="31" t="n">
        <v>46120</v>
      </c>
      <c r="C53" s="30" t="inlineStr">
        <is>
          <t>고은영</t>
        </is>
      </c>
      <c r="D53" s="30" t="inlineStr">
        <is>
          <t>박예린</t>
        </is>
      </c>
      <c r="E53" s="30" t="inlineStr">
        <is>
          <t>중3</t>
        </is>
      </c>
      <c r="F53" s="30" t="inlineStr">
        <is>
          <t>010-4207-9002</t>
        </is>
      </c>
      <c r="G53" s="30" t="inlineStr">
        <is>
          <t>토요일 반 있는지</t>
        </is>
      </c>
    </row>
    <row r="54">
      <c r="A54" s="29" t="n">
        <v>51</v>
      </c>
      <c r="B54" s="30" t="inlineStr">
        <is>
          <t>2026.06.14</t>
        </is>
      </c>
      <c r="C54" s="30" t="inlineStr">
        <is>
          <t>정미경</t>
        </is>
      </c>
      <c r="D54" s="30" t="inlineStr">
        <is>
          <t>반지아</t>
        </is>
      </c>
      <c r="E54" s="30" t="inlineStr">
        <is>
          <t>초등학교 6학년</t>
        </is>
      </c>
      <c r="F54" s="30" t="inlineStr">
        <is>
          <t>01041081909</t>
        </is>
      </c>
      <c r="G54" s="30" t="inlineStr">
        <is>
          <t>수강료 문의</t>
        </is>
      </c>
    </row>
    <row r="55">
      <c r="A55" s="29" t="n">
        <v>52</v>
      </c>
      <c r="B55" s="30" t="inlineStr">
        <is>
          <t>2026.03.19</t>
        </is>
      </c>
      <c r="C55" s="30" t="inlineStr">
        <is>
          <t>김성호</t>
        </is>
      </c>
      <c r="D55" s="30" t="inlineStr">
        <is>
          <t>이아린</t>
        </is>
      </c>
      <c r="E55" s="30" t="inlineStr">
        <is>
          <t>초3</t>
        </is>
      </c>
      <c r="F55" s="30" t="inlineStr">
        <is>
          <t>010-4407-4943</t>
        </is>
      </c>
      <c r="G55" s="30" t="inlineStr">
        <is>
          <t>문법이 약하다고 함</t>
        </is>
      </c>
    </row>
    <row r="56">
      <c r="A56" s="29" t="n">
        <v>53</v>
      </c>
      <c r="B56" s="30" t="inlineStr">
        <is>
          <t>5/25</t>
        </is>
      </c>
      <c r="C56" s="30" t="inlineStr">
        <is>
          <t>박지훈</t>
        </is>
      </c>
      <c r="D56" s="30" t="inlineStr">
        <is>
          <t>정수빈</t>
        </is>
      </c>
      <c r="E56" s="30" t="inlineStr">
        <is>
          <t>중1</t>
        </is>
      </c>
      <c r="F56" s="30" t="inlineStr">
        <is>
          <t>01095771990</t>
        </is>
      </c>
      <c r="G56" s="30" t="n"/>
    </row>
    <row r="57">
      <c r="A57" s="29" t="n">
        <v>54</v>
      </c>
      <c r="B57" s="30" t="inlineStr">
        <is>
          <t>4월 16일</t>
        </is>
      </c>
      <c r="C57" s="30" t="inlineStr">
        <is>
          <t>이경민</t>
        </is>
      </c>
      <c r="D57" s="30" t="inlineStr">
        <is>
          <t>박지후</t>
        </is>
      </c>
      <c r="E57" s="30" t="inlineStr">
        <is>
          <t>고1</t>
        </is>
      </c>
      <c r="F57" s="30" t="inlineStr">
        <is>
          <t>010-7681-1083</t>
        </is>
      </c>
      <c r="G57" s="30" t="inlineStr">
        <is>
          <t>토요일 반 있는지</t>
        </is>
      </c>
    </row>
    <row r="58">
      <c r="A58" s="29" t="n">
        <v>55</v>
      </c>
      <c r="B58" s="30" t="inlineStr">
        <is>
          <t>2026.03.10</t>
        </is>
      </c>
      <c r="C58" s="30" t="inlineStr">
        <is>
          <t>박재현</t>
        </is>
      </c>
      <c r="D58" s="30" t="inlineStr">
        <is>
          <t>김이준</t>
        </is>
      </c>
      <c r="E58" s="30" t="inlineStr">
        <is>
          <t>중3</t>
        </is>
      </c>
      <c r="F58" s="30" t="inlineStr">
        <is>
          <t>01037359181</t>
        </is>
      </c>
      <c r="G58" s="30" t="inlineStr">
        <is>
          <t>다른 학원 다니는 중, 비교 중</t>
        </is>
      </c>
    </row>
    <row r="59">
      <c r="A59" s="29" t="n">
        <v>56</v>
      </c>
      <c r="B59" s="30" t="inlineStr">
        <is>
          <t>6/11</t>
        </is>
      </c>
      <c r="C59" s="30" t="inlineStr">
        <is>
          <t>박수경</t>
        </is>
      </c>
      <c r="D59" s="30" t="inlineStr">
        <is>
          <t>김지아</t>
        </is>
      </c>
      <c r="E59" s="30" t="inlineStr">
        <is>
          <t>5학년</t>
        </is>
      </c>
      <c r="F59" s="30" t="inlineStr">
        <is>
          <t>01087083968</t>
        </is>
      </c>
      <c r="G59" s="30" t="inlineStr">
        <is>
          <t>형이 다녔던 곳 물어봄</t>
        </is>
      </c>
    </row>
    <row r="60">
      <c r="A60" s="29" t="n">
        <v>57</v>
      </c>
      <c r="B60" s="30" t="inlineStr">
        <is>
          <t>2026.03.28</t>
        </is>
      </c>
      <c r="C60" s="30" t="inlineStr">
        <is>
          <t>김진희</t>
        </is>
      </c>
      <c r="D60" s="30" t="inlineStr">
        <is>
          <t>심지후</t>
        </is>
      </c>
      <c r="E60" s="30" t="inlineStr">
        <is>
          <t>초 4</t>
        </is>
      </c>
      <c r="F60" s="30" t="inlineStr">
        <is>
          <t>01054660488</t>
        </is>
      </c>
      <c r="G60" s="30" t="inlineStr">
        <is>
          <t>레벨테스트 날짜 잡기로</t>
        </is>
      </c>
    </row>
    <row r="61">
      <c r="A61" s="29" t="n">
        <v>58</v>
      </c>
      <c r="B61" s="30" t="inlineStr">
        <is>
          <t>2026-08-12</t>
        </is>
      </c>
      <c r="C61" s="30" t="inlineStr">
        <is>
          <t>송씨 어머님</t>
        </is>
      </c>
      <c r="D61" s="30" t="inlineStr">
        <is>
          <t>염선우</t>
        </is>
      </c>
      <c r="E61" s="30" t="inlineStr">
        <is>
          <t>초4</t>
        </is>
      </c>
      <c r="F61" s="30" t="inlineStr">
        <is>
          <t>010-9321-2432</t>
        </is>
      </c>
      <c r="G61" s="30" t="inlineStr">
        <is>
          <t>레벨테스트 날짜 잡기로</t>
        </is>
      </c>
    </row>
    <row r="62">
      <c r="A62" s="29" t="n">
        <v>59</v>
      </c>
      <c r="B62" s="30" t="inlineStr">
        <is>
          <t>2026.02.18</t>
        </is>
      </c>
      <c r="C62" s="30" t="inlineStr">
        <is>
          <t>양경민</t>
        </is>
      </c>
      <c r="D62" s="30" t="inlineStr">
        <is>
          <t xml:space="preserve">최민준 </t>
        </is>
      </c>
      <c r="E62" s="30" t="inlineStr">
        <is>
          <t>고등학교 1학년</t>
        </is>
      </c>
      <c r="F62" s="30" t="inlineStr">
        <is>
          <t>01030529282</t>
        </is>
      </c>
      <c r="G62" s="30" t="inlineStr">
        <is>
          <t>수강료 문의</t>
        </is>
      </c>
    </row>
    <row r="63">
      <c r="A63" s="29" t="n">
        <v>60</v>
      </c>
      <c r="B63" s="30" t="inlineStr">
        <is>
          <t>2026.09.24</t>
        </is>
      </c>
      <c r="C63" s="30" t="inlineStr">
        <is>
          <t>심성호</t>
        </is>
      </c>
      <c r="D63" s="30" t="inlineStr">
        <is>
          <t>김채원</t>
        </is>
      </c>
      <c r="E63" s="30" t="inlineStr">
        <is>
          <t>중2</t>
        </is>
      </c>
      <c r="F63" s="30" t="inlineStr">
        <is>
          <t>010-7248-2557</t>
        </is>
      </c>
      <c r="G63" s="30" t="n"/>
    </row>
    <row r="64">
      <c r="A64" s="29" t="n">
        <v>61</v>
      </c>
      <c r="B64" s="30" t="inlineStr">
        <is>
          <t>3월 18일</t>
        </is>
      </c>
      <c r="C64" s="30" t="inlineStr">
        <is>
          <t>이씨 어머님</t>
        </is>
      </c>
      <c r="D64" s="30" t="inlineStr">
        <is>
          <t>천나은</t>
        </is>
      </c>
      <c r="E64" s="30" t="inlineStr">
        <is>
          <t>중1</t>
        </is>
      </c>
      <c r="F64" s="30" t="inlineStr">
        <is>
          <t>010-8475-4409</t>
        </is>
      </c>
      <c r="G64" s="30" t="inlineStr">
        <is>
          <t>친구랑 같이 오고 싶어함</t>
        </is>
      </c>
    </row>
    <row r="65">
      <c r="A65" s="29" t="n">
        <v>62</v>
      </c>
      <c r="B65" s="30" t="inlineStr">
        <is>
          <t>2026.07.26</t>
        </is>
      </c>
      <c r="C65" s="30" t="inlineStr">
        <is>
          <t>최성호</t>
        </is>
      </c>
      <c r="D65" s="30" t="inlineStr">
        <is>
          <t>김서준</t>
        </is>
      </c>
      <c r="E65" s="30" t="inlineStr">
        <is>
          <t>중3</t>
        </is>
      </c>
      <c r="F65" s="30" t="inlineStr">
        <is>
          <t>010-2457-5847</t>
        </is>
      </c>
      <c r="G65" s="30" t="inlineStr">
        <is>
          <t>다음 주 다시 전화 주기로</t>
        </is>
      </c>
    </row>
    <row r="66">
      <c r="A66" s="29" t="n">
        <v>63</v>
      </c>
      <c r="B66" s="30" t="inlineStr">
        <is>
          <t>5/16</t>
        </is>
      </c>
      <c r="C66" s="30" t="inlineStr">
        <is>
          <t>김씨 어머님</t>
        </is>
      </c>
      <c r="D66" s="30" t="inlineStr">
        <is>
          <t>이지후</t>
        </is>
      </c>
      <c r="E66" s="30" t="inlineStr">
        <is>
          <t>초등학교 6학년</t>
        </is>
      </c>
      <c r="F66" s="30" t="inlineStr">
        <is>
          <t>010-7456-6412</t>
        </is>
      </c>
      <c r="G66" s="30" t="inlineStr">
        <is>
          <t>형이 다녔던 곳 물어봄</t>
        </is>
      </c>
    </row>
    <row r="67">
      <c r="A67" s="29" t="n">
        <v>64</v>
      </c>
      <c r="B67" s="30" t="inlineStr">
        <is>
          <t>2월 7일</t>
        </is>
      </c>
      <c r="C67" s="30" t="inlineStr">
        <is>
          <t>장씨 어머님</t>
        </is>
      </c>
      <c r="D67" s="30" t="inlineStr">
        <is>
          <t>고우진</t>
        </is>
      </c>
      <c r="E67" s="30" t="inlineStr">
        <is>
          <t>초6</t>
        </is>
      </c>
      <c r="F67" s="30" t="inlineStr">
        <is>
          <t>(010) 6038-4504</t>
        </is>
      </c>
      <c r="G67" s="30" t="inlineStr">
        <is>
          <t>수강료 문의</t>
        </is>
      </c>
    </row>
    <row r="68">
      <c r="A68" s="29" t="n">
        <v>65</v>
      </c>
      <c r="B68" s="30" t="inlineStr">
        <is>
          <t>4월 3일</t>
        </is>
      </c>
      <c r="C68" s="30" t="inlineStr">
        <is>
          <t>임현철</t>
        </is>
      </c>
      <c r="D68" s="30" t="inlineStr">
        <is>
          <t>김서현</t>
        </is>
      </c>
      <c r="E68" s="30" t="inlineStr">
        <is>
          <t>4학년</t>
        </is>
      </c>
      <c r="F68" s="30" t="inlineStr">
        <is>
          <t>010-4075-7448</t>
        </is>
      </c>
      <c r="G68" s="30" t="inlineStr">
        <is>
          <t>숙제 양 걱정</t>
        </is>
      </c>
    </row>
    <row r="69">
      <c r="A69" s="29" t="n">
        <v>66</v>
      </c>
      <c r="B69" s="31" t="n">
        <v>46075</v>
      </c>
      <c r="C69" s="30" t="inlineStr">
        <is>
          <t>이미경</t>
        </is>
      </c>
      <c r="D69" s="30" t="inlineStr">
        <is>
          <t>노하준</t>
        </is>
      </c>
      <c r="E69" s="30" t="inlineStr">
        <is>
          <t>초 6</t>
        </is>
      </c>
      <c r="F69" s="30" t="inlineStr">
        <is>
          <t>010-2485-1075</t>
        </is>
      </c>
      <c r="G69" s="30" t="inlineStr">
        <is>
          <t>주 2회 원함</t>
        </is>
      </c>
    </row>
    <row r="70">
      <c r="A70" s="29" t="n">
        <v>67</v>
      </c>
      <c r="B70" s="30" t="inlineStr">
        <is>
          <t>2026.04.17</t>
        </is>
      </c>
      <c r="C70" s="30" t="inlineStr">
        <is>
          <t>여씨 어머님</t>
        </is>
      </c>
      <c r="D70" s="30" t="inlineStr">
        <is>
          <t>최예린</t>
        </is>
      </c>
      <c r="E70" s="30" t="inlineStr">
        <is>
          <t>초 4</t>
        </is>
      </c>
      <c r="F70" s="30" t="inlineStr">
        <is>
          <t>010-7581-2061</t>
        </is>
      </c>
      <c r="G70" s="30" t="inlineStr">
        <is>
          <t>문법이 약하다고 함</t>
        </is>
      </c>
    </row>
    <row r="71">
      <c r="A71" s="29" t="n">
        <v>68</v>
      </c>
      <c r="B71" s="30" t="inlineStr">
        <is>
          <t>2026-05-15</t>
        </is>
      </c>
      <c r="C71" s="30" t="inlineStr">
        <is>
          <t>김재현</t>
        </is>
      </c>
      <c r="D71" s="30" t="inlineStr">
        <is>
          <t>오민준</t>
        </is>
      </c>
      <c r="E71" s="30" t="inlineStr">
        <is>
          <t>중1</t>
        </is>
      </c>
      <c r="F71" s="30" t="inlineStr">
        <is>
          <t>+82 10-9368-8497</t>
        </is>
      </c>
      <c r="G71" s="30" t="inlineStr">
        <is>
          <t>다른 학원 다니는 중, 비교 중</t>
        </is>
      </c>
    </row>
    <row r="72">
      <c r="A72" s="29" t="n">
        <v>69</v>
      </c>
      <c r="B72" s="30" t="inlineStr">
        <is>
          <t>2026-09-04</t>
        </is>
      </c>
      <c r="C72" s="30" t="inlineStr">
        <is>
          <t>김현주</t>
        </is>
      </c>
      <c r="D72" s="30" t="inlineStr">
        <is>
          <t>강지우</t>
        </is>
      </c>
      <c r="E72" s="30" t="inlineStr">
        <is>
          <t>초6</t>
        </is>
      </c>
      <c r="F72" s="30" t="inlineStr">
        <is>
          <t>01084140540</t>
        </is>
      </c>
      <c r="G72" s="30" t="inlineStr">
        <is>
          <t>주 2회 원함</t>
        </is>
      </c>
    </row>
    <row r="73">
      <c r="A73" s="29" t="n">
        <v>70</v>
      </c>
      <c r="B73" s="31" t="n">
        <v>46268</v>
      </c>
      <c r="C73" s="30" t="inlineStr">
        <is>
          <t>김수경</t>
        </is>
      </c>
      <c r="D73" s="30" t="inlineStr">
        <is>
          <t>최민준</t>
        </is>
      </c>
      <c r="E73" s="30" t="inlineStr">
        <is>
          <t>4학년</t>
        </is>
      </c>
      <c r="F73" s="30" t="inlineStr">
        <is>
          <t>010-5333-9370</t>
        </is>
      </c>
      <c r="G73" s="30" t="inlineStr">
        <is>
          <t>수강료 문의</t>
        </is>
      </c>
    </row>
    <row r="74">
      <c r="A74" s="29" t="n">
        <v>71</v>
      </c>
      <c r="B74" s="31" t="n">
        <v>46183</v>
      </c>
      <c r="C74" s="30" t="inlineStr">
        <is>
          <t>박선영</t>
        </is>
      </c>
      <c r="D74" s="30" t="inlineStr">
        <is>
          <t>이민준</t>
        </is>
      </c>
      <c r="E74" s="30" t="inlineStr">
        <is>
          <t>중 3</t>
        </is>
      </c>
      <c r="F74" s="30" t="inlineStr">
        <is>
          <t>010-7746-7690</t>
        </is>
      </c>
      <c r="G74" s="30" t="inlineStr">
        <is>
          <t>다음 주 다시 전화 주기로</t>
        </is>
      </c>
    </row>
    <row r="75">
      <c r="A75" s="29" t="n">
        <v>72</v>
      </c>
      <c r="B75" s="30" t="inlineStr">
        <is>
          <t>2026-07-22</t>
        </is>
      </c>
      <c r="C75" s="30" t="inlineStr">
        <is>
          <t>김씨 어머님</t>
        </is>
      </c>
      <c r="D75" s="30" t="inlineStr">
        <is>
          <t>김유찬</t>
        </is>
      </c>
      <c r="E75" s="30" t="inlineStr">
        <is>
          <t>초등5</t>
        </is>
      </c>
      <c r="F75" s="30" t="inlineStr">
        <is>
          <t>01034699631</t>
        </is>
      </c>
      <c r="G75" s="30" t="inlineStr">
        <is>
          <t>수강료 문의</t>
        </is>
      </c>
    </row>
    <row r="76">
      <c r="A76" s="29" t="n">
        <v>73</v>
      </c>
      <c r="B76" s="30" t="inlineStr">
        <is>
          <t>2026.02.12</t>
        </is>
      </c>
      <c r="C76" s="30" t="inlineStr">
        <is>
          <t>전혜진</t>
        </is>
      </c>
      <c r="D76" s="30" t="inlineStr">
        <is>
          <t>황현우</t>
        </is>
      </c>
      <c r="E76" s="30" t="inlineStr">
        <is>
          <t>중3</t>
        </is>
      </c>
      <c r="F76" s="30" t="inlineStr">
        <is>
          <t>+82 10-5832-8099</t>
        </is>
      </c>
      <c r="G76" s="30" t="inlineStr">
        <is>
          <t>방학 특강 문의</t>
        </is>
      </c>
    </row>
    <row r="77">
      <c r="A77" s="29" t="n">
        <v>74</v>
      </c>
      <c r="B77" s="30" t="inlineStr">
        <is>
          <t>2026-07-28</t>
        </is>
      </c>
      <c r="C77" s="30" t="inlineStr">
        <is>
          <t>서소연</t>
        </is>
      </c>
      <c r="D77" s="30" t="inlineStr">
        <is>
          <t>김윤서</t>
        </is>
      </c>
      <c r="E77" s="30" t="inlineStr">
        <is>
          <t>초등학교 5학년</t>
        </is>
      </c>
      <c r="F77" s="30" t="inlineStr">
        <is>
          <t>010.5418.3968</t>
        </is>
      </c>
      <c r="G77" s="30" t="inlineStr">
        <is>
          <t>토요일 반 있는지</t>
        </is>
      </c>
    </row>
    <row r="78">
      <c r="A78" s="29" t="n">
        <v>75</v>
      </c>
      <c r="B78" s="30" t="inlineStr">
        <is>
          <t>2026-03-21</t>
        </is>
      </c>
      <c r="C78" s="30" t="inlineStr">
        <is>
          <t>허씨 어머님</t>
        </is>
      </c>
      <c r="D78" s="30" t="inlineStr">
        <is>
          <t>손로운</t>
        </is>
      </c>
      <c r="E78" s="30" t="inlineStr">
        <is>
          <t>중 1</t>
        </is>
      </c>
      <c r="F78" s="30" t="inlineStr">
        <is>
          <t>01022113376</t>
        </is>
      </c>
      <c r="G78" s="30" t="inlineStr">
        <is>
          <t>숙제 양 걱정</t>
        </is>
      </c>
    </row>
    <row r="79">
      <c r="A79" s="29" t="n">
        <v>76</v>
      </c>
      <c r="B79" s="30" t="inlineStr">
        <is>
          <t>2026.02.22</t>
        </is>
      </c>
      <c r="C79" s="30" t="inlineStr">
        <is>
          <t>조씨 어머님</t>
        </is>
      </c>
      <c r="D79" s="30" t="inlineStr">
        <is>
          <t>박하람</t>
        </is>
      </c>
      <c r="E79" s="30" t="inlineStr">
        <is>
          <t>초6</t>
        </is>
      </c>
      <c r="F79" s="30" t="inlineStr">
        <is>
          <t>010.4042.4207</t>
        </is>
      </c>
      <c r="G79" s="30" t="inlineStr">
        <is>
          <t>주 2회 원함</t>
        </is>
      </c>
    </row>
    <row r="80">
      <c r="A80" s="29" t="n">
        <v>77</v>
      </c>
      <c r="B80" s="30" t="inlineStr">
        <is>
          <t>2026-09-12</t>
        </is>
      </c>
      <c r="C80" s="30" t="inlineStr">
        <is>
          <t>박씨 어머님</t>
        </is>
      </c>
      <c r="D80" s="30" t="inlineStr">
        <is>
          <t>류하준</t>
        </is>
      </c>
      <c r="E80" s="30" t="inlineStr">
        <is>
          <t>초등6</t>
        </is>
      </c>
      <c r="F80" s="30" t="inlineStr">
        <is>
          <t>010-3235-0188</t>
        </is>
      </c>
      <c r="G80" s="30" t="inlineStr">
        <is>
          <t>수강료 문의</t>
        </is>
      </c>
    </row>
    <row r="81">
      <c r="A81" s="29" t="n">
        <v>78</v>
      </c>
      <c r="B81" s="31" t="n">
        <v>46273</v>
      </c>
      <c r="C81" s="30" t="inlineStr">
        <is>
          <t>김지영</t>
        </is>
      </c>
      <c r="D81" s="30" t="inlineStr">
        <is>
          <t>이하은</t>
        </is>
      </c>
      <c r="E81" s="30" t="inlineStr">
        <is>
          <t>초등학교 4학년</t>
        </is>
      </c>
      <c r="F81" s="30" t="inlineStr">
        <is>
          <t>01086870377</t>
        </is>
      </c>
      <c r="G81" s="30" t="inlineStr">
        <is>
          <t>리딩 레벨 궁금해함</t>
        </is>
      </c>
    </row>
    <row r="82">
      <c r="A82" s="29" t="n">
        <v>79</v>
      </c>
      <c r="B82" s="30" t="inlineStr">
        <is>
          <t>2026.09.13</t>
        </is>
      </c>
      <c r="C82" s="30" t="inlineStr">
        <is>
          <t>류영수</t>
        </is>
      </c>
      <c r="D82" s="30" t="inlineStr">
        <is>
          <t>고주원</t>
        </is>
      </c>
      <c r="E82" s="30" t="inlineStr">
        <is>
          <t>초 3</t>
        </is>
      </c>
      <c r="F82" s="30" t="inlineStr">
        <is>
          <t>(010) 6972-0148</t>
        </is>
      </c>
      <c r="G82" s="30" t="inlineStr">
        <is>
          <t>다른 학원 다니는 중, 비교 중</t>
        </is>
      </c>
    </row>
    <row r="83">
      <c r="A83" s="29" t="n">
        <v>80</v>
      </c>
      <c r="B83" s="30" t="inlineStr">
        <is>
          <t>2026-07-29</t>
        </is>
      </c>
      <c r="C83" s="30" t="inlineStr">
        <is>
          <t>탁씨 어머님</t>
        </is>
      </c>
      <c r="D83" s="30" t="inlineStr">
        <is>
          <t>홍다인</t>
        </is>
      </c>
      <c r="E83" s="30" t="inlineStr">
        <is>
          <t>중3</t>
        </is>
      </c>
      <c r="F83" s="30" t="inlineStr">
        <is>
          <t>+82 10-5361-0581</t>
        </is>
      </c>
      <c r="G83" s="30" t="inlineStr">
        <is>
          <t>숙제 양 걱정</t>
        </is>
      </c>
    </row>
    <row r="84">
      <c r="A84" s="29" t="n">
        <v>81</v>
      </c>
      <c r="B84" s="30" t="inlineStr">
        <is>
          <t>2026.09.10</t>
        </is>
      </c>
      <c r="C84" s="30" t="inlineStr">
        <is>
          <t>이동훈</t>
        </is>
      </c>
      <c r="D84" s="30" t="inlineStr">
        <is>
          <t>박태윤</t>
        </is>
      </c>
      <c r="E84" s="30" t="inlineStr">
        <is>
          <t>중학교 3학년</t>
        </is>
      </c>
      <c r="F84" s="30" t="inlineStr">
        <is>
          <t>010-3510-4783</t>
        </is>
      </c>
      <c r="G84" s="30" t="inlineStr">
        <is>
          <t>리딩 레벨 궁금해함</t>
        </is>
      </c>
    </row>
    <row r="85">
      <c r="A85" s="29" t="n">
        <v>82</v>
      </c>
      <c r="B85" s="31" t="n">
        <v>46080</v>
      </c>
      <c r="C85" s="30" t="inlineStr">
        <is>
          <t>강재현</t>
        </is>
      </c>
      <c r="D85" s="30" t="inlineStr">
        <is>
          <t>김민준</t>
        </is>
      </c>
      <c r="E85" s="30" t="inlineStr">
        <is>
          <t>초등6</t>
        </is>
      </c>
      <c r="F85" s="30" t="inlineStr">
        <is>
          <t>010.5465.5029</t>
        </is>
      </c>
      <c r="G85" s="30" t="inlineStr">
        <is>
          <t>주 2회 원함</t>
        </is>
      </c>
    </row>
    <row r="86">
      <c r="A86" s="29" t="n">
        <v>83</v>
      </c>
      <c r="B86" s="30" t="inlineStr">
        <is>
          <t>2026.03.08</t>
        </is>
      </c>
      <c r="C86" s="30" t="inlineStr">
        <is>
          <t>이씨 어머님</t>
        </is>
      </c>
      <c r="D86" s="30" t="inlineStr">
        <is>
          <t>김수아</t>
        </is>
      </c>
      <c r="E86" s="30" t="inlineStr">
        <is>
          <t>중3</t>
        </is>
      </c>
      <c r="F86" s="30" t="inlineStr">
        <is>
          <t>010-6975-1949</t>
        </is>
      </c>
      <c r="G86" s="30" t="inlineStr">
        <is>
          <t>숙제 양 걱정</t>
        </is>
      </c>
    </row>
    <row r="87">
      <c r="A87" s="29" t="n">
        <v>84</v>
      </c>
      <c r="B87" s="31" t="n">
        <v>46139</v>
      </c>
      <c r="C87" s="30" t="inlineStr">
        <is>
          <t>이성민</t>
        </is>
      </c>
      <c r="D87" s="30" t="inlineStr">
        <is>
          <t>박시우</t>
        </is>
      </c>
      <c r="E87" s="30" t="inlineStr">
        <is>
          <t>초등5</t>
        </is>
      </c>
      <c r="F87" s="30" t="inlineStr">
        <is>
          <t>010-9289-0406</t>
        </is>
      </c>
      <c r="G87" s="30" t="inlineStr">
        <is>
          <t>설명회 안내함</t>
        </is>
      </c>
    </row>
    <row r="88">
      <c r="A88" s="29" t="n">
        <v>85</v>
      </c>
      <c r="B88" s="30" t="inlineStr">
        <is>
          <t>2026-03-14</t>
        </is>
      </c>
      <c r="C88" s="30" t="inlineStr">
        <is>
          <t>맹은정</t>
        </is>
      </c>
      <c r="D88" s="30" t="inlineStr">
        <is>
          <t>신지우</t>
        </is>
      </c>
      <c r="E88" s="30" t="inlineStr">
        <is>
          <t>중학교 1학년</t>
        </is>
      </c>
      <c r="F88" s="30" t="inlineStr">
        <is>
          <t>010-5874-7794</t>
        </is>
      </c>
      <c r="G88" s="30" t="inlineStr">
        <is>
          <t>셔틀 문의</t>
        </is>
      </c>
    </row>
    <row r="89">
      <c r="A89" s="29" t="n">
        <v>86</v>
      </c>
      <c r="B89" s="30" t="inlineStr">
        <is>
          <t>2/4</t>
        </is>
      </c>
      <c r="C89" s="30" t="inlineStr">
        <is>
          <t>김진희</t>
        </is>
      </c>
      <c r="D89" s="30" t="inlineStr">
        <is>
          <t>나유나</t>
        </is>
      </c>
      <c r="E89" s="30" t="inlineStr">
        <is>
          <t>초6</t>
        </is>
      </c>
      <c r="F89" s="30" t="inlineStr">
        <is>
          <t>010-8303-5748</t>
        </is>
      </c>
      <c r="G89" s="30" t="inlineStr">
        <is>
          <t>숙제 양 걱정</t>
        </is>
      </c>
    </row>
    <row r="90">
      <c r="A90" s="29" t="n">
        <v>87</v>
      </c>
      <c r="B90" s="30" t="inlineStr">
        <is>
          <t>2026-09-12</t>
        </is>
      </c>
      <c r="C90" s="30" t="inlineStr">
        <is>
          <t>황윤희</t>
        </is>
      </c>
      <c r="D90" s="30" t="inlineStr">
        <is>
          <t>이유찬</t>
        </is>
      </c>
      <c r="E90" s="30" t="inlineStr">
        <is>
          <t>중2</t>
        </is>
      </c>
      <c r="F90" s="30" t="inlineStr">
        <is>
          <t>01030194310</t>
        </is>
      </c>
      <c r="G90" s="30" t="inlineStr">
        <is>
          <t>방학 특강 문의</t>
        </is>
      </c>
    </row>
    <row r="91">
      <c r="A91" s="29" t="n">
        <v>88</v>
      </c>
      <c r="B91" s="30" t="inlineStr">
        <is>
          <t>8월 29일</t>
        </is>
      </c>
      <c r="C91" s="30" t="inlineStr">
        <is>
          <t>이경민</t>
        </is>
      </c>
      <c r="D91" s="30" t="inlineStr">
        <is>
          <t>박은우</t>
        </is>
      </c>
      <c r="E91" s="30" t="inlineStr">
        <is>
          <t>고등1</t>
        </is>
      </c>
      <c r="F91" s="30" t="inlineStr">
        <is>
          <t>010 5277 7941</t>
        </is>
      </c>
      <c r="G91" s="30" t="inlineStr">
        <is>
          <t>친구랑 같이 오고 싶어함</t>
        </is>
      </c>
    </row>
    <row r="92">
      <c r="A92" s="29" t="n">
        <v>89</v>
      </c>
      <c r="B92" s="30" t="inlineStr">
        <is>
          <t>9/21</t>
        </is>
      </c>
      <c r="C92" s="30" t="inlineStr">
        <is>
          <t>박씨 어머님</t>
        </is>
      </c>
      <c r="D92" s="30" t="inlineStr">
        <is>
          <t>김예은</t>
        </is>
      </c>
      <c r="E92" s="30" t="inlineStr">
        <is>
          <t>중3</t>
        </is>
      </c>
      <c r="F92" s="30" t="inlineStr">
        <is>
          <t>+82 10-3478-9825</t>
        </is>
      </c>
      <c r="G92" s="30" t="inlineStr">
        <is>
          <t>방학 특강 문의</t>
        </is>
      </c>
    </row>
    <row r="93">
      <c r="A93" s="29" t="n">
        <v>90</v>
      </c>
      <c r="B93" s="30" t="inlineStr">
        <is>
          <t>2026-07-10</t>
        </is>
      </c>
      <c r="C93" s="30" t="inlineStr">
        <is>
          <t>김씨 어머님</t>
        </is>
      </c>
      <c r="D93" s="30" t="inlineStr">
        <is>
          <t>장건우</t>
        </is>
      </c>
      <c r="E93" s="30" t="inlineStr">
        <is>
          <t>중 2</t>
        </is>
      </c>
      <c r="F93" s="30" t="inlineStr">
        <is>
          <t>010-7296-2437</t>
        </is>
      </c>
      <c r="G93" s="30" t="inlineStr">
        <is>
          <t>셔틀 문의</t>
        </is>
      </c>
    </row>
    <row r="94">
      <c r="A94" s="29" t="n">
        <v>91</v>
      </c>
      <c r="B94" s="31" t="n">
        <v>46189</v>
      </c>
      <c r="C94" s="30" t="inlineStr">
        <is>
          <t>김영수</t>
        </is>
      </c>
      <c r="D94" s="30" t="inlineStr">
        <is>
          <t>조나은</t>
        </is>
      </c>
      <c r="E94" s="30" t="inlineStr">
        <is>
          <t>초4</t>
        </is>
      </c>
      <c r="F94" s="30" t="inlineStr">
        <is>
          <t>01079424939</t>
        </is>
      </c>
      <c r="G94" s="30" t="inlineStr">
        <is>
          <t>내신 대비 시기 문의</t>
        </is>
      </c>
    </row>
    <row r="95">
      <c r="A95" s="29" t="n">
        <v>92</v>
      </c>
      <c r="B95" s="30" t="inlineStr">
        <is>
          <t>2026.05.12</t>
        </is>
      </c>
      <c r="C95" s="30" t="inlineStr">
        <is>
          <t>안미경</t>
        </is>
      </c>
      <c r="D95" s="30" t="inlineStr">
        <is>
          <t>신서연</t>
        </is>
      </c>
      <c r="E95" s="30" t="inlineStr">
        <is>
          <t>초 6</t>
        </is>
      </c>
      <c r="F95" s="30" t="inlineStr">
        <is>
          <t>01093723517</t>
        </is>
      </c>
      <c r="G95" s="30" t="inlineStr">
        <is>
          <t>주 2회 원함</t>
        </is>
      </c>
    </row>
    <row r="96">
      <c r="A96" s="29" t="n">
        <v>93</v>
      </c>
      <c r="B96" s="30" t="inlineStr">
        <is>
          <t>2026.09.07</t>
        </is>
      </c>
      <c r="C96" s="30" t="inlineStr">
        <is>
          <t>정진희</t>
        </is>
      </c>
      <c r="D96" s="30" t="inlineStr">
        <is>
          <t>이은서</t>
        </is>
      </c>
      <c r="E96" s="30" t="inlineStr">
        <is>
          <t>초 3</t>
        </is>
      </c>
      <c r="F96" s="30" t="inlineStr">
        <is>
          <t>010-6001-8330</t>
        </is>
      </c>
      <c r="G96" s="30" t="inlineStr">
        <is>
          <t>주 2회 원함</t>
        </is>
      </c>
    </row>
    <row r="97">
      <c r="A97" s="29" t="n">
        <v>94</v>
      </c>
      <c r="B97" s="31" t="n">
        <v>46156</v>
      </c>
      <c r="C97" s="30" t="inlineStr">
        <is>
          <t>손씨 어머님</t>
        </is>
      </c>
      <c r="D97" s="30" t="inlineStr">
        <is>
          <t>김서연</t>
        </is>
      </c>
      <c r="E97" s="30" t="inlineStr">
        <is>
          <t>중3</t>
        </is>
      </c>
      <c r="F97" s="30" t="inlineStr">
        <is>
          <t>010-2638-0149</t>
        </is>
      </c>
      <c r="G97" s="30" t="inlineStr">
        <is>
          <t>설명회 안내함</t>
        </is>
      </c>
    </row>
    <row r="98">
      <c r="A98" s="29" t="n">
        <v>95</v>
      </c>
      <c r="B98" s="30" t="inlineStr">
        <is>
          <t>2026-02-20</t>
        </is>
      </c>
      <c r="C98" s="30" t="inlineStr">
        <is>
          <t>최은영</t>
        </is>
      </c>
      <c r="D98" s="30" t="inlineStr">
        <is>
          <t>박유찬</t>
        </is>
      </c>
      <c r="E98" s="30" t="inlineStr">
        <is>
          <t>중3</t>
        </is>
      </c>
      <c r="F98" s="30" t="inlineStr">
        <is>
          <t>010-7684-5235</t>
        </is>
      </c>
      <c r="G98" s="30" t="inlineStr">
        <is>
          <t>레벨테스트 날짜 잡기로</t>
        </is>
      </c>
    </row>
    <row r="99">
      <c r="A99" s="29" t="n">
        <v>96</v>
      </c>
      <c r="B99" s="31" t="n">
        <v>46205</v>
      </c>
      <c r="C99" s="30" t="inlineStr">
        <is>
          <t>왕동훈</t>
        </is>
      </c>
      <c r="D99" s="30" t="inlineStr">
        <is>
          <t>박시아</t>
        </is>
      </c>
      <c r="E99" s="30" t="inlineStr">
        <is>
          <t>고1</t>
        </is>
      </c>
      <c r="F99" s="30" t="inlineStr">
        <is>
          <t>(010) 5341-8050</t>
        </is>
      </c>
      <c r="G99" s="30" t="inlineStr">
        <is>
          <t>다른 학원 다니는 중, 비교 중</t>
        </is>
      </c>
    </row>
    <row r="100">
      <c r="A100" s="29" t="n">
        <v>97</v>
      </c>
      <c r="B100" s="30" t="inlineStr">
        <is>
          <t>2026.09.10</t>
        </is>
      </c>
      <c r="C100" s="30" t="inlineStr">
        <is>
          <t>김지영</t>
        </is>
      </c>
      <c r="D100" s="30" t="inlineStr">
        <is>
          <t>남지후</t>
        </is>
      </c>
      <c r="E100" s="30" t="inlineStr">
        <is>
          <t>초 6</t>
        </is>
      </c>
      <c r="F100" s="30" t="inlineStr">
        <is>
          <t>010-4736-8264</t>
        </is>
      </c>
      <c r="G100" s="30" t="inlineStr">
        <is>
          <t>셔틀 문의</t>
        </is>
      </c>
    </row>
    <row r="101">
      <c r="A101" s="29" t="n">
        <v>98</v>
      </c>
      <c r="B101" s="30" t="inlineStr">
        <is>
          <t>2026-09-14</t>
        </is>
      </c>
      <c r="C101" s="30" t="inlineStr">
        <is>
          <t>이지영</t>
        </is>
      </c>
      <c r="D101" s="30" t="inlineStr">
        <is>
          <t>박연우</t>
        </is>
      </c>
      <c r="E101" s="30" t="inlineStr">
        <is>
          <t>6학년</t>
        </is>
      </c>
      <c r="F101" s="30" t="inlineStr">
        <is>
          <t>010-8046-3659</t>
        </is>
      </c>
      <c r="G101" s="30" t="inlineStr">
        <is>
          <t>친구랑 같이 오고 싶어함</t>
        </is>
      </c>
    </row>
    <row r="102">
      <c r="A102" s="29" t="n">
        <v>99</v>
      </c>
      <c r="B102" s="31" t="n">
        <v>46061</v>
      </c>
      <c r="C102" s="30" t="inlineStr">
        <is>
          <t>박재현</t>
        </is>
      </c>
      <c r="D102" s="30" t="inlineStr">
        <is>
          <t>박유찬</t>
        </is>
      </c>
      <c r="E102" s="30" t="inlineStr">
        <is>
          <t>6학년</t>
        </is>
      </c>
      <c r="F102" s="30" t="inlineStr">
        <is>
          <t>01034122706</t>
        </is>
      </c>
      <c r="G102" s="30" t="inlineStr">
        <is>
          <t>다른 학원 다니는 중, 비교 중</t>
        </is>
      </c>
    </row>
    <row r="103">
      <c r="A103" s="29" t="n">
        <v>100</v>
      </c>
      <c r="B103" s="30" t="inlineStr">
        <is>
          <t>8/28</t>
        </is>
      </c>
      <c r="C103" s="30" t="inlineStr">
        <is>
          <t>민씨 어머님</t>
        </is>
      </c>
      <c r="D103" s="30" t="inlineStr">
        <is>
          <t>오가온</t>
        </is>
      </c>
      <c r="E103" s="30" t="inlineStr">
        <is>
          <t>중1</t>
        </is>
      </c>
      <c r="F103" s="30" t="inlineStr">
        <is>
          <t>010-3640-5781</t>
        </is>
      </c>
      <c r="G103" s="30" t="inlineStr">
        <is>
          <t>말하기 위주 원함</t>
        </is>
      </c>
    </row>
    <row r="104">
      <c r="A104" s="29" t="n">
        <v>101</v>
      </c>
      <c r="B104" s="30" t="inlineStr">
        <is>
          <t>2026-09-20</t>
        </is>
      </c>
      <c r="C104" s="30" t="inlineStr">
        <is>
          <t>심혜진</t>
        </is>
      </c>
      <c r="D104" s="30" t="inlineStr">
        <is>
          <t>김지아</t>
        </is>
      </c>
      <c r="E104" s="30" t="inlineStr">
        <is>
          <t>초 3</t>
        </is>
      </c>
      <c r="F104" s="30" t="inlineStr">
        <is>
          <t>010 7659 1632</t>
        </is>
      </c>
      <c r="G104" s="30" t="n"/>
    </row>
    <row r="105">
      <c r="A105" s="29" t="n">
        <v>102</v>
      </c>
      <c r="B105" s="30" t="inlineStr">
        <is>
          <t>7월 5일</t>
        </is>
      </c>
      <c r="C105" s="30" t="inlineStr">
        <is>
          <t>이현주</t>
        </is>
      </c>
      <c r="D105" s="30" t="inlineStr">
        <is>
          <t>김채원</t>
        </is>
      </c>
      <c r="E105" s="30" t="inlineStr">
        <is>
          <t>고1</t>
        </is>
      </c>
      <c r="F105" s="30" t="inlineStr">
        <is>
          <t>+82 10-7309-1880</t>
        </is>
      </c>
      <c r="G105" s="30" t="inlineStr">
        <is>
          <t>시간표 문자로 보내 드림</t>
        </is>
      </c>
    </row>
    <row r="106">
      <c r="A106" s="29" t="n">
        <v>103</v>
      </c>
      <c r="B106" s="30" t="inlineStr">
        <is>
          <t>2026-06-11</t>
        </is>
      </c>
      <c r="C106" s="30" t="inlineStr">
        <is>
          <t>김씨 어머님</t>
        </is>
      </c>
      <c r="D106" s="30" t="inlineStr">
        <is>
          <t>이도현</t>
        </is>
      </c>
      <c r="E106" s="30" t="inlineStr">
        <is>
          <t>중2</t>
        </is>
      </c>
      <c r="F106" s="30" t="inlineStr">
        <is>
          <t>010-2009-3970</t>
        </is>
      </c>
      <c r="G106" s="30" t="inlineStr">
        <is>
          <t>숙제 양 걱정</t>
        </is>
      </c>
    </row>
    <row r="107">
      <c r="A107" s="29" t="n">
        <v>104</v>
      </c>
      <c r="B107" s="30" t="inlineStr">
        <is>
          <t>2026-07-22</t>
        </is>
      </c>
      <c r="C107" s="30" t="inlineStr">
        <is>
          <t>이지훈</t>
        </is>
      </c>
      <c r="D107" s="30" t="inlineStr">
        <is>
          <t>원은서</t>
        </is>
      </c>
      <c r="E107" s="30" t="inlineStr">
        <is>
          <t>중2</t>
        </is>
      </c>
      <c r="F107" s="30" t="inlineStr">
        <is>
          <t>010-7039-3631</t>
        </is>
      </c>
      <c r="G107" s="30" t="n"/>
    </row>
    <row r="108">
      <c r="A108" s="29" t="n">
        <v>105</v>
      </c>
      <c r="B108" s="30" t="inlineStr">
        <is>
          <t>2026-07-29</t>
        </is>
      </c>
      <c r="C108" s="30" t="inlineStr">
        <is>
          <t>유씨 어머님</t>
        </is>
      </c>
      <c r="D108" s="30" t="inlineStr">
        <is>
          <t>정하준</t>
        </is>
      </c>
      <c r="E108" s="30" t="inlineStr">
        <is>
          <t>중학교 1학년</t>
        </is>
      </c>
      <c r="F108" s="30" t="inlineStr">
        <is>
          <t>010-3173-5058</t>
        </is>
      </c>
      <c r="G108" s="30" t="inlineStr">
        <is>
          <t>다음 주 다시 전화 주기로</t>
        </is>
      </c>
    </row>
    <row r="109">
      <c r="A109" s="29" t="n">
        <v>106</v>
      </c>
      <c r="B109" s="30" t="inlineStr">
        <is>
          <t>2026.07.03</t>
        </is>
      </c>
      <c r="C109" s="30" t="inlineStr">
        <is>
          <t>박정희</t>
        </is>
      </c>
      <c r="D109" s="30" t="inlineStr">
        <is>
          <t>이지민</t>
        </is>
      </c>
      <c r="E109" s="30" t="inlineStr">
        <is>
          <t>고1</t>
        </is>
      </c>
      <c r="F109" s="30" t="inlineStr">
        <is>
          <t>010 2890 0825</t>
        </is>
      </c>
      <c r="G109" s="30" t="inlineStr">
        <is>
          <t>다음 주 다시 전화 주기로</t>
        </is>
      </c>
    </row>
    <row r="110">
      <c r="A110" s="29" t="n">
        <v>107</v>
      </c>
      <c r="B110" s="30" t="inlineStr">
        <is>
          <t>7/3</t>
        </is>
      </c>
      <c r="C110" s="30" t="inlineStr">
        <is>
          <t>박씨 어머님</t>
        </is>
      </c>
      <c r="D110" s="30" t="inlineStr">
        <is>
          <t>김윤아</t>
        </is>
      </c>
      <c r="E110" s="30" t="inlineStr">
        <is>
          <t>중 2</t>
        </is>
      </c>
      <c r="F110" s="30" t="inlineStr">
        <is>
          <t>010-2652-7307</t>
        </is>
      </c>
      <c r="G110" s="30" t="inlineStr">
        <is>
          <t>주 2회 원함</t>
        </is>
      </c>
    </row>
    <row r="111">
      <c r="A111" s="29" t="n">
        <v>108</v>
      </c>
      <c r="B111" s="30" t="inlineStr">
        <is>
          <t>2026.04.02</t>
        </is>
      </c>
      <c r="C111" s="30" t="inlineStr">
        <is>
          <t>박진희</t>
        </is>
      </c>
      <c r="D111" s="30" t="inlineStr">
        <is>
          <t>허민준</t>
        </is>
      </c>
      <c r="E111" s="30" t="inlineStr">
        <is>
          <t>중 3</t>
        </is>
      </c>
      <c r="F111" s="30" t="inlineStr">
        <is>
          <t>010-6592-7187</t>
        </is>
      </c>
      <c r="G111" s="30" t="n"/>
    </row>
    <row r="112">
      <c r="A112" s="29" t="n">
        <v>109</v>
      </c>
      <c r="B112" s="30" t="inlineStr">
        <is>
          <t>2026.07.31</t>
        </is>
      </c>
      <c r="C112" s="30" t="inlineStr">
        <is>
          <t>석민수</t>
        </is>
      </c>
      <c r="D112" s="30" t="inlineStr">
        <is>
          <t>소수아</t>
        </is>
      </c>
      <c r="E112" s="30" t="inlineStr">
        <is>
          <t>3학년</t>
        </is>
      </c>
      <c r="F112" s="30" t="inlineStr">
        <is>
          <t>010-6868-9173</t>
        </is>
      </c>
      <c r="G112" s="30" t="inlineStr">
        <is>
          <t>친구랑 같이 오고 싶어함</t>
        </is>
      </c>
    </row>
    <row r="113">
      <c r="A113" s="29" t="n">
        <v>110</v>
      </c>
      <c r="B113" s="30" t="inlineStr">
        <is>
          <t>2/28</t>
        </is>
      </c>
      <c r="C113" s="30" t="inlineStr">
        <is>
          <t>최씨 어머님</t>
        </is>
      </c>
      <c r="D113" s="30" t="inlineStr">
        <is>
          <t>안수빈</t>
        </is>
      </c>
      <c r="E113" s="30" t="inlineStr">
        <is>
          <t>중2</t>
        </is>
      </c>
      <c r="F113" s="30" t="inlineStr">
        <is>
          <t>010-6288-8492</t>
        </is>
      </c>
      <c r="G113" s="30" t="n"/>
    </row>
    <row r="114">
      <c r="A114" s="29" t="n">
        <v>111</v>
      </c>
      <c r="B114" s="30" t="inlineStr">
        <is>
          <t>2026.07.29</t>
        </is>
      </c>
      <c r="C114" s="30" t="inlineStr">
        <is>
          <t>신준호</t>
        </is>
      </c>
      <c r="D114" s="30" t="inlineStr">
        <is>
          <t>김수빈</t>
        </is>
      </c>
      <c r="E114" s="30" t="inlineStr">
        <is>
          <t>중1</t>
        </is>
      </c>
      <c r="F114" s="30" t="inlineStr">
        <is>
          <t>010-2679-4320</t>
        </is>
      </c>
      <c r="G114" s="30" t="inlineStr">
        <is>
          <t>온라인 수업 가능한지</t>
        </is>
      </c>
    </row>
    <row r="115">
      <c r="A115" s="29" t="n">
        <v>112</v>
      </c>
      <c r="B115" s="30" t="inlineStr">
        <is>
          <t>7월 28일</t>
        </is>
      </c>
      <c r="C115" s="30" t="inlineStr">
        <is>
          <t>임씨 어머님</t>
        </is>
      </c>
      <c r="D115" s="30" t="inlineStr">
        <is>
          <t xml:space="preserve">김하람 </t>
        </is>
      </c>
      <c r="E115" s="30" t="inlineStr">
        <is>
          <t>초등학교 4학년</t>
        </is>
      </c>
      <c r="F115" s="30" t="inlineStr">
        <is>
          <t>+82 10-9037-7534</t>
        </is>
      </c>
      <c r="G115" s="30" t="inlineStr">
        <is>
          <t>문법이 약하다고 함</t>
        </is>
      </c>
    </row>
    <row r="116">
      <c r="A116" s="29" t="n">
        <v>113</v>
      </c>
      <c r="B116" s="30" t="inlineStr">
        <is>
          <t>2026.05.28</t>
        </is>
      </c>
      <c r="C116" s="30" t="inlineStr">
        <is>
          <t>강보람</t>
        </is>
      </c>
      <c r="D116" s="30" t="inlineStr">
        <is>
          <t>박선우</t>
        </is>
      </c>
      <c r="E116" s="30" t="inlineStr">
        <is>
          <t>중 2</t>
        </is>
      </c>
      <c r="F116" s="30" t="inlineStr">
        <is>
          <t>01033571478</t>
        </is>
      </c>
      <c r="G116" s="30" t="inlineStr">
        <is>
          <t>온라인 수업 가능한지</t>
        </is>
      </c>
    </row>
    <row r="117">
      <c r="A117" s="29" t="n">
        <v>114</v>
      </c>
      <c r="B117" s="30" t="inlineStr">
        <is>
          <t>2026.02.13</t>
        </is>
      </c>
      <c r="C117" s="30" t="inlineStr">
        <is>
          <t>김씨 어머님</t>
        </is>
      </c>
      <c r="D117" s="30" t="inlineStr">
        <is>
          <t>이 준우</t>
        </is>
      </c>
      <c r="E117" s="30" t="inlineStr">
        <is>
          <t>초등6</t>
        </is>
      </c>
      <c r="F117" s="30" t="inlineStr">
        <is>
          <t>010 2457 5502</t>
        </is>
      </c>
      <c r="G117" s="30" t="inlineStr">
        <is>
          <t>주 2회 원함</t>
        </is>
      </c>
    </row>
    <row r="118">
      <c r="A118" s="29" t="n">
        <v>115</v>
      </c>
      <c r="B118" s="30" t="inlineStr">
        <is>
          <t>2026.07.29</t>
        </is>
      </c>
      <c r="C118" s="30" t="inlineStr">
        <is>
          <t>홍민정</t>
        </is>
      </c>
      <c r="D118" s="30" t="inlineStr">
        <is>
          <t>임 윤아</t>
        </is>
      </c>
      <c r="E118" s="30" t="inlineStr">
        <is>
          <t>중1</t>
        </is>
      </c>
      <c r="F118" s="30" t="inlineStr">
        <is>
          <t>010-7209-4543</t>
        </is>
      </c>
      <c r="G118" s="30" t="inlineStr">
        <is>
          <t>말하기 위주 원함</t>
        </is>
      </c>
    </row>
    <row r="119">
      <c r="A119" s="29" t="n">
        <v>116</v>
      </c>
      <c r="B119" s="30" t="inlineStr">
        <is>
          <t>2026-05-23</t>
        </is>
      </c>
      <c r="C119" s="30" t="inlineStr">
        <is>
          <t>김보람</t>
        </is>
      </c>
      <c r="D119" s="30" t="inlineStr">
        <is>
          <t>서서준</t>
        </is>
      </c>
      <c r="E119" s="30" t="inlineStr">
        <is>
          <t>중학교 1학년</t>
        </is>
      </c>
      <c r="F119" s="30" t="inlineStr">
        <is>
          <t>01066389211</t>
        </is>
      </c>
      <c r="G119" s="30" t="inlineStr">
        <is>
          <t>친구랑 같이 오고 싶어함</t>
        </is>
      </c>
    </row>
    <row r="120">
      <c r="A120" s="29" t="n">
        <v>117</v>
      </c>
      <c r="B120" s="30" t="inlineStr">
        <is>
          <t>2026.03.17</t>
        </is>
      </c>
      <c r="C120" s="30" t="inlineStr">
        <is>
          <t>장씨 어머님</t>
        </is>
      </c>
      <c r="D120" s="30" t="inlineStr">
        <is>
          <t>박선우</t>
        </is>
      </c>
      <c r="E120" s="30" t="inlineStr">
        <is>
          <t>초6</t>
        </is>
      </c>
      <c r="F120" s="30" t="inlineStr">
        <is>
          <t>01079450930</t>
        </is>
      </c>
      <c r="G120" s="30" t="inlineStr">
        <is>
          <t>내신 대비 시기 문의</t>
        </is>
      </c>
    </row>
    <row r="121">
      <c r="A121" s="29" t="n">
        <v>118</v>
      </c>
      <c r="B121" s="30" t="inlineStr">
        <is>
          <t>2026.09.01</t>
        </is>
      </c>
      <c r="C121" s="30" t="inlineStr">
        <is>
          <t>이은정</t>
        </is>
      </c>
      <c r="D121" s="30" t="inlineStr">
        <is>
          <t>박서현</t>
        </is>
      </c>
      <c r="E121" s="30" t="inlineStr">
        <is>
          <t>중3</t>
        </is>
      </c>
      <c r="F121" s="30" t="inlineStr">
        <is>
          <t>01039672244</t>
        </is>
      </c>
      <c r="G121" s="30" t="inlineStr">
        <is>
          <t>말하기 위주 원함</t>
        </is>
      </c>
    </row>
    <row r="122">
      <c r="A122" s="29" t="n">
        <v>119</v>
      </c>
      <c r="B122" s="30" t="inlineStr">
        <is>
          <t>4월 12일</t>
        </is>
      </c>
      <c r="C122" s="30" t="inlineStr">
        <is>
          <t>서경민</t>
        </is>
      </c>
      <c r="D122" s="30" t="inlineStr">
        <is>
          <t>한서연</t>
        </is>
      </c>
      <c r="E122" s="30" t="inlineStr">
        <is>
          <t>고등학교 1학년</t>
        </is>
      </c>
      <c r="F122" s="30" t="inlineStr">
        <is>
          <t>(010) 8893-9142</t>
        </is>
      </c>
      <c r="G122" s="30" t="n"/>
    </row>
    <row r="123">
      <c r="A123" s="29" t="n">
        <v>120</v>
      </c>
      <c r="B123" s="30" t="inlineStr">
        <is>
          <t>2026-02-16</t>
        </is>
      </c>
      <c r="C123" s="30" t="inlineStr">
        <is>
          <t>김씨 어머님</t>
        </is>
      </c>
      <c r="D123" s="30" t="inlineStr">
        <is>
          <t>김도현</t>
        </is>
      </c>
      <c r="E123" s="30" t="inlineStr">
        <is>
          <t>중2</t>
        </is>
      </c>
      <c r="F123" s="30" t="inlineStr">
        <is>
          <t>010-9495-4938</t>
        </is>
      </c>
      <c r="G123" s="30" t="inlineStr">
        <is>
          <t>다음 주 다시 전화 주기로</t>
        </is>
      </c>
    </row>
    <row r="124">
      <c r="A124" s="29" t="n">
        <v>121</v>
      </c>
      <c r="B124" s="30" t="inlineStr">
        <is>
          <t>2026-06-16</t>
        </is>
      </c>
      <c r="C124" s="30" t="inlineStr">
        <is>
          <t>임씨 어머님</t>
        </is>
      </c>
      <c r="D124" s="30" t="inlineStr">
        <is>
          <t>손수아</t>
        </is>
      </c>
      <c r="E124" s="30" t="inlineStr">
        <is>
          <t>중학교 2학년</t>
        </is>
      </c>
      <c r="F124" s="30" t="inlineStr">
        <is>
          <t>010-7507-4134</t>
        </is>
      </c>
      <c r="G124" s="30" t="inlineStr">
        <is>
          <t>다음 주 다시 전화 주기로</t>
        </is>
      </c>
    </row>
    <row r="125">
      <c r="A125" s="29" t="n">
        <v>122</v>
      </c>
      <c r="B125" s="31" t="n">
        <v>46069</v>
      </c>
      <c r="C125" s="30" t="inlineStr">
        <is>
          <t>이씨 어머님</t>
        </is>
      </c>
      <c r="D125" s="30" t="inlineStr">
        <is>
          <t>김지우</t>
        </is>
      </c>
      <c r="E125" s="30" t="inlineStr">
        <is>
          <t>초등4</t>
        </is>
      </c>
      <c r="F125" s="30" t="inlineStr">
        <is>
          <t>010-6433-6278</t>
        </is>
      </c>
      <c r="G125" s="30" t="inlineStr">
        <is>
          <t>온라인 수업 가능한지</t>
        </is>
      </c>
    </row>
    <row r="126">
      <c r="A126" s="29" t="n">
        <v>123</v>
      </c>
      <c r="B126" s="30" t="inlineStr">
        <is>
          <t>2026.07.06</t>
        </is>
      </c>
      <c r="C126" s="30" t="inlineStr">
        <is>
          <t>전혜진</t>
        </is>
      </c>
      <c r="D126" s="30" t="inlineStr">
        <is>
          <t>이지아</t>
        </is>
      </c>
      <c r="E126" s="30" t="inlineStr">
        <is>
          <t>초 5</t>
        </is>
      </c>
      <c r="F126" s="30" t="inlineStr">
        <is>
          <t>010 5743 7767</t>
        </is>
      </c>
      <c r="G126" s="30" t="n"/>
    </row>
    <row r="127">
      <c r="A127" s="29" t="n">
        <v>124</v>
      </c>
      <c r="B127" s="30" t="inlineStr">
        <is>
          <t>2026.09.09</t>
        </is>
      </c>
      <c r="C127" s="30" t="inlineStr">
        <is>
          <t>오민수</t>
        </is>
      </c>
      <c r="D127" s="30" t="inlineStr">
        <is>
          <t>윤하윤</t>
        </is>
      </c>
      <c r="E127" s="30" t="inlineStr">
        <is>
          <t>중1</t>
        </is>
      </c>
      <c r="F127" s="30" t="inlineStr">
        <is>
          <t>010-9076-1402</t>
        </is>
      </c>
      <c r="G127" s="30" t="inlineStr">
        <is>
          <t>숙제 양 걱정</t>
        </is>
      </c>
    </row>
    <row r="128">
      <c r="A128" s="29" t="n">
        <v>125</v>
      </c>
      <c r="B128" s="30" t="inlineStr">
        <is>
          <t>2026.03.30</t>
        </is>
      </c>
      <c r="C128" s="30" t="inlineStr">
        <is>
          <t>우씨 어머님</t>
        </is>
      </c>
      <c r="D128" s="30" t="inlineStr">
        <is>
          <t>김주원</t>
        </is>
      </c>
      <c r="E128" s="30" t="inlineStr">
        <is>
          <t>중2</t>
        </is>
      </c>
      <c r="F128" s="30" t="inlineStr">
        <is>
          <t>010-2439-8199</t>
        </is>
      </c>
      <c r="G128" s="30" t="n"/>
    </row>
    <row r="129">
      <c r="A129" s="29" t="n">
        <v>126</v>
      </c>
      <c r="B129" s="30" t="inlineStr">
        <is>
          <t>2026-03-16</t>
        </is>
      </c>
      <c r="C129" s="30" t="inlineStr">
        <is>
          <t>차씨 어머님</t>
        </is>
      </c>
      <c r="D129" s="30" t="inlineStr">
        <is>
          <t>손지후</t>
        </is>
      </c>
      <c r="E129" s="30" t="inlineStr">
        <is>
          <t>중2</t>
        </is>
      </c>
      <c r="F129" s="30" t="inlineStr">
        <is>
          <t>010 8158 2468</t>
        </is>
      </c>
      <c r="G129" s="30" t="inlineStr">
        <is>
          <t>내신 대비 시기 문의</t>
        </is>
      </c>
    </row>
    <row r="130">
      <c r="A130" s="29" t="n">
        <v>127</v>
      </c>
      <c r="B130" s="30" t="inlineStr">
        <is>
          <t>2026.08.01</t>
        </is>
      </c>
      <c r="C130" s="30" t="inlineStr">
        <is>
          <t>김씨 어머님</t>
        </is>
      </c>
      <c r="D130" s="30" t="inlineStr">
        <is>
          <t>김예은</t>
        </is>
      </c>
      <c r="E130" s="30" t="inlineStr">
        <is>
          <t>중 1</t>
        </is>
      </c>
      <c r="F130" s="30" t="inlineStr">
        <is>
          <t>(010) 9726-8600</t>
        </is>
      </c>
      <c r="G130" s="30" t="inlineStr">
        <is>
          <t>내신 대비 시기 문의</t>
        </is>
      </c>
    </row>
    <row r="131">
      <c r="A131" s="29" t="n">
        <v>128</v>
      </c>
      <c r="B131" s="31" t="n">
        <v>46092</v>
      </c>
      <c r="C131" s="30" t="inlineStr">
        <is>
          <t>공씨 어머님</t>
        </is>
      </c>
      <c r="D131" s="30" t="inlineStr">
        <is>
          <t>정태윤</t>
        </is>
      </c>
      <c r="E131" s="30" t="inlineStr">
        <is>
          <t>6학년</t>
        </is>
      </c>
      <c r="F131" s="30" t="inlineStr">
        <is>
          <t>+82 10-7126-3027</t>
        </is>
      </c>
      <c r="G131" s="30" t="n"/>
    </row>
    <row r="132">
      <c r="A132" s="29" t="n">
        <v>129</v>
      </c>
      <c r="B132" s="30" t="inlineStr">
        <is>
          <t>3/31</t>
        </is>
      </c>
      <c r="C132" s="30" t="inlineStr">
        <is>
          <t>김씨 어머님</t>
        </is>
      </c>
      <c r="D132" s="30" t="inlineStr">
        <is>
          <t>이민준</t>
        </is>
      </c>
      <c r="E132" s="30" t="inlineStr">
        <is>
          <t>중1</t>
        </is>
      </c>
      <c r="F132" s="30" t="inlineStr">
        <is>
          <t>010-7051-4608</t>
        </is>
      </c>
      <c r="G132" s="30" t="inlineStr">
        <is>
          <t>셔틀 문의</t>
        </is>
      </c>
    </row>
    <row r="133">
      <c r="A133" s="29" t="n">
        <v>130</v>
      </c>
      <c r="B133" s="30" t="inlineStr">
        <is>
          <t>2026-05-26</t>
        </is>
      </c>
      <c r="C133" s="30" t="inlineStr">
        <is>
          <t>한수경</t>
        </is>
      </c>
      <c r="D133" s="30" t="inlineStr">
        <is>
          <t>양 이준</t>
        </is>
      </c>
      <c r="E133" s="30" t="inlineStr">
        <is>
          <t>초6</t>
        </is>
      </c>
      <c r="F133" s="30" t="inlineStr">
        <is>
          <t>010-3124-1056</t>
        </is>
      </c>
      <c r="G133" s="30" t="inlineStr">
        <is>
          <t>다음 주 다시 전화 주기로</t>
        </is>
      </c>
    </row>
    <row r="134">
      <c r="A134" s="29" t="n">
        <v>131</v>
      </c>
      <c r="B134" s="30" t="inlineStr">
        <is>
          <t>2026-03-19</t>
        </is>
      </c>
      <c r="C134" s="30" t="inlineStr">
        <is>
          <t>김지훈</t>
        </is>
      </c>
      <c r="D134" s="30" t="inlineStr">
        <is>
          <t>명소율</t>
        </is>
      </c>
      <c r="E134" s="30" t="inlineStr">
        <is>
          <t>중 2</t>
        </is>
      </c>
      <c r="F134" s="30" t="inlineStr">
        <is>
          <t>01025644043</t>
        </is>
      </c>
      <c r="G134" s="30" t="inlineStr">
        <is>
          <t>방학 특강 문의</t>
        </is>
      </c>
    </row>
    <row r="135">
      <c r="A135" s="29" t="n">
        <v>132</v>
      </c>
      <c r="B135" s="30" t="inlineStr">
        <is>
          <t>2026-05-06</t>
        </is>
      </c>
      <c r="C135" s="30" t="inlineStr">
        <is>
          <t>남소연</t>
        </is>
      </c>
      <c r="D135" s="30" t="inlineStr">
        <is>
          <t>안가온</t>
        </is>
      </c>
      <c r="E135" s="30" t="inlineStr">
        <is>
          <t>초6</t>
        </is>
      </c>
      <c r="F135" s="30" t="inlineStr">
        <is>
          <t>010-7925-8984</t>
        </is>
      </c>
      <c r="G135" s="30" t="n"/>
    </row>
    <row r="136">
      <c r="A136" s="29" t="n">
        <v>133</v>
      </c>
      <c r="B136" s="30" t="inlineStr">
        <is>
          <t>8/12</t>
        </is>
      </c>
      <c r="C136" s="30" t="inlineStr">
        <is>
          <t>임씨 어머님</t>
        </is>
      </c>
      <c r="D136" s="30" t="inlineStr">
        <is>
          <t>우선우</t>
        </is>
      </c>
      <c r="E136" s="30" t="inlineStr">
        <is>
          <t>중2</t>
        </is>
      </c>
      <c r="F136" s="30" t="inlineStr">
        <is>
          <t>01061479876</t>
        </is>
      </c>
      <c r="G136" s="30" t="inlineStr">
        <is>
          <t>셔틀 문의</t>
        </is>
      </c>
    </row>
    <row r="137">
      <c r="A137" s="29" t="n">
        <v>134</v>
      </c>
      <c r="B137" s="30" t="inlineStr">
        <is>
          <t>2026-06-22</t>
        </is>
      </c>
      <c r="C137" s="30" t="inlineStr">
        <is>
          <t>최재현</t>
        </is>
      </c>
      <c r="D137" s="30" t="inlineStr">
        <is>
          <t>차지유</t>
        </is>
      </c>
      <c r="E137" s="30" t="inlineStr">
        <is>
          <t>중3</t>
        </is>
      </c>
      <c r="F137" s="30" t="inlineStr">
        <is>
          <t>010-5402-3355</t>
        </is>
      </c>
      <c r="G137" s="30" t="inlineStr">
        <is>
          <t>말하기 위주 원함</t>
        </is>
      </c>
    </row>
    <row r="138">
      <c r="A138" s="29" t="n">
        <v>135</v>
      </c>
      <c r="B138" s="30" t="inlineStr">
        <is>
          <t>3/12</t>
        </is>
      </c>
      <c r="C138" s="30" t="inlineStr">
        <is>
          <t>최재현</t>
        </is>
      </c>
      <c r="D138" s="30" t="inlineStr">
        <is>
          <t>박연우</t>
        </is>
      </c>
      <c r="E138" s="30" t="inlineStr">
        <is>
          <t>중2</t>
        </is>
      </c>
      <c r="F138" s="30" t="inlineStr">
        <is>
          <t>01035767627</t>
        </is>
      </c>
      <c r="G138" s="30" t="inlineStr">
        <is>
          <t>설명회 안내함</t>
        </is>
      </c>
    </row>
    <row r="139">
      <c r="A139" s="29" t="n">
        <v>136</v>
      </c>
      <c r="B139" s="30" t="inlineStr">
        <is>
          <t>8월 20일</t>
        </is>
      </c>
      <c r="C139" s="30" t="inlineStr">
        <is>
          <t>전현주</t>
        </is>
      </c>
      <c r="D139" s="30" t="inlineStr">
        <is>
          <t>김유찬</t>
        </is>
      </c>
      <c r="E139" s="30" t="inlineStr">
        <is>
          <t>중2</t>
        </is>
      </c>
      <c r="F139" s="30" t="inlineStr">
        <is>
          <t>010 8539 8550</t>
        </is>
      </c>
      <c r="G139" s="30" t="inlineStr">
        <is>
          <t>셔틀 문의</t>
        </is>
      </c>
    </row>
    <row r="140">
      <c r="A140" s="29" t="n">
        <v>137</v>
      </c>
      <c r="B140" s="30" t="inlineStr">
        <is>
          <t>8/3</t>
        </is>
      </c>
      <c r="C140" s="30" t="inlineStr">
        <is>
          <t>전태영</t>
        </is>
      </c>
      <c r="D140" s="30" t="inlineStr">
        <is>
          <t>조나은</t>
        </is>
      </c>
      <c r="E140" s="30" t="inlineStr">
        <is>
          <t>중3</t>
        </is>
      </c>
      <c r="F140" s="30" t="inlineStr">
        <is>
          <t>010-3289-5709</t>
        </is>
      </c>
      <c r="G140" s="30" t="inlineStr">
        <is>
          <t>리딩 레벨 궁금해함</t>
        </is>
      </c>
    </row>
    <row r="141">
      <c r="A141" s="29" t="n">
        <v>138</v>
      </c>
      <c r="B141" s="30" t="inlineStr">
        <is>
          <t>2026-07-24</t>
        </is>
      </c>
      <c r="C141" s="30" t="inlineStr">
        <is>
          <t>박소연</t>
        </is>
      </c>
      <c r="D141" s="30" t="inlineStr">
        <is>
          <t>최지호</t>
        </is>
      </c>
      <c r="E141" s="30" t="inlineStr">
        <is>
          <t>중3</t>
        </is>
      </c>
      <c r="F141" s="30" t="inlineStr">
        <is>
          <t>(010) 7558-8944</t>
        </is>
      </c>
      <c r="G141" s="30" t="inlineStr">
        <is>
          <t>온라인 수업 가능한지</t>
        </is>
      </c>
    </row>
    <row r="142">
      <c r="A142" s="29" t="n">
        <v>139</v>
      </c>
      <c r="B142" s="30" t="inlineStr">
        <is>
          <t>2026.09.24</t>
        </is>
      </c>
      <c r="C142" s="30" t="inlineStr">
        <is>
          <t>류씨 어머님</t>
        </is>
      </c>
      <c r="D142" s="30" t="inlineStr">
        <is>
          <t>강주원</t>
        </is>
      </c>
      <c r="E142" s="30" t="inlineStr">
        <is>
          <t>중1</t>
        </is>
      </c>
      <c r="F142" s="30" t="inlineStr">
        <is>
          <t>010-6142-9476</t>
        </is>
      </c>
      <c r="G142" s="30" t="inlineStr">
        <is>
          <t>수강료 문의</t>
        </is>
      </c>
    </row>
    <row r="143">
      <c r="A143" s="29" t="n">
        <v>140</v>
      </c>
      <c r="B143" s="30" t="inlineStr">
        <is>
          <t>6월 13일</t>
        </is>
      </c>
      <c r="C143" s="30" t="inlineStr">
        <is>
          <t>김씨 어머님</t>
        </is>
      </c>
      <c r="D143" s="30" t="inlineStr">
        <is>
          <t>문채원</t>
        </is>
      </c>
      <c r="E143" s="30" t="inlineStr">
        <is>
          <t>초등6</t>
        </is>
      </c>
      <c r="F143" s="30" t="inlineStr">
        <is>
          <t>010 2657 8236</t>
        </is>
      </c>
      <c r="G143" s="30" t="inlineStr">
        <is>
          <t>레벨테스트 날짜 잡기로</t>
        </is>
      </c>
    </row>
    <row r="144">
      <c r="A144" s="29" t="n">
        <v>141</v>
      </c>
      <c r="B144" s="30" t="inlineStr">
        <is>
          <t>4월 6일</t>
        </is>
      </c>
      <c r="C144" s="30" t="inlineStr">
        <is>
          <t>김상우</t>
        </is>
      </c>
      <c r="D144" s="30" t="inlineStr">
        <is>
          <t>박수빈</t>
        </is>
      </c>
      <c r="E144" s="30" t="inlineStr">
        <is>
          <t>초 4</t>
        </is>
      </c>
      <c r="F144" s="30" t="inlineStr">
        <is>
          <t>010-8348-7029</t>
        </is>
      </c>
      <c r="G144" s="30" t="inlineStr">
        <is>
          <t>시간표 문자로 보내 드림</t>
        </is>
      </c>
    </row>
    <row r="145">
      <c r="A145" s="29" t="n">
        <v>142</v>
      </c>
      <c r="B145" s="30" t="inlineStr">
        <is>
          <t>2026-02-17</t>
        </is>
      </c>
      <c r="C145" s="30" t="inlineStr">
        <is>
          <t>전씨 어머님</t>
        </is>
      </c>
      <c r="D145" s="30" t="inlineStr">
        <is>
          <t>이로운</t>
        </is>
      </c>
      <c r="E145" s="30" t="inlineStr">
        <is>
          <t>중2</t>
        </is>
      </c>
      <c r="F145" s="30" t="inlineStr">
        <is>
          <t>01088025278</t>
        </is>
      </c>
      <c r="G145" s="30" t="inlineStr">
        <is>
          <t>설명회 안내함</t>
        </is>
      </c>
    </row>
    <row r="146">
      <c r="A146" s="29" t="n">
        <v>143</v>
      </c>
      <c r="B146" s="30" t="inlineStr">
        <is>
          <t>3/30</t>
        </is>
      </c>
      <c r="C146" s="30" t="inlineStr">
        <is>
          <t>정씨 어머님</t>
        </is>
      </c>
      <c r="D146" s="30" t="inlineStr">
        <is>
          <t>변윤서</t>
        </is>
      </c>
      <c r="E146" s="30" t="inlineStr">
        <is>
          <t>5학년</t>
        </is>
      </c>
      <c r="F146" s="30" t="inlineStr">
        <is>
          <t>01044980421</t>
        </is>
      </c>
      <c r="G146" s="30" t="inlineStr">
        <is>
          <t>주 2회 원함</t>
        </is>
      </c>
    </row>
    <row r="147">
      <c r="A147" s="29" t="n">
        <v>144</v>
      </c>
      <c r="B147" s="30" t="inlineStr">
        <is>
          <t>2026-09-16</t>
        </is>
      </c>
      <c r="C147" s="30" t="inlineStr">
        <is>
          <t>장수경</t>
        </is>
      </c>
      <c r="D147" s="30" t="inlineStr">
        <is>
          <t>현준우</t>
        </is>
      </c>
      <c r="E147" s="30" t="inlineStr">
        <is>
          <t>중2</t>
        </is>
      </c>
      <c r="F147" s="30" t="inlineStr">
        <is>
          <t>010 3035 0727</t>
        </is>
      </c>
      <c r="G147" s="30" t="inlineStr">
        <is>
          <t>주 2회 원함</t>
        </is>
      </c>
    </row>
    <row r="148">
      <c r="A148" s="29" t="n">
        <v>145</v>
      </c>
      <c r="B148" s="30" t="inlineStr">
        <is>
          <t>2026-09-03</t>
        </is>
      </c>
      <c r="C148" s="30" t="inlineStr">
        <is>
          <t>박윤희</t>
        </is>
      </c>
      <c r="D148" s="30" t="inlineStr">
        <is>
          <t>김예은</t>
        </is>
      </c>
      <c r="E148" s="30" t="inlineStr">
        <is>
          <t>중 3</t>
        </is>
      </c>
      <c r="F148" s="30" t="inlineStr">
        <is>
          <t>010 3478 9825</t>
        </is>
      </c>
      <c r="G148" s="30" t="inlineStr">
        <is>
          <t>시간표 문자로 보내 드림</t>
        </is>
      </c>
    </row>
    <row r="149">
      <c r="A149" s="29" t="n">
        <v>146</v>
      </c>
      <c r="B149" s="30" t="inlineStr">
        <is>
          <t>2026-08-14</t>
        </is>
      </c>
      <c r="C149" s="30" t="inlineStr">
        <is>
          <t>류씨 어머님</t>
        </is>
      </c>
      <c r="D149" s="30" t="inlineStr">
        <is>
          <t>김지우</t>
        </is>
      </c>
      <c r="E149" s="30" t="inlineStr">
        <is>
          <t>초 5</t>
        </is>
      </c>
      <c r="F149" s="30" t="inlineStr">
        <is>
          <t>010-6424-6949</t>
        </is>
      </c>
      <c r="G149" s="30" t="inlineStr">
        <is>
          <t>레벨테스트 날짜 잡기로</t>
        </is>
      </c>
    </row>
    <row r="150">
      <c r="A150" s="29" t="n">
        <v>147</v>
      </c>
      <c r="B150" s="30" t="inlineStr">
        <is>
          <t>2026-08-15</t>
        </is>
      </c>
      <c r="C150" s="30" t="inlineStr">
        <is>
          <t>이경민</t>
        </is>
      </c>
      <c r="D150" s="30" t="inlineStr">
        <is>
          <t>강준우</t>
        </is>
      </c>
      <c r="E150" s="30" t="inlineStr">
        <is>
          <t>중1</t>
        </is>
      </c>
      <c r="F150" s="30" t="inlineStr">
        <is>
          <t>010-2915-7598</t>
        </is>
      </c>
      <c r="G150" s="30" t="inlineStr">
        <is>
          <t>다음 주 다시 전화 주기로</t>
        </is>
      </c>
    </row>
    <row r="151">
      <c r="A151" s="29" t="n">
        <v>148</v>
      </c>
      <c r="B151" s="30" t="inlineStr">
        <is>
          <t>5/27</t>
        </is>
      </c>
      <c r="C151" s="30" t="inlineStr">
        <is>
          <t>표태영</t>
        </is>
      </c>
      <c r="D151" s="30" t="inlineStr">
        <is>
          <t xml:space="preserve">이은서 </t>
        </is>
      </c>
      <c r="E151" s="30" t="inlineStr">
        <is>
          <t>중3</t>
        </is>
      </c>
      <c r="F151" s="30" t="inlineStr">
        <is>
          <t>01055516398</t>
        </is>
      </c>
      <c r="G151" s="30" t="inlineStr">
        <is>
          <t>설명회 안내함</t>
        </is>
      </c>
    </row>
    <row r="152">
      <c r="A152" s="29" t="n">
        <v>149</v>
      </c>
      <c r="B152" s="30" t="inlineStr">
        <is>
          <t>7/8</t>
        </is>
      </c>
      <c r="C152" s="30" t="inlineStr">
        <is>
          <t>윤준호</t>
        </is>
      </c>
      <c r="D152" s="30" t="inlineStr">
        <is>
          <t>안하은</t>
        </is>
      </c>
      <c r="E152" s="30" t="inlineStr">
        <is>
          <t>초등학교 4학년</t>
        </is>
      </c>
      <c r="F152" s="30" t="inlineStr">
        <is>
          <t>010.3395.0679</t>
        </is>
      </c>
      <c r="G152" s="30" t="n"/>
    </row>
    <row r="153">
      <c r="A153" s="29" t="n">
        <v>150</v>
      </c>
      <c r="B153" s="30" t="inlineStr">
        <is>
          <t>5/27</t>
        </is>
      </c>
      <c r="C153" s="30" t="inlineStr">
        <is>
          <t>류씨 어머님</t>
        </is>
      </c>
      <c r="D153" s="30" t="inlineStr">
        <is>
          <t>김지우</t>
        </is>
      </c>
      <c r="E153" s="30" t="inlineStr">
        <is>
          <t>5학년</t>
        </is>
      </c>
      <c r="F153" s="30" t="inlineStr">
        <is>
          <t>010.6424.6949</t>
        </is>
      </c>
      <c r="G153" s="30" t="inlineStr">
        <is>
          <t>문법이 약하다고 함</t>
        </is>
      </c>
    </row>
    <row r="154">
      <c r="A154" s="29" t="n">
        <v>151</v>
      </c>
      <c r="B154" s="30" t="inlineStr">
        <is>
          <t>8/9</t>
        </is>
      </c>
      <c r="C154" s="30" t="inlineStr">
        <is>
          <t>권씨 어머님</t>
        </is>
      </c>
      <c r="D154" s="30" t="inlineStr">
        <is>
          <t>한유찬</t>
        </is>
      </c>
      <c r="E154" s="30" t="inlineStr">
        <is>
          <t>중3</t>
        </is>
      </c>
      <c r="F154" s="30" t="inlineStr">
        <is>
          <t>01077538912</t>
        </is>
      </c>
      <c r="G154" s="30" t="n"/>
    </row>
    <row r="155">
      <c r="A155" s="29" t="n">
        <v>152</v>
      </c>
      <c r="B155" s="30" t="inlineStr">
        <is>
          <t>2026.07.30</t>
        </is>
      </c>
      <c r="C155" s="30" t="inlineStr">
        <is>
          <t>손씨 어머님</t>
        </is>
      </c>
      <c r="D155" s="30" t="inlineStr">
        <is>
          <t>임하준</t>
        </is>
      </c>
      <c r="E155" s="30" t="inlineStr">
        <is>
          <t>중 2</t>
        </is>
      </c>
      <c r="F155" s="30" t="inlineStr">
        <is>
          <t>010-9941-9461</t>
        </is>
      </c>
      <c r="G155" s="30" t="inlineStr">
        <is>
          <t>수강료 문의</t>
        </is>
      </c>
    </row>
    <row r="156">
      <c r="A156" s="29" t="n">
        <v>153</v>
      </c>
      <c r="B156" s="30" t="inlineStr">
        <is>
          <t>2026.09.05</t>
        </is>
      </c>
      <c r="C156" s="30" t="inlineStr">
        <is>
          <t>홍씨 어머님</t>
        </is>
      </c>
      <c r="D156" s="30" t="inlineStr">
        <is>
          <t>임유나</t>
        </is>
      </c>
      <c r="E156" s="30" t="inlineStr">
        <is>
          <t>중3</t>
        </is>
      </c>
      <c r="F156" s="30" t="inlineStr">
        <is>
          <t>010-8740-1288</t>
        </is>
      </c>
      <c r="G156" s="30" t="n"/>
    </row>
    <row r="157">
      <c r="A157" s="29" t="n">
        <v>154</v>
      </c>
      <c r="B157" s="30" t="inlineStr">
        <is>
          <t>2026-04-17</t>
        </is>
      </c>
      <c r="C157" s="30" t="inlineStr">
        <is>
          <t>최씨 어머님</t>
        </is>
      </c>
      <c r="D157" s="30" t="inlineStr">
        <is>
          <t>조하은</t>
        </is>
      </c>
      <c r="E157" s="30" t="inlineStr">
        <is>
          <t>중1</t>
        </is>
      </c>
      <c r="F157" s="30" t="inlineStr">
        <is>
          <t>010-4234-3541</t>
        </is>
      </c>
      <c r="G157" s="30" t="inlineStr">
        <is>
          <t>다음 주 다시 전화 주기로</t>
        </is>
      </c>
    </row>
    <row r="158">
      <c r="A158" s="29" t="n">
        <v>155</v>
      </c>
      <c r="B158" s="30" t="inlineStr">
        <is>
          <t>2026-09-08</t>
        </is>
      </c>
      <c r="C158" s="30" t="inlineStr">
        <is>
          <t>박수경</t>
        </is>
      </c>
      <c r="D158" s="30" t="inlineStr">
        <is>
          <t>강아린</t>
        </is>
      </c>
      <c r="E158" s="30" t="inlineStr">
        <is>
          <t>초등학교 4학년</t>
        </is>
      </c>
      <c r="F158" s="30" t="inlineStr">
        <is>
          <t>01083498243</t>
        </is>
      </c>
      <c r="G158" s="30" t="inlineStr">
        <is>
          <t>방학 특강 문의</t>
        </is>
      </c>
    </row>
    <row r="159">
      <c r="A159" s="29" t="n">
        <v>156</v>
      </c>
      <c r="B159" s="30" t="inlineStr">
        <is>
          <t>2026.06.08</t>
        </is>
      </c>
      <c r="C159" s="30" t="inlineStr">
        <is>
          <t>최씨 어머님</t>
        </is>
      </c>
      <c r="D159" s="30" t="inlineStr">
        <is>
          <t>정 서윤</t>
        </is>
      </c>
      <c r="E159" s="30" t="inlineStr">
        <is>
          <t>중2</t>
        </is>
      </c>
      <c r="F159" s="30" t="n"/>
      <c r="G159" s="30" t="inlineStr">
        <is>
          <t>주 2회 원함</t>
        </is>
      </c>
    </row>
    <row r="160">
      <c r="A160" s="29" t="n">
        <v>157</v>
      </c>
      <c r="B160" s="30" t="inlineStr">
        <is>
          <t>2026-08-21</t>
        </is>
      </c>
      <c r="C160" s="30" t="inlineStr">
        <is>
          <t>전유진</t>
        </is>
      </c>
      <c r="D160" s="30" t="inlineStr">
        <is>
          <t>정유찬</t>
        </is>
      </c>
      <c r="E160" s="30" t="inlineStr">
        <is>
          <t>중학교 1학년</t>
        </is>
      </c>
      <c r="F160" s="30" t="inlineStr">
        <is>
          <t>01062876636</t>
        </is>
      </c>
      <c r="G160" s="30" t="n"/>
    </row>
    <row r="161">
      <c r="A161" s="29" t="n">
        <v>158</v>
      </c>
      <c r="B161" s="30" t="inlineStr">
        <is>
          <t>2026-08-25</t>
        </is>
      </c>
      <c r="C161" s="30" t="inlineStr">
        <is>
          <t>임윤희</t>
        </is>
      </c>
      <c r="D161" s="30" t="inlineStr">
        <is>
          <t>이이준</t>
        </is>
      </c>
      <c r="E161" s="30" t="inlineStr">
        <is>
          <t>3학년</t>
        </is>
      </c>
      <c r="F161" s="30" t="inlineStr">
        <is>
          <t>01036963955</t>
        </is>
      </c>
      <c r="G161" s="30" t="inlineStr">
        <is>
          <t>셔틀 문의</t>
        </is>
      </c>
    </row>
    <row r="162">
      <c r="A162" s="29" t="n">
        <v>159</v>
      </c>
      <c r="B162" s="30" t="inlineStr">
        <is>
          <t>3월 12일</t>
        </is>
      </c>
      <c r="C162" s="30" t="inlineStr">
        <is>
          <t>이수경</t>
        </is>
      </c>
      <c r="D162" s="30" t="inlineStr">
        <is>
          <t>김연우</t>
        </is>
      </c>
      <c r="E162" s="30" t="inlineStr">
        <is>
          <t>5학년</t>
        </is>
      </c>
      <c r="F162" s="30" t="inlineStr">
        <is>
          <t>01062656626</t>
        </is>
      </c>
      <c r="G162" s="30" t="inlineStr">
        <is>
          <t>친구랑 같이 오고 싶어함</t>
        </is>
      </c>
    </row>
    <row r="163">
      <c r="A163" s="29" t="n">
        <v>160</v>
      </c>
      <c r="B163" s="30" t="inlineStr">
        <is>
          <t>2026.02.28</t>
        </is>
      </c>
      <c r="C163" s="30" t="inlineStr">
        <is>
          <t>이현철</t>
        </is>
      </c>
      <c r="D163" s="30" t="inlineStr">
        <is>
          <t>김다인</t>
        </is>
      </c>
      <c r="E163" s="30" t="inlineStr">
        <is>
          <t>중 2</t>
        </is>
      </c>
      <c r="F163" s="30" t="inlineStr">
        <is>
          <t>010.6490.6081</t>
        </is>
      </c>
      <c r="G163" s="30" t="inlineStr">
        <is>
          <t>시간표 문자로 보내 드림</t>
        </is>
      </c>
    </row>
    <row r="164">
      <c r="A164" s="29" t="n">
        <v>161</v>
      </c>
      <c r="B164" s="30" t="inlineStr">
        <is>
          <t>2026.05.08</t>
        </is>
      </c>
      <c r="C164" s="30" t="inlineStr">
        <is>
          <t>임지혜</t>
        </is>
      </c>
      <c r="D164" s="30" t="inlineStr">
        <is>
          <t>김다인</t>
        </is>
      </c>
      <c r="E164" s="30" t="inlineStr">
        <is>
          <t>초6</t>
        </is>
      </c>
      <c r="F164" s="30" t="inlineStr">
        <is>
          <t>010 6528 0132</t>
        </is>
      </c>
      <c r="G164" s="30" t="inlineStr">
        <is>
          <t>문법이 약하다고 함</t>
        </is>
      </c>
    </row>
    <row r="165">
      <c r="A165" s="29" t="n">
        <v>162</v>
      </c>
      <c r="B165" s="30" t="inlineStr">
        <is>
          <t>9월 15일</t>
        </is>
      </c>
      <c r="C165" s="30" t="inlineStr">
        <is>
          <t>이유진</t>
        </is>
      </c>
      <c r="D165" s="30" t="inlineStr">
        <is>
          <t>구도현</t>
        </is>
      </c>
      <c r="E165" s="30" t="inlineStr">
        <is>
          <t>중1</t>
        </is>
      </c>
      <c r="F165" s="30" t="inlineStr">
        <is>
          <t>01074027480</t>
        </is>
      </c>
      <c r="G165" s="30" t="inlineStr">
        <is>
          <t>다음 주 다시 전화 주기로</t>
        </is>
      </c>
    </row>
    <row r="166">
      <c r="A166" s="29" t="n">
        <v>163</v>
      </c>
      <c r="B166" s="30" t="inlineStr">
        <is>
          <t>4/1</t>
        </is>
      </c>
      <c r="C166" s="30" t="inlineStr">
        <is>
          <t>곽씨 어머님</t>
        </is>
      </c>
      <c r="D166" s="30" t="inlineStr">
        <is>
          <t>임윤아</t>
        </is>
      </c>
      <c r="E166" s="30" t="inlineStr">
        <is>
          <t>초등6</t>
        </is>
      </c>
      <c r="F166" s="30" t="inlineStr">
        <is>
          <t>010-9463-2494</t>
        </is>
      </c>
      <c r="G166" s="30" t="inlineStr">
        <is>
          <t>토요일 반 있는지</t>
        </is>
      </c>
    </row>
    <row r="167">
      <c r="A167" s="29" t="n">
        <v>164</v>
      </c>
      <c r="B167" s="30" t="inlineStr">
        <is>
          <t>2026-07-21</t>
        </is>
      </c>
      <c r="C167" s="30" t="inlineStr">
        <is>
          <t>김정희</t>
        </is>
      </c>
      <c r="D167" s="30" t="inlineStr">
        <is>
          <t>추예준</t>
        </is>
      </c>
      <c r="E167" s="30" t="inlineStr">
        <is>
          <t>중학교 1학년</t>
        </is>
      </c>
      <c r="F167" s="30" t="inlineStr">
        <is>
          <t>010-9367-9777</t>
        </is>
      </c>
      <c r="G167" s="30" t="inlineStr">
        <is>
          <t>다른 학원 다니는 중, 비교 중</t>
        </is>
      </c>
    </row>
    <row r="168">
      <c r="A168" s="29" t="n">
        <v>165</v>
      </c>
      <c r="B168" s="31" t="n">
        <v>46225</v>
      </c>
      <c r="C168" s="30" t="inlineStr">
        <is>
          <t>윤민정</t>
        </is>
      </c>
      <c r="D168" s="30" t="inlineStr">
        <is>
          <t>박다은</t>
        </is>
      </c>
      <c r="E168" s="30" t="inlineStr">
        <is>
          <t>중2</t>
        </is>
      </c>
      <c r="F168" s="30" t="inlineStr">
        <is>
          <t>010-6825-2601</t>
        </is>
      </c>
      <c r="G168" s="30" t="inlineStr">
        <is>
          <t>셔틀 문의</t>
        </is>
      </c>
    </row>
    <row r="169">
      <c r="A169" s="29" t="n">
        <v>166</v>
      </c>
      <c r="B169" s="30" t="inlineStr">
        <is>
          <t>9월 21일</t>
        </is>
      </c>
      <c r="C169" s="30" t="inlineStr">
        <is>
          <t>천윤희</t>
        </is>
      </c>
      <c r="D169" s="30" t="inlineStr">
        <is>
          <t>노시아</t>
        </is>
      </c>
      <c r="E169" s="30" t="inlineStr">
        <is>
          <t>초 5</t>
        </is>
      </c>
      <c r="F169" s="30" t="inlineStr">
        <is>
          <t>01047880721</t>
        </is>
      </c>
      <c r="G169" s="30" t="inlineStr">
        <is>
          <t>다음 주 다시 전화 주기로</t>
        </is>
      </c>
    </row>
    <row r="170">
      <c r="A170" s="29" t="n">
        <v>167</v>
      </c>
      <c r="B170" s="30" t="inlineStr">
        <is>
          <t>7/24</t>
        </is>
      </c>
      <c r="C170" s="30" t="inlineStr">
        <is>
          <t>최미영</t>
        </is>
      </c>
      <c r="D170" s="30" t="inlineStr">
        <is>
          <t>한서윤</t>
        </is>
      </c>
      <c r="E170" s="30" t="inlineStr">
        <is>
          <t>6학년</t>
        </is>
      </c>
      <c r="F170" s="30" t="inlineStr">
        <is>
          <t>010-2449-9875</t>
        </is>
      </c>
      <c r="G170" s="30" t="n"/>
    </row>
    <row r="171">
      <c r="A171" s="29" t="n">
        <v>168</v>
      </c>
      <c r="B171" s="30" t="inlineStr">
        <is>
          <t>7월 26일</t>
        </is>
      </c>
      <c r="C171" s="30" t="inlineStr">
        <is>
          <t>조미경</t>
        </is>
      </c>
      <c r="D171" s="30" t="inlineStr">
        <is>
          <t>정서연</t>
        </is>
      </c>
      <c r="E171" s="30" t="inlineStr">
        <is>
          <t>초등학교 6학년</t>
        </is>
      </c>
      <c r="F171" s="30" t="inlineStr">
        <is>
          <t>010 5609 7923</t>
        </is>
      </c>
      <c r="G171" s="30" t="n"/>
    </row>
    <row r="172">
      <c r="A172" s="29" t="n">
        <v>169</v>
      </c>
      <c r="B172" s="30" t="inlineStr">
        <is>
          <t>2026.02.10</t>
        </is>
      </c>
      <c r="C172" s="30" t="inlineStr">
        <is>
          <t>권미경</t>
        </is>
      </c>
      <c r="D172" s="30" t="inlineStr">
        <is>
          <t>김채원</t>
        </is>
      </c>
      <c r="E172" s="30" t="inlineStr">
        <is>
          <t>중2</t>
        </is>
      </c>
      <c r="F172" s="30" t="inlineStr">
        <is>
          <t>010-5776-9989</t>
        </is>
      </c>
      <c r="G172" s="30" t="n"/>
    </row>
    <row r="173">
      <c r="A173" s="29" t="n">
        <v>170</v>
      </c>
      <c r="B173" s="31" t="n">
        <v>46208</v>
      </c>
      <c r="C173" s="30" t="inlineStr">
        <is>
          <t>양씨 어머님</t>
        </is>
      </c>
      <c r="D173" s="30" t="inlineStr">
        <is>
          <t>한채원</t>
        </is>
      </c>
      <c r="E173" s="30" t="inlineStr">
        <is>
          <t>초등학교 6학년</t>
        </is>
      </c>
      <c r="F173" s="30" t="inlineStr">
        <is>
          <t>010 8673 2592</t>
        </is>
      </c>
      <c r="G173" s="30" t="n"/>
    </row>
    <row r="174">
      <c r="A174" s="29" t="n">
        <v>171</v>
      </c>
      <c r="B174" s="30" t="inlineStr">
        <is>
          <t>8/9</t>
        </is>
      </c>
      <c r="C174" s="30" t="inlineStr">
        <is>
          <t>송미경</t>
        </is>
      </c>
      <c r="D174" s="30" t="inlineStr">
        <is>
          <t>임은서</t>
        </is>
      </c>
      <c r="E174" s="30" t="inlineStr">
        <is>
          <t>초5</t>
        </is>
      </c>
      <c r="F174" s="30" t="inlineStr">
        <is>
          <t>010-7032-8025</t>
        </is>
      </c>
      <c r="G174" s="30" t="n"/>
    </row>
    <row r="175">
      <c r="A175" s="29" t="n">
        <v>172</v>
      </c>
      <c r="B175" s="30" t="inlineStr">
        <is>
          <t>2026-05-29</t>
        </is>
      </c>
      <c r="C175" s="30" t="inlineStr">
        <is>
          <t>고태영</t>
        </is>
      </c>
      <c r="D175" s="30" t="inlineStr">
        <is>
          <t>김우진</t>
        </is>
      </c>
      <c r="E175" s="30" t="inlineStr">
        <is>
          <t>중 3</t>
        </is>
      </c>
      <c r="F175" s="30" t="inlineStr">
        <is>
          <t>010-5270-2566</t>
        </is>
      </c>
      <c r="G175" s="30" t="inlineStr">
        <is>
          <t>리딩 레벨 궁금해함</t>
        </is>
      </c>
    </row>
    <row r="176">
      <c r="A176" s="29" t="n">
        <v>173</v>
      </c>
      <c r="B176" s="30" t="inlineStr">
        <is>
          <t>2026-02-24</t>
        </is>
      </c>
      <c r="C176" s="30" t="inlineStr">
        <is>
          <t>우씨 어머님</t>
        </is>
      </c>
      <c r="D176" s="30" t="inlineStr">
        <is>
          <t>김주원</t>
        </is>
      </c>
      <c r="E176" s="30" t="inlineStr">
        <is>
          <t>중2</t>
        </is>
      </c>
      <c r="F176" s="30" t="inlineStr">
        <is>
          <t>01024398199</t>
        </is>
      </c>
      <c r="G176" s="30" t="inlineStr">
        <is>
          <t>내신 대비 시기 문의</t>
        </is>
      </c>
    </row>
    <row r="177">
      <c r="A177" s="29" t="n">
        <v>174</v>
      </c>
      <c r="B177" s="30" t="inlineStr">
        <is>
          <t>3/4</t>
        </is>
      </c>
      <c r="C177" s="30" t="inlineStr">
        <is>
          <t>문진희</t>
        </is>
      </c>
      <c r="D177" s="30" t="inlineStr">
        <is>
          <t>임은우</t>
        </is>
      </c>
      <c r="E177" s="30" t="inlineStr">
        <is>
          <t>중2</t>
        </is>
      </c>
      <c r="F177" s="30" t="inlineStr">
        <is>
          <t>(010) 7578-4993</t>
        </is>
      </c>
      <c r="G177" s="30" t="inlineStr">
        <is>
          <t>형이 다녔던 곳 물어봄</t>
        </is>
      </c>
    </row>
    <row r="178">
      <c r="A178" s="29" t="n">
        <v>175</v>
      </c>
      <c r="B178" s="30" t="inlineStr">
        <is>
          <t>2026.02.11</t>
        </is>
      </c>
      <c r="C178" s="30" t="inlineStr">
        <is>
          <t>백씨 어머님</t>
        </is>
      </c>
      <c r="D178" s="30" t="inlineStr">
        <is>
          <t>신예은</t>
        </is>
      </c>
      <c r="E178" s="30" t="inlineStr">
        <is>
          <t>중학교 1학년</t>
        </is>
      </c>
      <c r="F178" s="30" t="inlineStr">
        <is>
          <t>01085591784</t>
        </is>
      </c>
      <c r="G178" s="30" t="inlineStr">
        <is>
          <t>방학 특강 문의</t>
        </is>
      </c>
    </row>
    <row r="179">
      <c r="A179" s="29" t="n">
        <v>176</v>
      </c>
      <c r="B179" s="30" t="inlineStr">
        <is>
          <t>2026.04.04</t>
        </is>
      </c>
      <c r="C179" s="30" t="inlineStr">
        <is>
          <t>박태영</t>
        </is>
      </c>
      <c r="D179" s="30" t="inlineStr">
        <is>
          <t>오지유</t>
        </is>
      </c>
      <c r="E179" s="30" t="inlineStr">
        <is>
          <t>중1</t>
        </is>
      </c>
      <c r="F179" s="30" t="inlineStr">
        <is>
          <t>01048898510</t>
        </is>
      </c>
      <c r="G179" s="30" t="inlineStr">
        <is>
          <t>형이 다녔던 곳 물어봄</t>
        </is>
      </c>
    </row>
    <row r="180">
      <c r="A180" s="29" t="n">
        <v>177</v>
      </c>
      <c r="B180" s="30" t="inlineStr">
        <is>
          <t>2026.02.03</t>
        </is>
      </c>
      <c r="C180" s="30" t="inlineStr">
        <is>
          <t>이지훈</t>
        </is>
      </c>
      <c r="D180" s="30" t="inlineStr">
        <is>
          <t>김민서</t>
        </is>
      </c>
      <c r="E180" s="30" t="inlineStr">
        <is>
          <t>중 2</t>
        </is>
      </c>
      <c r="F180" s="30" t="inlineStr">
        <is>
          <t>010-8611-6676</t>
        </is>
      </c>
      <c r="G180" s="30" t="inlineStr">
        <is>
          <t>토요일 반 있는지</t>
        </is>
      </c>
    </row>
    <row r="181">
      <c r="A181" s="29" t="n">
        <v>178</v>
      </c>
      <c r="B181" s="30" t="inlineStr">
        <is>
          <t>8/30</t>
        </is>
      </c>
      <c r="C181" s="30" t="inlineStr">
        <is>
          <t>신씨 어머님</t>
        </is>
      </c>
      <c r="D181" s="30" t="inlineStr">
        <is>
          <t>윤서진</t>
        </is>
      </c>
      <c r="E181" s="30" t="inlineStr">
        <is>
          <t>초 6</t>
        </is>
      </c>
      <c r="F181" s="30" t="inlineStr">
        <is>
          <t>010-3825-8942</t>
        </is>
      </c>
      <c r="G181" s="30" t="n"/>
    </row>
    <row r="182">
      <c r="A182" s="29" t="n">
        <v>179</v>
      </c>
      <c r="B182" s="30" t="inlineStr">
        <is>
          <t>2026.04.25</t>
        </is>
      </c>
      <c r="C182" s="30" t="inlineStr">
        <is>
          <t>지지영</t>
        </is>
      </c>
      <c r="D182" s="30" t="inlineStr">
        <is>
          <t>임지우</t>
        </is>
      </c>
      <c r="E182" s="30" t="inlineStr">
        <is>
          <t>중학교 1학년</t>
        </is>
      </c>
      <c r="F182" s="30" t="inlineStr">
        <is>
          <t>010-8145-6066</t>
        </is>
      </c>
      <c r="G182" s="30" t="inlineStr">
        <is>
          <t>주 2회 원함</t>
        </is>
      </c>
    </row>
    <row r="183">
      <c r="A183" s="29" t="n">
        <v>180</v>
      </c>
      <c r="B183" s="30" t="inlineStr">
        <is>
          <t>2026-03-27</t>
        </is>
      </c>
      <c r="C183" s="30" t="inlineStr">
        <is>
          <t>이씨 어머님</t>
        </is>
      </c>
      <c r="D183" s="30" t="inlineStr">
        <is>
          <t>이태윤</t>
        </is>
      </c>
      <c r="E183" s="30" t="inlineStr">
        <is>
          <t>초등6</t>
        </is>
      </c>
      <c r="F183" s="30" t="inlineStr">
        <is>
          <t>010-8910-7748</t>
        </is>
      </c>
      <c r="G183" s="30" t="inlineStr">
        <is>
          <t>리딩 레벨 궁금해함</t>
        </is>
      </c>
    </row>
    <row r="184">
      <c r="A184" s="29" t="n">
        <v>181</v>
      </c>
      <c r="B184" s="30" t="inlineStr">
        <is>
          <t>4/3</t>
        </is>
      </c>
      <c r="C184" s="30" t="inlineStr">
        <is>
          <t>맹씨 어머님</t>
        </is>
      </c>
      <c r="D184" s="30" t="inlineStr">
        <is>
          <t>신지우</t>
        </is>
      </c>
      <c r="E184" s="30" t="inlineStr">
        <is>
          <t>중 1</t>
        </is>
      </c>
      <c r="F184" s="30" t="inlineStr">
        <is>
          <t>01058747794</t>
        </is>
      </c>
      <c r="G184" s="30" t="inlineStr">
        <is>
          <t>문법이 약하다고 함</t>
        </is>
      </c>
    </row>
    <row r="185">
      <c r="A185" s="29" t="n">
        <v>182</v>
      </c>
      <c r="B185" s="30" t="inlineStr">
        <is>
          <t>2026-03-30</t>
        </is>
      </c>
      <c r="C185" s="30" t="inlineStr">
        <is>
          <t>여씨 어머님</t>
        </is>
      </c>
      <c r="D185" s="30" t="inlineStr">
        <is>
          <t>최예린</t>
        </is>
      </c>
      <c r="E185" s="30" t="inlineStr">
        <is>
          <t>초등4</t>
        </is>
      </c>
      <c r="F185" s="30" t="inlineStr">
        <is>
          <t>01075812061</t>
        </is>
      </c>
      <c r="G185" s="30" t="inlineStr">
        <is>
          <t>방학 특강 문의</t>
        </is>
      </c>
    </row>
    <row r="186">
      <c r="A186" s="29" t="n">
        <v>183</v>
      </c>
      <c r="B186" s="30" t="inlineStr">
        <is>
          <t>6/19</t>
        </is>
      </c>
      <c r="C186" s="30" t="inlineStr">
        <is>
          <t>박미영</t>
        </is>
      </c>
      <c r="D186" s="30" t="inlineStr">
        <is>
          <t xml:space="preserve">김윤아 </t>
        </is>
      </c>
      <c r="E186" s="30" t="inlineStr">
        <is>
          <t>중 2</t>
        </is>
      </c>
      <c r="F186" s="30" t="inlineStr">
        <is>
          <t>01026527307</t>
        </is>
      </c>
      <c r="G186" s="30" t="inlineStr">
        <is>
          <t>다른 학원 다니는 중, 비교 중</t>
        </is>
      </c>
    </row>
    <row r="187">
      <c r="A187" s="29" t="n">
        <v>184</v>
      </c>
      <c r="B187" s="30" t="inlineStr">
        <is>
          <t>2026-04-20</t>
        </is>
      </c>
      <c r="C187" s="30" t="inlineStr">
        <is>
          <t>이선영</t>
        </is>
      </c>
      <c r="D187" s="30" t="inlineStr">
        <is>
          <t>김윤서</t>
        </is>
      </c>
      <c r="E187" s="30" t="inlineStr">
        <is>
          <t>중1</t>
        </is>
      </c>
      <c r="F187" s="30" t="inlineStr">
        <is>
          <t>01053246765</t>
        </is>
      </c>
      <c r="G187" s="30" t="n"/>
    </row>
    <row r="188">
      <c r="A188" s="29" t="n">
        <v>185</v>
      </c>
      <c r="B188" s="30" t="inlineStr">
        <is>
          <t>2026-03-11</t>
        </is>
      </c>
      <c r="C188" s="30" t="inlineStr">
        <is>
          <t>김수진</t>
        </is>
      </c>
      <c r="D188" s="30" t="inlineStr">
        <is>
          <t>김지호</t>
        </is>
      </c>
      <c r="E188" s="30" t="inlineStr">
        <is>
          <t>6학년</t>
        </is>
      </c>
      <c r="F188" s="30" t="inlineStr">
        <is>
          <t>01066609275</t>
        </is>
      </c>
      <c r="G188" s="30" t="inlineStr">
        <is>
          <t>온라인 수업 가능한지</t>
        </is>
      </c>
    </row>
    <row r="189">
      <c r="A189" s="29" t="n">
        <v>186</v>
      </c>
      <c r="B189" s="30" t="inlineStr">
        <is>
          <t>2026.02.16</t>
        </is>
      </c>
      <c r="C189" s="30" t="inlineStr">
        <is>
          <t>이씨 어머님</t>
        </is>
      </c>
      <c r="D189" s="30" t="inlineStr">
        <is>
          <t>박수아</t>
        </is>
      </c>
      <c r="E189" s="30" t="inlineStr">
        <is>
          <t>중3</t>
        </is>
      </c>
      <c r="F189" s="30" t="inlineStr">
        <is>
          <t>010 2024 0292</t>
        </is>
      </c>
      <c r="G189" s="30" t="inlineStr">
        <is>
          <t>시간표 문자로 보내 드림</t>
        </is>
      </c>
    </row>
    <row r="190">
      <c r="A190" s="29" t="n">
        <v>187</v>
      </c>
      <c r="B190" s="30" t="inlineStr">
        <is>
          <t>2026-02-15</t>
        </is>
      </c>
      <c r="C190" s="30" t="inlineStr">
        <is>
          <t>김씨 어머님</t>
        </is>
      </c>
      <c r="D190" s="30" t="inlineStr">
        <is>
          <t>한은서</t>
        </is>
      </c>
      <c r="E190" s="30" t="inlineStr">
        <is>
          <t>중2</t>
        </is>
      </c>
      <c r="F190" s="30" t="inlineStr">
        <is>
          <t>010-5942-4309</t>
        </is>
      </c>
      <c r="G190" s="30" t="inlineStr">
        <is>
          <t>시간표 문자로 보내 드림</t>
        </is>
      </c>
    </row>
    <row r="191">
      <c r="A191" s="29" t="n">
        <v>188</v>
      </c>
      <c r="B191" s="30" t="inlineStr">
        <is>
          <t>2026-02-14</t>
        </is>
      </c>
      <c r="C191" s="30" t="inlineStr">
        <is>
          <t>이성호</t>
        </is>
      </c>
      <c r="D191" s="30" t="inlineStr">
        <is>
          <t>박이준</t>
        </is>
      </c>
      <c r="E191" s="30" t="inlineStr">
        <is>
          <t>5학년</t>
        </is>
      </c>
      <c r="F191" s="30" t="inlineStr">
        <is>
          <t>010.2017.2016</t>
        </is>
      </c>
      <c r="G191" s="30" t="inlineStr">
        <is>
          <t>말하기 위주 원함</t>
        </is>
      </c>
    </row>
    <row r="192">
      <c r="A192" s="29" t="n">
        <v>189</v>
      </c>
      <c r="B192" s="30" t="inlineStr">
        <is>
          <t>2026.09.12</t>
        </is>
      </c>
      <c r="C192" s="30" t="inlineStr">
        <is>
          <t>김유진</t>
        </is>
      </c>
      <c r="D192" s="30" t="inlineStr">
        <is>
          <t>김민준</t>
        </is>
      </c>
      <c r="E192" s="30" t="inlineStr">
        <is>
          <t>초등학교 3학년</t>
        </is>
      </c>
      <c r="F192" s="30" t="inlineStr">
        <is>
          <t>010-6690-8869</t>
        </is>
      </c>
      <c r="G192" s="30" t="inlineStr">
        <is>
          <t>셔틀 문의</t>
        </is>
      </c>
    </row>
    <row r="193">
      <c r="A193" s="29" t="n">
        <v>190</v>
      </c>
      <c r="B193" s="30" t="inlineStr">
        <is>
          <t>4월 18일</t>
        </is>
      </c>
      <c r="C193" s="30" t="inlineStr">
        <is>
          <t>강미영</t>
        </is>
      </c>
      <c r="D193" s="30" t="inlineStr">
        <is>
          <t>류하준</t>
        </is>
      </c>
      <c r="E193" s="30" t="inlineStr">
        <is>
          <t>중2</t>
        </is>
      </c>
      <c r="F193" s="30" t="inlineStr">
        <is>
          <t>01044282505</t>
        </is>
      </c>
      <c r="G193" s="30" t="inlineStr">
        <is>
          <t>내신 대비 시기 문의</t>
        </is>
      </c>
    </row>
    <row r="194">
      <c r="A194" s="29" t="n">
        <v>191</v>
      </c>
      <c r="B194" s="30" t="inlineStr">
        <is>
          <t>2026.04.24</t>
        </is>
      </c>
      <c r="C194" s="30" t="inlineStr">
        <is>
          <t>왕씨 어머님</t>
        </is>
      </c>
      <c r="D194" s="30" t="inlineStr">
        <is>
          <t>남시우</t>
        </is>
      </c>
      <c r="E194" s="30" t="inlineStr">
        <is>
          <t>중1</t>
        </is>
      </c>
      <c r="F194" s="30" t="inlineStr">
        <is>
          <t>010-6832-5842</t>
        </is>
      </c>
      <c r="G194" s="30" t="inlineStr">
        <is>
          <t>셔틀 문의</t>
        </is>
      </c>
    </row>
    <row r="195">
      <c r="A195" s="29" t="n">
        <v>192</v>
      </c>
      <c r="B195" s="30" t="inlineStr">
        <is>
          <t>2026-07-16</t>
        </is>
      </c>
      <c r="C195" s="30" t="inlineStr">
        <is>
          <t>이경민</t>
        </is>
      </c>
      <c r="D195" s="30" t="inlineStr">
        <is>
          <t>박지후</t>
        </is>
      </c>
      <c r="E195" s="30" t="inlineStr">
        <is>
          <t>고1</t>
        </is>
      </c>
      <c r="F195" s="30" t="inlineStr">
        <is>
          <t>010-7681-1083</t>
        </is>
      </c>
      <c r="G195" s="30" t="inlineStr">
        <is>
          <t>다른 학원 다니는 중, 비교 중</t>
        </is>
      </c>
    </row>
    <row r="196">
      <c r="A196" s="29" t="n">
        <v>193</v>
      </c>
      <c r="B196" s="31" t="n">
        <v>46164</v>
      </c>
      <c r="C196" s="30" t="inlineStr">
        <is>
          <t>김재현</t>
        </is>
      </c>
      <c r="D196" s="30" t="inlineStr">
        <is>
          <t>노서윤</t>
        </is>
      </c>
      <c r="E196" s="30" t="inlineStr">
        <is>
          <t>초4</t>
        </is>
      </c>
      <c r="F196" s="30" t="inlineStr">
        <is>
          <t>01086609703</t>
        </is>
      </c>
      <c r="G196" s="30" t="inlineStr">
        <is>
          <t>레벨테스트 날짜 잡기로</t>
        </is>
      </c>
    </row>
    <row r="197">
      <c r="A197" s="29" t="n">
        <v>194</v>
      </c>
      <c r="B197" s="30" t="inlineStr">
        <is>
          <t>2026-08-06</t>
        </is>
      </c>
      <c r="C197" s="30" t="inlineStr">
        <is>
          <t>길진희</t>
        </is>
      </c>
      <c r="D197" s="30" t="inlineStr">
        <is>
          <t>이예은</t>
        </is>
      </c>
      <c r="E197" s="30" t="inlineStr">
        <is>
          <t>중학교 1학년</t>
        </is>
      </c>
      <c r="F197" s="30" t="inlineStr">
        <is>
          <t>(010) 6557-4910</t>
        </is>
      </c>
      <c r="G197" s="30" t="inlineStr">
        <is>
          <t>친구랑 같이 오고 싶어함</t>
        </is>
      </c>
    </row>
    <row r="198">
      <c r="A198" s="29" t="n">
        <v>195</v>
      </c>
      <c r="B198" s="30" t="inlineStr">
        <is>
          <t>2026.04.02</t>
        </is>
      </c>
      <c r="C198" s="30" t="inlineStr">
        <is>
          <t>김씨 어머님</t>
        </is>
      </c>
      <c r="D198" s="30" t="inlineStr">
        <is>
          <t>김태윤</t>
        </is>
      </c>
      <c r="E198" s="30" t="inlineStr">
        <is>
          <t>고1</t>
        </is>
      </c>
      <c r="F198" s="30" t="n"/>
      <c r="G198" s="30" t="inlineStr">
        <is>
          <t>온라인 수업 가능한지</t>
        </is>
      </c>
    </row>
    <row r="199">
      <c r="A199" s="29" t="n">
        <v>196</v>
      </c>
      <c r="B199" s="30" t="inlineStr">
        <is>
          <t>5/3</t>
        </is>
      </c>
      <c r="C199" s="30" t="inlineStr">
        <is>
          <t>권씨 어머님</t>
        </is>
      </c>
      <c r="D199" s="30" t="inlineStr">
        <is>
          <t>임서현</t>
        </is>
      </c>
      <c r="E199" s="30" t="inlineStr">
        <is>
          <t>고1</t>
        </is>
      </c>
      <c r="F199" s="30" t="inlineStr">
        <is>
          <t>010-9907-0363</t>
        </is>
      </c>
      <c r="G199" s="30" t="inlineStr">
        <is>
          <t>다른 학원 다니는 중, 비교 중</t>
        </is>
      </c>
    </row>
    <row r="200">
      <c r="A200" s="29" t="n">
        <v>197</v>
      </c>
      <c r="B200" s="30" t="inlineStr">
        <is>
          <t>2026-03-30</t>
        </is>
      </c>
      <c r="C200" s="30" t="inlineStr">
        <is>
          <t>박씨 어머님</t>
        </is>
      </c>
      <c r="D200" s="30" t="inlineStr">
        <is>
          <t>최서현</t>
        </is>
      </c>
      <c r="E200" s="30" t="inlineStr">
        <is>
          <t>중1</t>
        </is>
      </c>
      <c r="F200" s="30" t="inlineStr">
        <is>
          <t>010-9246-4164</t>
        </is>
      </c>
      <c r="G200" s="30" t="n"/>
    </row>
    <row r="201">
      <c r="A201" s="29" t="n">
        <v>198</v>
      </c>
      <c r="B201" s="30" t="inlineStr">
        <is>
          <t>3월 17일</t>
        </is>
      </c>
      <c r="C201" s="30" t="inlineStr">
        <is>
          <t>최수경</t>
        </is>
      </c>
      <c r="D201" s="30" t="inlineStr">
        <is>
          <t>모하은</t>
        </is>
      </c>
      <c r="E201" s="30" t="inlineStr">
        <is>
          <t>3학년</t>
        </is>
      </c>
      <c r="F201" s="30" t="inlineStr">
        <is>
          <t>010-4818-2549</t>
        </is>
      </c>
      <c r="G201" s="30" t="n"/>
    </row>
    <row r="202">
      <c r="A202" s="29" t="n">
        <v>199</v>
      </c>
      <c r="B202" s="30" t="inlineStr">
        <is>
          <t>2026.02.03</t>
        </is>
      </c>
      <c r="C202" s="30" t="inlineStr">
        <is>
          <t>김민수</t>
        </is>
      </c>
      <c r="D202" s="30" t="inlineStr">
        <is>
          <t>김시아</t>
        </is>
      </c>
      <c r="E202" s="30" t="inlineStr">
        <is>
          <t>중1</t>
        </is>
      </c>
      <c r="F202" s="30" t="inlineStr">
        <is>
          <t>010-2274-1292</t>
        </is>
      </c>
      <c r="G202" s="30" t="inlineStr">
        <is>
          <t>숙제 양 걱정</t>
        </is>
      </c>
    </row>
    <row r="203">
      <c r="A203" s="29" t="n">
        <v>200</v>
      </c>
      <c r="B203" s="30" t="inlineStr">
        <is>
          <t>2026-09-15</t>
        </is>
      </c>
      <c r="C203" s="30" t="inlineStr">
        <is>
          <t>이정희</t>
        </is>
      </c>
      <c r="D203" s="30" t="inlineStr">
        <is>
          <t>오다은</t>
        </is>
      </c>
      <c r="E203" s="30" t="inlineStr">
        <is>
          <t>중학교 1학년</t>
        </is>
      </c>
      <c r="F203" s="30" t="inlineStr">
        <is>
          <t>010-9477-4428</t>
        </is>
      </c>
      <c r="G203" s="30" t="inlineStr">
        <is>
          <t>시간표 문자로 보내 드림</t>
        </is>
      </c>
    </row>
    <row r="204">
      <c r="A204" s="29" t="n">
        <v>201</v>
      </c>
      <c r="B204" s="30" t="inlineStr">
        <is>
          <t>2026-04-21</t>
        </is>
      </c>
      <c r="C204" s="30" t="inlineStr">
        <is>
          <t>서성호</t>
        </is>
      </c>
      <c r="D204" s="30" t="inlineStr">
        <is>
          <t>박지우</t>
        </is>
      </c>
      <c r="E204" s="30" t="inlineStr">
        <is>
          <t>중1</t>
        </is>
      </c>
      <c r="F204" s="30" t="inlineStr">
        <is>
          <t>01069588195</t>
        </is>
      </c>
      <c r="G204" s="30" t="n"/>
    </row>
    <row r="205">
      <c r="A205" s="29" t="n">
        <v>202</v>
      </c>
      <c r="B205" s="30" t="inlineStr">
        <is>
          <t>2월 6일</t>
        </is>
      </c>
      <c r="C205" s="30" t="inlineStr">
        <is>
          <t>고은영</t>
        </is>
      </c>
      <c r="D205" s="30" t="inlineStr">
        <is>
          <t>백지민</t>
        </is>
      </c>
      <c r="E205" s="30" t="inlineStr">
        <is>
          <t>중3</t>
        </is>
      </c>
      <c r="F205" s="30" t="inlineStr">
        <is>
          <t>010-5205-5781</t>
        </is>
      </c>
      <c r="G205" s="30" t="n"/>
    </row>
    <row r="206">
      <c r="A206" s="29" t="n">
        <v>203</v>
      </c>
      <c r="B206" s="31" t="n">
        <v>46166</v>
      </c>
      <c r="C206" s="30" t="inlineStr">
        <is>
          <t>윤선영</t>
        </is>
      </c>
      <c r="D206" s="30" t="inlineStr">
        <is>
          <t>김서준</t>
        </is>
      </c>
      <c r="E206" s="30" t="inlineStr">
        <is>
          <t>초3</t>
        </is>
      </c>
      <c r="F206" s="30" t="inlineStr">
        <is>
          <t>010-9399-9851</t>
        </is>
      </c>
      <c r="G206" s="30" t="n"/>
    </row>
    <row r="207">
      <c r="A207" s="29" t="n">
        <v>204</v>
      </c>
      <c r="B207" s="30" t="inlineStr">
        <is>
          <t>2026.03.31</t>
        </is>
      </c>
      <c r="C207" s="30" t="inlineStr">
        <is>
          <t>김씨 어머님</t>
        </is>
      </c>
      <c r="D207" s="30" t="inlineStr">
        <is>
          <t>이하은</t>
        </is>
      </c>
      <c r="E207" s="30" t="inlineStr">
        <is>
          <t>4학년</t>
        </is>
      </c>
      <c r="F207" s="30" t="inlineStr">
        <is>
          <t>010-8687-0377</t>
        </is>
      </c>
      <c r="G207" s="30" t="n"/>
    </row>
    <row r="208">
      <c r="A208" s="29" t="n">
        <v>205</v>
      </c>
      <c r="B208" s="30" t="inlineStr">
        <is>
          <t>7/28</t>
        </is>
      </c>
      <c r="C208" s="30" t="inlineStr">
        <is>
          <t>김은정</t>
        </is>
      </c>
      <c r="D208" s="30" t="inlineStr">
        <is>
          <t xml:space="preserve">김은우 </t>
        </is>
      </c>
      <c r="E208" s="30" t="inlineStr">
        <is>
          <t>초4</t>
        </is>
      </c>
      <c r="F208" s="30" t="inlineStr">
        <is>
          <t>01085952501</t>
        </is>
      </c>
      <c r="G208" s="30" t="inlineStr">
        <is>
          <t>레벨테스트 날짜 잡기로</t>
        </is>
      </c>
    </row>
    <row r="209">
      <c r="A209" s="29" t="n">
        <v>206</v>
      </c>
      <c r="B209" s="30" t="inlineStr">
        <is>
          <t>2026.06.02</t>
        </is>
      </c>
      <c r="C209" s="30" t="inlineStr">
        <is>
          <t>김혜진</t>
        </is>
      </c>
      <c r="D209" s="30" t="inlineStr">
        <is>
          <t>곽다인</t>
        </is>
      </c>
      <c r="E209" s="30" t="inlineStr">
        <is>
          <t>초 5</t>
        </is>
      </c>
      <c r="F209" s="30" t="inlineStr">
        <is>
          <t>(010) 7417-7287</t>
        </is>
      </c>
      <c r="G209" s="30" t="inlineStr">
        <is>
          <t>토요일 반 있는지</t>
        </is>
      </c>
    </row>
    <row r="210">
      <c r="A210" s="29" t="n">
        <v>207</v>
      </c>
      <c r="B210" s="30" t="inlineStr">
        <is>
          <t>5/27</t>
        </is>
      </c>
      <c r="C210" s="30" t="inlineStr">
        <is>
          <t>조민정</t>
        </is>
      </c>
      <c r="D210" s="30" t="inlineStr">
        <is>
          <t>양지아</t>
        </is>
      </c>
      <c r="E210" s="30" t="inlineStr">
        <is>
          <t>중1</t>
        </is>
      </c>
      <c r="F210" s="30" t="inlineStr">
        <is>
          <t>+82 10-8282-8829</t>
        </is>
      </c>
      <c r="G210" s="30" t="inlineStr">
        <is>
          <t>토요일 반 있는지</t>
        </is>
      </c>
    </row>
    <row r="211">
      <c r="A211" s="29" t="n">
        <v>208</v>
      </c>
      <c r="B211" s="30" t="inlineStr">
        <is>
          <t>2/13</t>
        </is>
      </c>
      <c r="C211" s="30" t="inlineStr">
        <is>
          <t>김수진</t>
        </is>
      </c>
      <c r="D211" s="30" t="inlineStr">
        <is>
          <t>박은서</t>
        </is>
      </c>
      <c r="E211" s="30" t="inlineStr">
        <is>
          <t>중 3</t>
        </is>
      </c>
      <c r="F211" s="30" t="n"/>
      <c r="G211" s="30" t="inlineStr">
        <is>
          <t>설명회 안내함</t>
        </is>
      </c>
    </row>
    <row r="212">
      <c r="A212" s="29" t="n">
        <v>209</v>
      </c>
      <c r="B212" s="30" t="inlineStr">
        <is>
          <t>2/9</t>
        </is>
      </c>
      <c r="C212" s="30" t="inlineStr">
        <is>
          <t>설태영</t>
        </is>
      </c>
      <c r="D212" s="30" t="inlineStr">
        <is>
          <t xml:space="preserve">김다인 </t>
        </is>
      </c>
      <c r="E212" s="30" t="inlineStr">
        <is>
          <t>중학교 1학년</t>
        </is>
      </c>
      <c r="F212" s="30" t="inlineStr">
        <is>
          <t>01033929979</t>
        </is>
      </c>
      <c r="G212" s="30" t="inlineStr">
        <is>
          <t>내신 대비 시기 문의</t>
        </is>
      </c>
    </row>
    <row r="213">
      <c r="A213" s="29" t="n">
        <v>210</v>
      </c>
      <c r="B213" s="30" t="inlineStr">
        <is>
          <t>8/12</t>
        </is>
      </c>
      <c r="C213" s="30" t="inlineStr">
        <is>
          <t>김재현</t>
        </is>
      </c>
      <c r="D213" s="30" t="inlineStr">
        <is>
          <t>장하준</t>
        </is>
      </c>
      <c r="E213" s="30" t="inlineStr">
        <is>
          <t>초 6</t>
        </is>
      </c>
      <c r="F213" s="30" t="inlineStr">
        <is>
          <t>010-8872-0056</t>
        </is>
      </c>
      <c r="G213" s="30" t="inlineStr">
        <is>
          <t>시간표 문자로 보내 드림</t>
        </is>
      </c>
    </row>
    <row r="214">
      <c r="A214" s="29" t="n">
        <v>211</v>
      </c>
      <c r="B214" s="30" t="inlineStr">
        <is>
          <t>2026.05.29</t>
        </is>
      </c>
      <c r="C214" s="30" t="inlineStr">
        <is>
          <t>양혜진</t>
        </is>
      </c>
      <c r="D214" s="30" t="inlineStr">
        <is>
          <t>안지아</t>
        </is>
      </c>
      <c r="E214" s="30" t="inlineStr">
        <is>
          <t>중3</t>
        </is>
      </c>
      <c r="F214" s="30" t="inlineStr">
        <is>
          <t>010 4408 6988</t>
        </is>
      </c>
      <c r="G214" s="30" t="inlineStr">
        <is>
          <t>말하기 위주 원함</t>
        </is>
      </c>
    </row>
    <row r="215">
      <c r="A215" s="29" t="n">
        <v>212</v>
      </c>
      <c r="B215" s="30" t="inlineStr">
        <is>
          <t>2026-02-13</t>
        </is>
      </c>
      <c r="C215" s="30" t="inlineStr">
        <is>
          <t>최지혜</t>
        </is>
      </c>
      <c r="D215" s="30" t="inlineStr">
        <is>
          <t>서은서</t>
        </is>
      </c>
      <c r="E215" s="30" t="inlineStr">
        <is>
          <t>중2</t>
        </is>
      </c>
      <c r="F215" s="30" t="inlineStr">
        <is>
          <t>010-6179-9915</t>
        </is>
      </c>
      <c r="G215" s="30" t="inlineStr">
        <is>
          <t>숙제 양 걱정</t>
        </is>
      </c>
    </row>
    <row r="216">
      <c r="A216" s="29" t="n">
        <v>213</v>
      </c>
      <c r="B216" s="30" t="inlineStr">
        <is>
          <t>7월 10일</t>
        </is>
      </c>
      <c r="C216" s="30" t="inlineStr">
        <is>
          <t>김지훈</t>
        </is>
      </c>
      <c r="D216" s="30" t="inlineStr">
        <is>
          <t>김지호</t>
        </is>
      </c>
      <c r="E216" s="30" t="inlineStr">
        <is>
          <t>중 1</t>
        </is>
      </c>
      <c r="F216" s="30" t="inlineStr">
        <is>
          <t>01098293100</t>
        </is>
      </c>
      <c r="G216" s="30" t="inlineStr">
        <is>
          <t>내신 대비 시기 문의</t>
        </is>
      </c>
    </row>
    <row r="217">
      <c r="A217" s="29" t="n">
        <v>214</v>
      </c>
      <c r="B217" s="30" t="inlineStr">
        <is>
          <t>7월 21일</t>
        </is>
      </c>
      <c r="C217" s="30" t="inlineStr">
        <is>
          <t>지씨 어머님</t>
        </is>
      </c>
      <c r="D217" s="30" t="inlineStr">
        <is>
          <t>송 다인</t>
        </is>
      </c>
      <c r="E217" s="30" t="inlineStr">
        <is>
          <t>고등1</t>
        </is>
      </c>
      <c r="F217" s="30" t="inlineStr">
        <is>
          <t>010-5027-0233</t>
        </is>
      </c>
      <c r="G217" s="30" t="inlineStr">
        <is>
          <t>토요일 반 있는지</t>
        </is>
      </c>
    </row>
    <row r="218">
      <c r="A218" s="29" t="n">
        <v>215</v>
      </c>
      <c r="B218" s="30" t="inlineStr">
        <is>
          <t>5/3</t>
        </is>
      </c>
      <c r="C218" s="30" t="inlineStr">
        <is>
          <t>임정희</t>
        </is>
      </c>
      <c r="D218" s="30" t="inlineStr">
        <is>
          <t>소민준</t>
        </is>
      </c>
      <c r="E218" s="30" t="inlineStr">
        <is>
          <t>초6</t>
        </is>
      </c>
      <c r="F218" s="30" t="inlineStr">
        <is>
          <t>010 2066 5445</t>
        </is>
      </c>
      <c r="G218" s="30" t="inlineStr">
        <is>
          <t>레벨테스트 날짜 잡기로</t>
        </is>
      </c>
    </row>
    <row r="219">
      <c r="A219" s="29" t="n">
        <v>216</v>
      </c>
      <c r="B219" s="31" t="n">
        <v>46267</v>
      </c>
      <c r="C219" s="30" t="inlineStr">
        <is>
          <t>김진희</t>
        </is>
      </c>
      <c r="D219" s="30" t="inlineStr">
        <is>
          <t>한준우</t>
        </is>
      </c>
      <c r="E219" s="30" t="inlineStr">
        <is>
          <t>초6</t>
        </is>
      </c>
      <c r="F219" s="30" t="inlineStr">
        <is>
          <t>010-7063-5855</t>
        </is>
      </c>
      <c r="G219" s="30" t="inlineStr">
        <is>
          <t>문법이 약하다고 함</t>
        </is>
      </c>
    </row>
    <row r="220">
      <c r="A220" s="29" t="n">
        <v>217</v>
      </c>
      <c r="B220" s="30" t="inlineStr">
        <is>
          <t>8/9</t>
        </is>
      </c>
      <c r="C220" s="30" t="inlineStr">
        <is>
          <t>고준호</t>
        </is>
      </c>
      <c r="D220" s="30" t="inlineStr">
        <is>
          <t>이나은</t>
        </is>
      </c>
      <c r="E220" s="30" t="inlineStr">
        <is>
          <t>초6</t>
        </is>
      </c>
      <c r="F220" s="30" t="inlineStr">
        <is>
          <t>010-5906-4651</t>
        </is>
      </c>
      <c r="G220" s="30" t="inlineStr">
        <is>
          <t>다른 학원 다니는 중, 비교 중</t>
        </is>
      </c>
    </row>
    <row r="221">
      <c r="A221" s="29" t="n">
        <v>218</v>
      </c>
      <c r="B221" s="30" t="inlineStr">
        <is>
          <t>2026-08-09</t>
        </is>
      </c>
      <c r="C221" s="30" t="inlineStr">
        <is>
          <t>황준호</t>
        </is>
      </c>
      <c r="D221" s="30" t="inlineStr">
        <is>
          <t>이지호</t>
        </is>
      </c>
      <c r="E221" s="30" t="inlineStr">
        <is>
          <t>중2</t>
        </is>
      </c>
      <c r="F221" s="30" t="inlineStr">
        <is>
          <t>010-7644-1392</t>
        </is>
      </c>
      <c r="G221" s="30" t="inlineStr">
        <is>
          <t>내신 대비 시기 문의</t>
        </is>
      </c>
    </row>
    <row r="222">
      <c r="A222" s="29" t="n">
        <v>219</v>
      </c>
      <c r="B222" s="30" t="inlineStr">
        <is>
          <t>2026.09.24</t>
        </is>
      </c>
      <c r="C222" s="30" t="inlineStr">
        <is>
          <t>엄지영</t>
        </is>
      </c>
      <c r="D222" s="30" t="inlineStr">
        <is>
          <t>최서준</t>
        </is>
      </c>
      <c r="E222" s="30" t="inlineStr">
        <is>
          <t>초6</t>
        </is>
      </c>
      <c r="F222" s="30" t="inlineStr">
        <is>
          <t>010-4674-3927</t>
        </is>
      </c>
      <c r="G222" s="30" t="inlineStr">
        <is>
          <t>설명회 안내함</t>
        </is>
      </c>
    </row>
    <row r="223">
      <c r="A223" s="29" t="n">
        <v>220</v>
      </c>
      <c r="B223" s="30" t="inlineStr">
        <is>
          <t>2026.02.09</t>
        </is>
      </c>
      <c r="C223" s="30" t="inlineStr">
        <is>
          <t>김씨 어머님</t>
        </is>
      </c>
      <c r="D223" s="30" t="inlineStr">
        <is>
          <t>황민서</t>
        </is>
      </c>
      <c r="E223" s="30" t="inlineStr">
        <is>
          <t>초4</t>
        </is>
      </c>
      <c r="F223" s="30" t="inlineStr">
        <is>
          <t>011-855-5296</t>
        </is>
      </c>
      <c r="G223" s="30" t="inlineStr">
        <is>
          <t>형이 다녔던 곳 물어봄</t>
        </is>
      </c>
    </row>
    <row r="224">
      <c r="A224" s="29" t="n">
        <v>221</v>
      </c>
      <c r="B224" s="30" t="inlineStr">
        <is>
          <t>2026-03-18</t>
        </is>
      </c>
      <c r="C224" s="30" t="inlineStr">
        <is>
          <t>권씨 어머님</t>
        </is>
      </c>
      <c r="D224" s="30" t="inlineStr">
        <is>
          <t>임서진</t>
        </is>
      </c>
      <c r="E224" s="30" t="inlineStr">
        <is>
          <t>초5</t>
        </is>
      </c>
      <c r="F224" s="30" t="inlineStr">
        <is>
          <t>010-7382-9000</t>
        </is>
      </c>
      <c r="G224" s="30" t="inlineStr">
        <is>
          <t>다른 학원 다니는 중, 비교 중</t>
        </is>
      </c>
    </row>
    <row r="225">
      <c r="A225" s="29" t="n">
        <v>222</v>
      </c>
      <c r="B225" s="30" t="inlineStr">
        <is>
          <t>2026-06-28</t>
        </is>
      </c>
      <c r="C225" s="30" t="inlineStr">
        <is>
          <t>신수경</t>
        </is>
      </c>
      <c r="D225" s="30" t="inlineStr">
        <is>
          <t>남수아</t>
        </is>
      </c>
      <c r="E225" s="30" t="inlineStr">
        <is>
          <t>고 1</t>
        </is>
      </c>
      <c r="F225" s="30" t="inlineStr">
        <is>
          <t>010-5274-1794</t>
        </is>
      </c>
      <c r="G225" s="30" t="inlineStr">
        <is>
          <t>리딩 레벨 궁금해함</t>
        </is>
      </c>
    </row>
    <row r="226">
      <c r="A226" s="29" t="n">
        <v>223</v>
      </c>
      <c r="B226" s="30" t="inlineStr">
        <is>
          <t>2026.06.11</t>
        </is>
      </c>
      <c r="C226" s="30" t="inlineStr">
        <is>
          <t>고경민</t>
        </is>
      </c>
      <c r="D226" s="30" t="inlineStr">
        <is>
          <t>정서진</t>
        </is>
      </c>
      <c r="E226" s="30" t="inlineStr">
        <is>
          <t>중1</t>
        </is>
      </c>
      <c r="F226" s="30" t="inlineStr">
        <is>
          <t>(010) 3133-8337</t>
        </is>
      </c>
      <c r="G226" s="30" t="n"/>
    </row>
    <row r="227">
      <c r="A227" s="29" t="n">
        <v>224</v>
      </c>
      <c r="B227" s="30" t="n"/>
      <c r="C227" s="30" t="n"/>
      <c r="D227" s="30" t="n"/>
      <c r="E227" s="30" t="n"/>
      <c r="F227" s="30" t="n"/>
      <c r="G227" s="30" t="n"/>
    </row>
    <row r="228">
      <c r="A228" s="29" t="n">
        <v>225</v>
      </c>
      <c r="B228" s="31" t="n">
        <v>46248</v>
      </c>
      <c r="C228" s="30" t="inlineStr">
        <is>
          <t>최상우</t>
        </is>
      </c>
      <c r="D228" s="30" t="inlineStr">
        <is>
          <t>조하운</t>
        </is>
      </c>
      <c r="E228" s="30" t="inlineStr">
        <is>
          <t>중1</t>
        </is>
      </c>
      <c r="F228" s="30" t="inlineStr">
        <is>
          <t>01042343541</t>
        </is>
      </c>
      <c r="G228" s="30" t="inlineStr">
        <is>
          <t>방학 특강 문의</t>
        </is>
      </c>
    </row>
    <row r="229">
      <c r="A229" s="29" t="n">
        <v>226</v>
      </c>
      <c r="B229" s="30" t="inlineStr">
        <is>
          <t>2026-04-20</t>
        </is>
      </c>
      <c r="C229" s="30" t="inlineStr">
        <is>
          <t>박현철</t>
        </is>
      </c>
      <c r="D229" s="30" t="inlineStr">
        <is>
          <t>차시아</t>
        </is>
      </c>
      <c r="E229" s="30" t="inlineStr">
        <is>
          <t>중학교 3학년</t>
        </is>
      </c>
      <c r="F229" s="30" t="inlineStr">
        <is>
          <t>010-6776-9777</t>
        </is>
      </c>
      <c r="G229" s="30" t="inlineStr">
        <is>
          <t>주 2회 원함</t>
        </is>
      </c>
    </row>
    <row r="230">
      <c r="A230" s="29" t="n">
        <v>227</v>
      </c>
      <c r="B230" s="30" t="inlineStr">
        <is>
          <t>7월 13일</t>
        </is>
      </c>
      <c r="C230" s="30" t="inlineStr">
        <is>
          <t>김태영</t>
        </is>
      </c>
      <c r="D230" s="30" t="inlineStr">
        <is>
          <t>김하준</t>
        </is>
      </c>
      <c r="E230" s="30" t="inlineStr">
        <is>
          <t>중2</t>
        </is>
      </c>
      <c r="F230" s="30" t="inlineStr">
        <is>
          <t>01088399821</t>
        </is>
      </c>
      <c r="G230" s="30" t="inlineStr">
        <is>
          <t>문법이 약하다고 함</t>
        </is>
      </c>
    </row>
    <row r="231">
      <c r="A231" s="29" t="n">
        <v>228</v>
      </c>
      <c r="B231" s="30" t="inlineStr">
        <is>
          <t>2026.06.13</t>
        </is>
      </c>
      <c r="C231" s="30" t="inlineStr">
        <is>
          <t>고은영</t>
        </is>
      </c>
      <c r="D231" s="30" t="inlineStr">
        <is>
          <t>백지민</t>
        </is>
      </c>
      <c r="E231" s="30" t="inlineStr">
        <is>
          <t>중3</t>
        </is>
      </c>
      <c r="F231" s="30" t="inlineStr">
        <is>
          <t>01052055781</t>
        </is>
      </c>
      <c r="G231" s="30" t="inlineStr">
        <is>
          <t>레벨테스트 날짜 잡기로</t>
        </is>
      </c>
    </row>
    <row r="232">
      <c r="A232" s="29" t="n">
        <v>229</v>
      </c>
      <c r="B232" s="30" t="inlineStr">
        <is>
          <t>2/27</t>
        </is>
      </c>
      <c r="C232" s="30" t="inlineStr">
        <is>
          <t>김씨 어머님</t>
        </is>
      </c>
      <c r="D232" s="30" t="inlineStr">
        <is>
          <t>배하윤</t>
        </is>
      </c>
      <c r="E232" s="30" t="inlineStr">
        <is>
          <t>초 6</t>
        </is>
      </c>
      <c r="F232" s="30" t="inlineStr">
        <is>
          <t>010 6844 2277</t>
        </is>
      </c>
      <c r="G232" s="30" t="inlineStr">
        <is>
          <t>셔틀 문의</t>
        </is>
      </c>
    </row>
    <row r="233">
      <c r="A233" s="29" t="n">
        <v>230</v>
      </c>
      <c r="B233" s="30" t="inlineStr">
        <is>
          <t>2026.02.17</t>
        </is>
      </c>
      <c r="C233" s="30" t="inlineStr">
        <is>
          <t>이재현</t>
        </is>
      </c>
      <c r="D233" s="30" t="inlineStr">
        <is>
          <t>전서연</t>
        </is>
      </c>
      <c r="E233" s="30" t="inlineStr">
        <is>
          <t>중1</t>
        </is>
      </c>
      <c r="F233" s="30" t="inlineStr">
        <is>
          <t>01035694710</t>
        </is>
      </c>
      <c r="G233" s="30" t="inlineStr">
        <is>
          <t>말하기 위주 원함</t>
        </is>
      </c>
    </row>
    <row r="234">
      <c r="A234" s="29" t="n">
        <v>231</v>
      </c>
      <c r="B234" s="30" t="inlineStr">
        <is>
          <t>3/7</t>
        </is>
      </c>
      <c r="C234" s="30" t="inlineStr">
        <is>
          <t>김상우</t>
        </is>
      </c>
      <c r="D234" s="30" t="inlineStr">
        <is>
          <t>김서영</t>
        </is>
      </c>
      <c r="E234" s="30" t="inlineStr">
        <is>
          <t>고 1</t>
        </is>
      </c>
      <c r="F234" s="30" t="inlineStr">
        <is>
          <t>(010) 5817-0281</t>
        </is>
      </c>
      <c r="G234" s="30" t="inlineStr">
        <is>
          <t>수강료 문의</t>
        </is>
      </c>
    </row>
    <row r="235">
      <c r="A235" s="29" t="n">
        <v>232</v>
      </c>
      <c r="B235" s="30" t="inlineStr">
        <is>
          <t>4/11</t>
        </is>
      </c>
      <c r="C235" s="30" t="inlineStr">
        <is>
          <t>김태영</t>
        </is>
      </c>
      <c r="D235" s="30" t="inlineStr">
        <is>
          <t>허윤서</t>
        </is>
      </c>
      <c r="E235" s="30" t="inlineStr">
        <is>
          <t>중3</t>
        </is>
      </c>
      <c r="F235" s="30" t="inlineStr">
        <is>
          <t>010-7477-1670</t>
        </is>
      </c>
      <c r="G235" s="30" t="n"/>
    </row>
    <row r="236">
      <c r="A236" s="29" t="n">
        <v>233</v>
      </c>
      <c r="B236" s="30" t="inlineStr">
        <is>
          <t>2/5</t>
        </is>
      </c>
      <c r="C236" s="30" t="inlineStr">
        <is>
          <t>김지혜</t>
        </is>
      </c>
      <c r="D236" s="30" t="inlineStr">
        <is>
          <t>이준우</t>
        </is>
      </c>
      <c r="E236" s="30" t="inlineStr">
        <is>
          <t>초6</t>
        </is>
      </c>
      <c r="F236" s="30" t="inlineStr">
        <is>
          <t>010-2457-5502</t>
        </is>
      </c>
      <c r="G236" s="30" t="inlineStr">
        <is>
          <t>내신 대비 시기 문의</t>
        </is>
      </c>
    </row>
    <row r="237">
      <c r="A237" s="29" t="n">
        <v>234</v>
      </c>
      <c r="B237" s="30" t="inlineStr">
        <is>
          <t>7월 21일</t>
        </is>
      </c>
      <c r="C237" s="30" t="inlineStr">
        <is>
          <t>심성호</t>
        </is>
      </c>
      <c r="D237" s="30" t="inlineStr">
        <is>
          <t>김채원</t>
        </is>
      </c>
      <c r="E237" s="30" t="inlineStr">
        <is>
          <t>중2</t>
        </is>
      </c>
      <c r="F237" s="30" t="inlineStr">
        <is>
          <t>01072482557</t>
        </is>
      </c>
      <c r="G237" s="30" t="inlineStr">
        <is>
          <t>친구랑 같이 오고 싶어함</t>
        </is>
      </c>
    </row>
    <row r="238">
      <c r="A238" s="29" t="n">
        <v>235</v>
      </c>
      <c r="B238" s="30" t="inlineStr">
        <is>
          <t>2026-07-14</t>
        </is>
      </c>
      <c r="C238" s="30" t="inlineStr">
        <is>
          <t>최씨 어머님</t>
        </is>
      </c>
      <c r="D238" s="30" t="inlineStr">
        <is>
          <t>서은서</t>
        </is>
      </c>
      <c r="E238" s="30" t="inlineStr">
        <is>
          <t>중학교 2학년</t>
        </is>
      </c>
      <c r="F238" s="30" t="inlineStr">
        <is>
          <t>+82 10-6179-9915</t>
        </is>
      </c>
      <c r="G238" s="30" t="n"/>
    </row>
    <row r="239">
      <c r="A239" s="29" t="n">
        <v>236</v>
      </c>
      <c r="B239" s="30" t="inlineStr">
        <is>
          <t>2026.03.03</t>
        </is>
      </c>
      <c r="C239" s="30" t="inlineStr">
        <is>
          <t>신씨 어머님</t>
        </is>
      </c>
      <c r="D239" s="30" t="inlineStr">
        <is>
          <t>윤서진</t>
        </is>
      </c>
      <c r="E239" s="30" t="inlineStr">
        <is>
          <t>초6</t>
        </is>
      </c>
      <c r="F239" s="30" t="inlineStr">
        <is>
          <t>010-3825-8942</t>
        </is>
      </c>
      <c r="G239" s="30" t="inlineStr">
        <is>
          <t>다음 주 다시 전화 주기로</t>
        </is>
      </c>
    </row>
    <row r="240">
      <c r="A240" s="29" t="n">
        <v>237</v>
      </c>
      <c r="B240" s="30" t="inlineStr">
        <is>
          <t>3/25</t>
        </is>
      </c>
      <c r="C240" s="30" t="inlineStr">
        <is>
          <t>임성호</t>
        </is>
      </c>
      <c r="D240" s="30" t="inlineStr">
        <is>
          <t>정아린</t>
        </is>
      </c>
      <c r="E240" s="30" t="inlineStr">
        <is>
          <t>중1</t>
        </is>
      </c>
      <c r="F240" s="30" t="inlineStr">
        <is>
          <t>01048813288</t>
        </is>
      </c>
      <c r="G240" s="30" t="inlineStr">
        <is>
          <t>내신 대비 시기 문의</t>
        </is>
      </c>
    </row>
    <row r="241">
      <c r="A241" s="29" t="n">
        <v>238</v>
      </c>
      <c r="B241" s="30" t="inlineStr">
        <is>
          <t>2026-03-07</t>
        </is>
      </c>
      <c r="C241" s="30" t="inlineStr">
        <is>
          <t>민은정</t>
        </is>
      </c>
      <c r="D241" s="30" t="inlineStr">
        <is>
          <t>홍하준</t>
        </is>
      </c>
      <c r="E241" s="30" t="inlineStr">
        <is>
          <t>초등5</t>
        </is>
      </c>
      <c r="F241" s="30" t="inlineStr">
        <is>
          <t>010-7946-1339</t>
        </is>
      </c>
      <c r="G241" s="30" t="n"/>
    </row>
    <row r="242">
      <c r="A242" s="29" t="n">
        <v>239</v>
      </c>
      <c r="B242" s="30" t="inlineStr">
        <is>
          <t>2026-07-18</t>
        </is>
      </c>
      <c r="C242" s="30" t="inlineStr">
        <is>
          <t>김씨 어머님</t>
        </is>
      </c>
      <c r="D242" s="30" t="inlineStr">
        <is>
          <t>김하준</t>
        </is>
      </c>
      <c r="E242" s="30" t="inlineStr">
        <is>
          <t>6학년</t>
        </is>
      </c>
      <c r="F242" s="30" t="inlineStr">
        <is>
          <t>010-5963-8963</t>
        </is>
      </c>
      <c r="G242" s="30" t="inlineStr">
        <is>
          <t>토요일 반 있는지</t>
        </is>
      </c>
    </row>
    <row r="243">
      <c r="A243" s="29" t="n">
        <v>240</v>
      </c>
      <c r="B243" s="30" t="inlineStr">
        <is>
          <t>9/20</t>
        </is>
      </c>
      <c r="C243" s="30" t="inlineStr">
        <is>
          <t>윤씨 어머님</t>
        </is>
      </c>
      <c r="D243" s="30" t="inlineStr">
        <is>
          <t>정 준서</t>
        </is>
      </c>
      <c r="E243" s="30" t="inlineStr">
        <is>
          <t>초 5</t>
        </is>
      </c>
      <c r="F243" s="30" t="inlineStr">
        <is>
          <t>010-3073-1202</t>
        </is>
      </c>
      <c r="G243" s="30" t="inlineStr">
        <is>
          <t>온라인 수업 가능한지</t>
        </is>
      </c>
    </row>
    <row r="244">
      <c r="A244" s="29" t="n">
        <v>241</v>
      </c>
      <c r="B244" s="30" t="inlineStr">
        <is>
          <t>2026-08-12</t>
        </is>
      </c>
      <c r="C244" s="30" t="inlineStr">
        <is>
          <t>고태영</t>
        </is>
      </c>
      <c r="D244" s="30" t="inlineStr">
        <is>
          <t>김우진</t>
        </is>
      </c>
      <c r="E244" s="30" t="inlineStr">
        <is>
          <t>중 3</t>
        </is>
      </c>
      <c r="F244" s="30" t="inlineStr">
        <is>
          <t>010-5270-2566</t>
        </is>
      </c>
      <c r="G244" s="30" t="inlineStr">
        <is>
          <t>방학 특강 문의</t>
        </is>
      </c>
    </row>
    <row r="245">
      <c r="A245" s="29" t="n">
        <v>242</v>
      </c>
      <c r="B245" s="30" t="inlineStr">
        <is>
          <t>2026.05.10</t>
        </is>
      </c>
      <c r="C245" s="30" t="inlineStr">
        <is>
          <t>이미경</t>
        </is>
      </c>
      <c r="D245" s="30" t="inlineStr">
        <is>
          <t>강서윤</t>
        </is>
      </c>
      <c r="E245" s="30" t="inlineStr">
        <is>
          <t>중3</t>
        </is>
      </c>
      <c r="F245" s="30" t="inlineStr">
        <is>
          <t>010 3405 9475</t>
        </is>
      </c>
      <c r="G245" s="30" t="n"/>
    </row>
    <row r="246">
      <c r="A246" s="29" t="n">
        <v>243</v>
      </c>
      <c r="B246" s="30" t="inlineStr">
        <is>
          <t>7/3</t>
        </is>
      </c>
      <c r="C246" s="30" t="inlineStr">
        <is>
          <t>임씨 어머님</t>
        </is>
      </c>
      <c r="D246" s="30" t="inlineStr">
        <is>
          <t>이로운</t>
        </is>
      </c>
      <c r="E246" s="30" t="inlineStr">
        <is>
          <t>초6</t>
        </is>
      </c>
      <c r="F246" s="30" t="inlineStr">
        <is>
          <t>010-4708-4227</t>
        </is>
      </c>
      <c r="G246" s="30" t="inlineStr">
        <is>
          <t>수강료 문의</t>
        </is>
      </c>
    </row>
    <row r="247">
      <c r="A247" s="29" t="n">
        <v>244</v>
      </c>
      <c r="B247" s="30" t="inlineStr">
        <is>
          <t>8/23</t>
        </is>
      </c>
      <c r="C247" s="30" t="inlineStr">
        <is>
          <t>유씨 어머님</t>
        </is>
      </c>
      <c r="D247" s="30" t="inlineStr">
        <is>
          <t>정 하은</t>
        </is>
      </c>
      <c r="E247" s="30" t="inlineStr">
        <is>
          <t>초4</t>
        </is>
      </c>
      <c r="F247" s="30" t="inlineStr">
        <is>
          <t>(010) 3013-1851</t>
        </is>
      </c>
      <c r="G247" s="30" t="inlineStr">
        <is>
          <t>토요일 반 있는지</t>
        </is>
      </c>
    </row>
    <row r="248">
      <c r="A248" s="29" t="n">
        <v>245</v>
      </c>
      <c r="B248" s="30" t="inlineStr">
        <is>
          <t>2026-03-04</t>
        </is>
      </c>
      <c r="C248" s="30" t="inlineStr">
        <is>
          <t>박지영</t>
        </is>
      </c>
      <c r="D248" s="30" t="inlineStr">
        <is>
          <t>강지우</t>
        </is>
      </c>
      <c r="E248" s="30" t="inlineStr">
        <is>
          <t>초등5</t>
        </is>
      </c>
      <c r="F248" s="30" t="inlineStr">
        <is>
          <t>01048955492</t>
        </is>
      </c>
      <c r="G248" s="30" t="inlineStr">
        <is>
          <t>형이 다녔던 곳 물어봄</t>
        </is>
      </c>
    </row>
    <row r="249">
      <c r="A249" s="29" t="n">
        <v>246</v>
      </c>
      <c r="B249" s="30" t="inlineStr">
        <is>
          <t>2026.08.22</t>
        </is>
      </c>
      <c r="C249" s="30" t="inlineStr">
        <is>
          <t>강현주</t>
        </is>
      </c>
      <c r="D249" s="30" t="inlineStr">
        <is>
          <t>박은서</t>
        </is>
      </c>
      <c r="E249" s="30" t="inlineStr">
        <is>
          <t>초등학교 6학년</t>
        </is>
      </c>
      <c r="F249" s="30" t="inlineStr">
        <is>
          <t>010-2794-4162</t>
        </is>
      </c>
      <c r="G249" s="30" t="inlineStr">
        <is>
          <t>방학 특강 문의</t>
        </is>
      </c>
    </row>
    <row r="250">
      <c r="A250" s="29" t="n">
        <v>247</v>
      </c>
      <c r="B250" s="30" t="inlineStr">
        <is>
          <t>5/24</t>
        </is>
      </c>
      <c r="C250" s="30" t="inlineStr">
        <is>
          <t>김동훈</t>
        </is>
      </c>
      <c r="D250" s="30" t="inlineStr">
        <is>
          <t>정시우</t>
        </is>
      </c>
      <c r="E250" s="30" t="inlineStr">
        <is>
          <t>중1</t>
        </is>
      </c>
      <c r="F250" s="30" t="inlineStr">
        <is>
          <t>010-7211-2005</t>
        </is>
      </c>
      <c r="G250" s="30" t="inlineStr">
        <is>
          <t>셔틀 문의</t>
        </is>
      </c>
    </row>
    <row r="251">
      <c r="A251" s="29" t="n">
        <v>248</v>
      </c>
      <c r="B251" s="30" t="inlineStr">
        <is>
          <t>2026-05-13</t>
        </is>
      </c>
      <c r="C251" s="30" t="inlineStr">
        <is>
          <t>강재현</t>
        </is>
      </c>
      <c r="D251" s="30" t="inlineStr">
        <is>
          <t>소지호</t>
        </is>
      </c>
      <c r="E251" s="30" t="inlineStr">
        <is>
          <t>초등6</t>
        </is>
      </c>
      <c r="F251" s="30" t="inlineStr">
        <is>
          <t>010-2460-8243</t>
        </is>
      </c>
      <c r="G251" s="30" t="inlineStr">
        <is>
          <t>리딩 레벨 궁금해함</t>
        </is>
      </c>
    </row>
    <row r="252">
      <c r="A252" s="29" t="n">
        <v>249</v>
      </c>
      <c r="B252" s="30" t="inlineStr">
        <is>
          <t>2026-08-20</t>
        </is>
      </c>
      <c r="C252" s="30" t="inlineStr">
        <is>
          <t>윤씨 어머님</t>
        </is>
      </c>
      <c r="D252" s="30" t="inlineStr">
        <is>
          <t>박윤아</t>
        </is>
      </c>
      <c r="E252" s="30" t="inlineStr">
        <is>
          <t>초6</t>
        </is>
      </c>
      <c r="F252" s="30" t="inlineStr">
        <is>
          <t>010.3615.1334</t>
        </is>
      </c>
      <c r="G252" s="30" t="inlineStr">
        <is>
          <t>방학 특강 문의</t>
        </is>
      </c>
    </row>
    <row r="253">
      <c r="A253" s="29" t="n">
        <v>250</v>
      </c>
      <c r="B253" s="30" t="inlineStr">
        <is>
          <t>2026.05.19</t>
        </is>
      </c>
      <c r="C253" s="30" t="inlineStr">
        <is>
          <t>최씨 어머님</t>
        </is>
      </c>
      <c r="D253" s="30" t="inlineStr">
        <is>
          <t>명지유</t>
        </is>
      </c>
      <c r="E253" s="30" t="inlineStr">
        <is>
          <t>초등5</t>
        </is>
      </c>
      <c r="F253" s="30" t="inlineStr">
        <is>
          <t>010-6751-1545</t>
        </is>
      </c>
      <c r="G253" s="30" t="n"/>
    </row>
    <row r="254">
      <c r="A254" s="29" t="n">
        <v>251</v>
      </c>
      <c r="B254" s="30" t="inlineStr">
        <is>
          <t>2026-09-03</t>
        </is>
      </c>
      <c r="C254" s="30" t="inlineStr">
        <is>
          <t>박보람</t>
        </is>
      </c>
      <c r="D254" s="30" t="inlineStr">
        <is>
          <t>이지우</t>
        </is>
      </c>
      <c r="E254" s="30" t="inlineStr">
        <is>
          <t>초5</t>
        </is>
      </c>
      <c r="F254" s="30" t="inlineStr">
        <is>
          <t>01073804053</t>
        </is>
      </c>
      <c r="G254" s="30" t="inlineStr">
        <is>
          <t>시간표 문자로 보내 드림</t>
        </is>
      </c>
    </row>
    <row r="255">
      <c r="A255" s="29" t="n">
        <v>252</v>
      </c>
      <c r="B255" s="30" t="inlineStr">
        <is>
          <t>9월 15일</t>
        </is>
      </c>
      <c r="C255" s="30" t="inlineStr">
        <is>
          <t>김성민</t>
        </is>
      </c>
      <c r="D255" s="30" t="inlineStr">
        <is>
          <t>성나은</t>
        </is>
      </c>
      <c r="E255" s="30" t="inlineStr">
        <is>
          <t>중1</t>
        </is>
      </c>
      <c r="F255" s="30" t="inlineStr">
        <is>
          <t>010-9170-3325</t>
        </is>
      </c>
      <c r="G255" s="30" t="inlineStr">
        <is>
          <t>문법이 약하다고 함</t>
        </is>
      </c>
    </row>
    <row r="256">
      <c r="A256" s="29" t="n">
        <v>253</v>
      </c>
      <c r="B256" s="30" t="inlineStr">
        <is>
          <t>2026-04-26</t>
        </is>
      </c>
      <c r="C256" s="30" t="inlineStr">
        <is>
          <t>김씨 어머님</t>
        </is>
      </c>
      <c r="D256" s="30" t="inlineStr">
        <is>
          <t>윤준우</t>
        </is>
      </c>
      <c r="E256" s="30" t="inlineStr">
        <is>
          <t>초5</t>
        </is>
      </c>
      <c r="F256" s="30" t="inlineStr">
        <is>
          <t>010-9437-3597</t>
        </is>
      </c>
      <c r="G256" s="30" t="inlineStr">
        <is>
          <t>수강료 문의</t>
        </is>
      </c>
    </row>
    <row r="257">
      <c r="A257" s="29" t="n">
        <v>254</v>
      </c>
      <c r="B257" s="30" t="inlineStr">
        <is>
          <t>2026.07.15</t>
        </is>
      </c>
      <c r="C257" s="30" t="inlineStr">
        <is>
          <t>왕동훈</t>
        </is>
      </c>
      <c r="D257" s="30" t="inlineStr">
        <is>
          <t>박시아</t>
        </is>
      </c>
      <c r="E257" s="30" t="inlineStr">
        <is>
          <t>고1</t>
        </is>
      </c>
      <c r="F257" s="30" t="inlineStr">
        <is>
          <t>010-5341-8050</t>
        </is>
      </c>
      <c r="G257" s="30" t="inlineStr">
        <is>
          <t>내신 대비 시기 문의</t>
        </is>
      </c>
    </row>
    <row r="258">
      <c r="A258" s="29" t="n">
        <v>255</v>
      </c>
      <c r="B258" s="30" t="inlineStr">
        <is>
          <t>4월 26일</t>
        </is>
      </c>
      <c r="C258" s="30" t="inlineStr">
        <is>
          <t>이동훈</t>
        </is>
      </c>
      <c r="D258" s="30" t="inlineStr">
        <is>
          <t>이태윤</t>
        </is>
      </c>
      <c r="E258" s="30" t="inlineStr">
        <is>
          <t>초등학교 6학년</t>
        </is>
      </c>
      <c r="F258" s="30" t="inlineStr">
        <is>
          <t>010-8910-7748</t>
        </is>
      </c>
      <c r="G258" s="30" t="inlineStr">
        <is>
          <t>문법이 약하다고 함</t>
        </is>
      </c>
    </row>
    <row r="259">
      <c r="A259" s="29" t="n">
        <v>256</v>
      </c>
      <c r="B259" s="30" t="inlineStr">
        <is>
          <t>2026-06-05</t>
        </is>
      </c>
      <c r="C259" s="30" t="inlineStr">
        <is>
          <t>박성호</t>
        </is>
      </c>
      <c r="D259" s="30" t="inlineStr">
        <is>
          <t>이하람</t>
        </is>
      </c>
      <c r="E259" s="30" t="inlineStr">
        <is>
          <t>초 5</t>
        </is>
      </c>
      <c r="F259" s="30" t="inlineStr">
        <is>
          <t>010.7617.8095</t>
        </is>
      </c>
      <c r="G259" s="30" t="inlineStr">
        <is>
          <t>다음 주 다시 전화 주기로</t>
        </is>
      </c>
    </row>
    <row r="260">
      <c r="A260" s="29" t="n">
        <v>257</v>
      </c>
      <c r="B260" s="30" t="inlineStr">
        <is>
          <t>2026-02-12</t>
        </is>
      </c>
      <c r="C260" s="30" t="inlineStr">
        <is>
          <t>최동훈</t>
        </is>
      </c>
      <c r="D260" s="30" t="inlineStr">
        <is>
          <t>이하준</t>
        </is>
      </c>
      <c r="E260" s="30" t="inlineStr">
        <is>
          <t>중1</t>
        </is>
      </c>
      <c r="F260" s="30" t="inlineStr">
        <is>
          <t>01048354321</t>
        </is>
      </c>
      <c r="G260" s="30" t="inlineStr">
        <is>
          <t>내신 대비 시기 문의</t>
        </is>
      </c>
    </row>
    <row r="261">
      <c r="A261" s="29" t="n">
        <v>258</v>
      </c>
      <c r="B261" s="30" t="inlineStr">
        <is>
          <t>9/26</t>
        </is>
      </c>
      <c r="C261" s="30" t="inlineStr">
        <is>
          <t>장정희</t>
        </is>
      </c>
      <c r="D261" s="30" t="inlineStr">
        <is>
          <t>서예은</t>
        </is>
      </c>
      <c r="E261" s="30" t="inlineStr">
        <is>
          <t>초등3</t>
        </is>
      </c>
      <c r="F261" s="30" t="inlineStr">
        <is>
          <t>010-6594-0809</t>
        </is>
      </c>
      <c r="G261" s="30" t="inlineStr">
        <is>
          <t>주 2회 원함</t>
        </is>
      </c>
    </row>
    <row r="262">
      <c r="A262" s="29" t="n">
        <v>259</v>
      </c>
      <c r="B262" s="31" t="n">
        <v>46252</v>
      </c>
      <c r="C262" s="30" t="inlineStr">
        <is>
          <t>정씨 어머님</t>
        </is>
      </c>
      <c r="D262" s="30" t="inlineStr">
        <is>
          <t>정아린</t>
        </is>
      </c>
      <c r="E262" s="30" t="inlineStr">
        <is>
          <t>초등3</t>
        </is>
      </c>
      <c r="F262" s="30" t="inlineStr">
        <is>
          <t>010-8115-7808</t>
        </is>
      </c>
      <c r="G262" s="30" t="inlineStr">
        <is>
          <t>숙제 양 걱정</t>
        </is>
      </c>
    </row>
    <row r="263">
      <c r="A263" s="29" t="n">
        <v>260</v>
      </c>
      <c r="B263" s="30" t="inlineStr">
        <is>
          <t>4/24</t>
        </is>
      </c>
      <c r="C263" s="30" t="inlineStr">
        <is>
          <t>김경민</t>
        </is>
      </c>
      <c r="D263" s="30" t="inlineStr">
        <is>
          <t>양지우</t>
        </is>
      </c>
      <c r="E263" s="30" t="inlineStr">
        <is>
          <t>초 6</t>
        </is>
      </c>
      <c r="F263" s="30" t="inlineStr">
        <is>
          <t>010 2579 3583</t>
        </is>
      </c>
      <c r="G263" s="30" t="inlineStr">
        <is>
          <t>리딩 레벨 궁금해함</t>
        </is>
      </c>
    </row>
    <row r="264">
      <c r="A264" s="29" t="n">
        <v>261</v>
      </c>
      <c r="B264" s="31" t="n">
        <v>46178</v>
      </c>
      <c r="C264" s="30" t="inlineStr">
        <is>
          <t>문씨 어머님</t>
        </is>
      </c>
      <c r="D264" s="30" t="inlineStr">
        <is>
          <t xml:space="preserve">안서진 </t>
        </is>
      </c>
      <c r="E264" s="30" t="inlineStr">
        <is>
          <t>초6</t>
        </is>
      </c>
      <c r="F264" s="30" t="inlineStr">
        <is>
          <t>01069338689</t>
        </is>
      </c>
      <c r="G264" s="30" t="inlineStr">
        <is>
          <t>설명회 안내함</t>
        </is>
      </c>
    </row>
    <row r="265">
      <c r="A265" s="29" t="n">
        <v>262</v>
      </c>
      <c r="B265" s="30" t="inlineStr">
        <is>
          <t>2026.09.12</t>
        </is>
      </c>
      <c r="C265" s="30" t="inlineStr">
        <is>
          <t>임윤희</t>
        </is>
      </c>
      <c r="D265" s="30" t="inlineStr">
        <is>
          <t>류다은</t>
        </is>
      </c>
      <c r="E265" s="30" t="inlineStr">
        <is>
          <t>초등학교 5학년</t>
        </is>
      </c>
      <c r="F265" s="30" t="inlineStr">
        <is>
          <t>010-9862-9362</t>
        </is>
      </c>
      <c r="G265" s="30" t="inlineStr">
        <is>
          <t>토요일 반 있는지</t>
        </is>
      </c>
    </row>
    <row r="266">
      <c r="A266" s="29" t="n">
        <v>263</v>
      </c>
      <c r="B266" s="30" t="inlineStr">
        <is>
          <t>2026.06.03</t>
        </is>
      </c>
      <c r="C266" s="30" t="inlineStr">
        <is>
          <t>김씨 어머님</t>
        </is>
      </c>
      <c r="D266" s="30" t="inlineStr">
        <is>
          <t>김태윤</t>
        </is>
      </c>
      <c r="E266" s="30" t="inlineStr">
        <is>
          <t>중2</t>
        </is>
      </c>
      <c r="F266" s="30" t="inlineStr">
        <is>
          <t>010-5857-2373</t>
        </is>
      </c>
      <c r="G266" s="30" t="inlineStr">
        <is>
          <t>숙제 양 걱정</t>
        </is>
      </c>
    </row>
    <row r="267">
      <c r="A267" s="29" t="n">
        <v>264</v>
      </c>
      <c r="B267" s="30" t="inlineStr">
        <is>
          <t>2026-08-06</t>
        </is>
      </c>
      <c r="C267" s="30" t="inlineStr">
        <is>
          <t>심지혜</t>
        </is>
      </c>
      <c r="D267" s="30" t="inlineStr">
        <is>
          <t>정서진</t>
        </is>
      </c>
      <c r="E267" s="30" t="inlineStr">
        <is>
          <t>중1</t>
        </is>
      </c>
      <c r="F267" s="30" t="inlineStr">
        <is>
          <t>010-9299-8592</t>
        </is>
      </c>
      <c r="G267" s="30" t="n"/>
    </row>
    <row r="268">
      <c r="A268" s="29" t="n">
        <v>265</v>
      </c>
      <c r="B268" s="30" t="inlineStr">
        <is>
          <t>2026.04.29</t>
        </is>
      </c>
      <c r="C268" s="30" t="inlineStr">
        <is>
          <t>윤씨 어머님</t>
        </is>
      </c>
      <c r="D268" s="30" t="inlineStr">
        <is>
          <t>안하은</t>
        </is>
      </c>
      <c r="E268" s="30" t="inlineStr">
        <is>
          <t>초4</t>
        </is>
      </c>
      <c r="F268" s="30" t="inlineStr">
        <is>
          <t>01033950679</t>
        </is>
      </c>
      <c r="G268" s="30" t="inlineStr">
        <is>
          <t>온라인 수업 가능한지</t>
        </is>
      </c>
    </row>
    <row r="269">
      <c r="A269" s="29" t="n">
        <v>266</v>
      </c>
      <c r="B269" s="30" t="inlineStr">
        <is>
          <t>2026-05-11</t>
        </is>
      </c>
      <c r="C269" s="30" t="inlineStr">
        <is>
          <t>장씨 어머님</t>
        </is>
      </c>
      <c r="D269" s="30" t="inlineStr">
        <is>
          <t>이윤서</t>
        </is>
      </c>
      <c r="E269" s="30" t="inlineStr">
        <is>
          <t>중1</t>
        </is>
      </c>
      <c r="F269" s="30" t="inlineStr">
        <is>
          <t>010-3588-8593</t>
        </is>
      </c>
      <c r="G269" s="30" t="inlineStr">
        <is>
          <t>주 2회 원함</t>
        </is>
      </c>
    </row>
    <row r="270">
      <c r="A270" s="29" t="n">
        <v>267</v>
      </c>
      <c r="B270" s="30" t="inlineStr">
        <is>
          <t>2026-07-05</t>
        </is>
      </c>
      <c r="C270" s="30" t="inlineStr">
        <is>
          <t>김재현</t>
        </is>
      </c>
      <c r="D270" s="30" t="inlineStr">
        <is>
          <t>김하은</t>
        </is>
      </c>
      <c r="E270" s="30" t="inlineStr">
        <is>
          <t>초4</t>
        </is>
      </c>
      <c r="F270" s="30" t="inlineStr">
        <is>
          <t>010-4603-7258</t>
        </is>
      </c>
      <c r="G270" s="30" t="inlineStr">
        <is>
          <t>온라인 수업 가능한지</t>
        </is>
      </c>
    </row>
    <row r="271">
      <c r="A271" s="29" t="n">
        <v>268</v>
      </c>
      <c r="B271" s="30" t="inlineStr">
        <is>
          <t>2026-07-04</t>
        </is>
      </c>
      <c r="C271" s="30" t="inlineStr">
        <is>
          <t>김현철</t>
        </is>
      </c>
      <c r="D271" s="30" t="inlineStr">
        <is>
          <t>정하람</t>
        </is>
      </c>
      <c r="E271" s="30" t="inlineStr">
        <is>
          <t>중학교 1학년</t>
        </is>
      </c>
      <c r="F271" s="30" t="inlineStr">
        <is>
          <t>010-9720-1931</t>
        </is>
      </c>
      <c r="G271" s="30" t="inlineStr">
        <is>
          <t>내신 대비 시기 문의</t>
        </is>
      </c>
    </row>
    <row r="272">
      <c r="A272" s="29" t="n">
        <v>269</v>
      </c>
      <c r="B272" s="30" t="inlineStr">
        <is>
          <t>2026.04.12</t>
        </is>
      </c>
      <c r="C272" s="30" t="inlineStr">
        <is>
          <t>정상우</t>
        </is>
      </c>
      <c r="D272" s="30" t="inlineStr">
        <is>
          <t>성지우</t>
        </is>
      </c>
      <c r="E272" s="30" t="inlineStr">
        <is>
          <t>초6</t>
        </is>
      </c>
      <c r="F272" s="30" t="inlineStr">
        <is>
          <t>010-4324-8737</t>
        </is>
      </c>
      <c r="G272" s="30" t="n"/>
    </row>
    <row r="273">
      <c r="A273" s="29" t="n">
        <v>270</v>
      </c>
      <c r="B273" s="31" t="n">
        <v>46135</v>
      </c>
      <c r="C273" s="30" t="inlineStr">
        <is>
          <t>나수진</t>
        </is>
      </c>
      <c r="D273" s="30" t="inlineStr">
        <is>
          <t>오지호</t>
        </is>
      </c>
      <c r="E273" s="30" t="inlineStr">
        <is>
          <t>초등5</t>
        </is>
      </c>
      <c r="F273" s="30" t="inlineStr">
        <is>
          <t>010-4045-6605</t>
        </is>
      </c>
      <c r="G273" s="30" t="n"/>
    </row>
    <row r="274">
      <c r="A274" s="29" t="n">
        <v>271</v>
      </c>
      <c r="B274" s="31" t="n">
        <v>46218</v>
      </c>
      <c r="C274" s="30" t="inlineStr">
        <is>
          <t>김윤희</t>
        </is>
      </c>
      <c r="D274" s="30" t="inlineStr">
        <is>
          <t>한지호</t>
        </is>
      </c>
      <c r="E274" s="30" t="inlineStr">
        <is>
          <t>초5</t>
        </is>
      </c>
      <c r="F274" s="30" t="inlineStr">
        <is>
          <t>01027091346</t>
        </is>
      </c>
      <c r="G274" s="30" t="inlineStr">
        <is>
          <t>친구랑 같이 오고 싶어함</t>
        </is>
      </c>
    </row>
    <row r="275">
      <c r="A275" s="29" t="n">
        <v>272</v>
      </c>
      <c r="B275" s="30" t="inlineStr">
        <is>
          <t>2026-06-27</t>
        </is>
      </c>
      <c r="C275" s="30" t="inlineStr">
        <is>
          <t>권은영</t>
        </is>
      </c>
      <c r="D275" s="30" t="inlineStr">
        <is>
          <t>한유찬</t>
        </is>
      </c>
      <c r="E275" s="30" t="inlineStr">
        <is>
          <t>중3</t>
        </is>
      </c>
      <c r="F275" s="30" t="inlineStr">
        <is>
          <t>010-7753-8912</t>
        </is>
      </c>
      <c r="G275" s="30" t="inlineStr">
        <is>
          <t>수강료 문의</t>
        </is>
      </c>
    </row>
    <row r="276">
      <c r="A276" s="29" t="n">
        <v>273</v>
      </c>
      <c r="B276" s="30" t="inlineStr">
        <is>
          <t>7/24</t>
        </is>
      </c>
      <c r="C276" s="30" t="inlineStr">
        <is>
          <t>이미경</t>
        </is>
      </c>
      <c r="D276" s="30" t="inlineStr">
        <is>
          <t>이시우</t>
        </is>
      </c>
      <c r="E276" s="30" t="inlineStr">
        <is>
          <t>초5</t>
        </is>
      </c>
      <c r="F276" s="30" t="inlineStr">
        <is>
          <t>010-2665-1607</t>
        </is>
      </c>
      <c r="G276" s="30" t="inlineStr">
        <is>
          <t>설명회 안내함</t>
        </is>
      </c>
    </row>
    <row r="277">
      <c r="A277" s="29" t="n">
        <v>274</v>
      </c>
      <c r="B277" s="30" t="inlineStr">
        <is>
          <t>2026-06-19</t>
        </is>
      </c>
      <c r="C277" s="30" t="inlineStr">
        <is>
          <t>박보람</t>
        </is>
      </c>
      <c r="D277" s="30" t="inlineStr">
        <is>
          <t>박하윤</t>
        </is>
      </c>
      <c r="E277" s="30" t="inlineStr">
        <is>
          <t>중1</t>
        </is>
      </c>
      <c r="F277" s="30" t="inlineStr">
        <is>
          <t>010-7093-1382</t>
        </is>
      </c>
      <c r="G277" s="30" t="inlineStr">
        <is>
          <t>숙제 양 걱정</t>
        </is>
      </c>
    </row>
    <row r="278">
      <c r="A278" s="29" t="n">
        <v>275</v>
      </c>
      <c r="B278" s="30" t="inlineStr">
        <is>
          <t>2026-04-17</t>
        </is>
      </c>
      <c r="C278" s="30" t="inlineStr">
        <is>
          <t>양성민</t>
        </is>
      </c>
      <c r="D278" s="30" t="inlineStr">
        <is>
          <t>한채원</t>
        </is>
      </c>
      <c r="E278" s="30" t="inlineStr">
        <is>
          <t>초6</t>
        </is>
      </c>
      <c r="F278" s="30" t="inlineStr">
        <is>
          <t>01086732592</t>
        </is>
      </c>
      <c r="G278" s="30" t="inlineStr">
        <is>
          <t>온라인 수업 가능한지</t>
        </is>
      </c>
    </row>
    <row r="279">
      <c r="A279" s="29" t="n">
        <v>276</v>
      </c>
      <c r="B279" s="30" t="inlineStr">
        <is>
          <t>2026-07-28</t>
        </is>
      </c>
      <c r="C279" s="30" t="inlineStr">
        <is>
          <t>박수진</t>
        </is>
      </c>
      <c r="D279" s="30" t="inlineStr">
        <is>
          <t>윤시우</t>
        </is>
      </c>
      <c r="E279" s="30" t="inlineStr">
        <is>
          <t>중1</t>
        </is>
      </c>
      <c r="F279" s="30" t="inlineStr">
        <is>
          <t>+82 10-6568-2038</t>
        </is>
      </c>
      <c r="G279" s="30" t="inlineStr">
        <is>
          <t>형이 다녔던 곳 물어봄</t>
        </is>
      </c>
    </row>
    <row r="280">
      <c r="A280" s="29" t="n">
        <v>277</v>
      </c>
      <c r="B280" s="30" t="inlineStr">
        <is>
          <t>2026.08.11</t>
        </is>
      </c>
      <c r="C280" s="30" t="inlineStr">
        <is>
          <t>권성민</t>
        </is>
      </c>
      <c r="D280" s="30" t="inlineStr">
        <is>
          <t>김연우</t>
        </is>
      </c>
      <c r="E280" s="30" t="inlineStr">
        <is>
          <t>중 1</t>
        </is>
      </c>
      <c r="F280" s="30" t="inlineStr">
        <is>
          <t>010-6628-2725</t>
        </is>
      </c>
      <c r="G280" s="30" t="inlineStr">
        <is>
          <t>수강료 문의</t>
        </is>
      </c>
    </row>
    <row r="281">
      <c r="A281" s="29" t="n">
        <v>278</v>
      </c>
      <c r="B281" s="30" t="inlineStr">
        <is>
          <t>2026-07-23</t>
        </is>
      </c>
      <c r="C281" s="30" t="inlineStr">
        <is>
          <t>정보람</t>
        </is>
      </c>
      <c r="D281" s="30" t="inlineStr">
        <is>
          <t>박지호</t>
        </is>
      </c>
      <c r="E281" s="30" t="inlineStr">
        <is>
          <t>초등6</t>
        </is>
      </c>
      <c r="F281" s="30" t="inlineStr">
        <is>
          <t>+82 10-2867-7427</t>
        </is>
      </c>
      <c r="G281" s="30" t="n"/>
    </row>
    <row r="282">
      <c r="A282" s="29" t="n">
        <v>279</v>
      </c>
      <c r="B282" s="30" t="inlineStr">
        <is>
          <t>2026-08-27</t>
        </is>
      </c>
      <c r="C282" s="30" t="inlineStr">
        <is>
          <t>은동훈</t>
        </is>
      </c>
      <c r="D282" s="30" t="inlineStr">
        <is>
          <t>최서현</t>
        </is>
      </c>
      <c r="E282" s="30" t="inlineStr">
        <is>
          <t>중2</t>
        </is>
      </c>
      <c r="F282" s="30" t="inlineStr">
        <is>
          <t>+82 10-4898-8650</t>
        </is>
      </c>
      <c r="G282" s="30" t="n"/>
    </row>
    <row r="283">
      <c r="A283" s="29" t="n">
        <v>280</v>
      </c>
      <c r="B283" s="30" t="inlineStr">
        <is>
          <t>2026-04-20</t>
        </is>
      </c>
      <c r="C283" s="30" t="inlineStr">
        <is>
          <t>김현철</t>
        </is>
      </c>
      <c r="D283" s="30" t="inlineStr">
        <is>
          <t>김우진</t>
        </is>
      </c>
      <c r="E283" s="30" t="inlineStr">
        <is>
          <t>고1</t>
        </is>
      </c>
      <c r="F283" s="30" t="inlineStr">
        <is>
          <t>01026916178</t>
        </is>
      </c>
      <c r="G283" s="30" t="inlineStr">
        <is>
          <t>문법이 약하다고 함</t>
        </is>
      </c>
    </row>
    <row r="284">
      <c r="A284" s="29" t="n">
        <v>281</v>
      </c>
      <c r="B284" s="30" t="inlineStr">
        <is>
          <t>2026-02-23</t>
        </is>
      </c>
      <c r="C284" s="30" t="inlineStr">
        <is>
          <t>이준호</t>
        </is>
      </c>
      <c r="D284" s="30" t="inlineStr">
        <is>
          <t>장은서</t>
        </is>
      </c>
      <c r="E284" s="30" t="inlineStr">
        <is>
          <t>초 3</t>
        </is>
      </c>
      <c r="F284" s="30" t="inlineStr">
        <is>
          <t>01026862472</t>
        </is>
      </c>
      <c r="G284" s="30" t="n"/>
    </row>
    <row r="285">
      <c r="A285" s="29" t="n">
        <v>282</v>
      </c>
      <c r="B285" s="30" t="inlineStr">
        <is>
          <t>2/21</t>
        </is>
      </c>
      <c r="C285" s="30" t="inlineStr">
        <is>
          <t>한윤희</t>
        </is>
      </c>
      <c r="D285" s="30" t="inlineStr">
        <is>
          <t>설이준</t>
        </is>
      </c>
      <c r="E285" s="30" t="inlineStr">
        <is>
          <t>중 2</t>
        </is>
      </c>
      <c r="F285" s="30" t="inlineStr">
        <is>
          <t>010-4081-1404</t>
        </is>
      </c>
      <c r="G285" s="30" t="inlineStr">
        <is>
          <t>주 2회 원함</t>
        </is>
      </c>
    </row>
    <row r="286">
      <c r="A286" s="29" t="n">
        <v>283</v>
      </c>
      <c r="B286" s="31" t="n">
        <v>46246</v>
      </c>
      <c r="C286" s="30" t="inlineStr">
        <is>
          <t>문영수</t>
        </is>
      </c>
      <c r="D286" s="30" t="inlineStr">
        <is>
          <t>김예준</t>
        </is>
      </c>
      <c r="E286" s="30" t="inlineStr">
        <is>
          <t>초등3</t>
        </is>
      </c>
      <c r="F286" s="30" t="inlineStr">
        <is>
          <t>010-8255-1583</t>
        </is>
      </c>
      <c r="G286" s="30" t="inlineStr">
        <is>
          <t>레벨테스트 날짜 잡기로</t>
        </is>
      </c>
    </row>
    <row r="287">
      <c r="A287" s="29" t="n">
        <v>284</v>
      </c>
      <c r="B287" s="30" t="inlineStr">
        <is>
          <t>8/7</t>
        </is>
      </c>
      <c r="C287" s="30" t="inlineStr">
        <is>
          <t>박보람</t>
        </is>
      </c>
      <c r="D287" s="30" t="inlineStr">
        <is>
          <t>김수빈</t>
        </is>
      </c>
      <c r="E287" s="30" t="inlineStr">
        <is>
          <t>중3</t>
        </is>
      </c>
      <c r="F287" s="30" t="inlineStr">
        <is>
          <t>010-6746-0109</t>
        </is>
      </c>
      <c r="G287" s="30" t="inlineStr">
        <is>
          <t>주 2회 원함</t>
        </is>
      </c>
    </row>
    <row r="288">
      <c r="A288" s="29" t="n">
        <v>285</v>
      </c>
      <c r="B288" s="30" t="inlineStr">
        <is>
          <t>2026-06-16</t>
        </is>
      </c>
      <c r="C288" s="30" t="inlineStr">
        <is>
          <t>서씨 어머님</t>
        </is>
      </c>
      <c r="D288" s="30" t="inlineStr">
        <is>
          <t xml:space="preserve">박은우 </t>
        </is>
      </c>
      <c r="E288" s="30" t="inlineStr">
        <is>
          <t>중3</t>
        </is>
      </c>
      <c r="F288" s="30" t="inlineStr">
        <is>
          <t>010-6937-9174</t>
        </is>
      </c>
      <c r="G288" s="30" t="inlineStr">
        <is>
          <t>리딩 레벨 궁금해함</t>
        </is>
      </c>
    </row>
    <row r="289">
      <c r="A289" s="29" t="n">
        <v>286</v>
      </c>
      <c r="B289" s="30" t="inlineStr">
        <is>
          <t>2026.06.10</t>
        </is>
      </c>
      <c r="C289" s="30" t="inlineStr">
        <is>
          <t>김씨 어머님</t>
        </is>
      </c>
      <c r="D289" s="30" t="inlineStr">
        <is>
          <t>정준서</t>
        </is>
      </c>
      <c r="E289" s="30" t="inlineStr">
        <is>
          <t>초5</t>
        </is>
      </c>
      <c r="F289" s="30" t="inlineStr">
        <is>
          <t>+82 10-5683-4767</t>
        </is>
      </c>
      <c r="G289" s="30" t="inlineStr">
        <is>
          <t>말하기 위주 원함</t>
        </is>
      </c>
    </row>
    <row r="290">
      <c r="A290" s="29" t="n">
        <v>287</v>
      </c>
      <c r="B290" s="30" t="inlineStr">
        <is>
          <t>9월 17일</t>
        </is>
      </c>
      <c r="C290" s="30" t="inlineStr">
        <is>
          <t>문영수</t>
        </is>
      </c>
      <c r="D290" s="30" t="inlineStr">
        <is>
          <t>김예준</t>
        </is>
      </c>
      <c r="E290" s="30" t="inlineStr">
        <is>
          <t>초3</t>
        </is>
      </c>
      <c r="F290" s="30" t="inlineStr">
        <is>
          <t>010-8255-1583</t>
        </is>
      </c>
      <c r="G290" s="30" t="inlineStr">
        <is>
          <t>형이 다녔던 곳 물어봄</t>
        </is>
      </c>
    </row>
    <row r="291">
      <c r="A291" s="29" t="n">
        <v>288</v>
      </c>
      <c r="B291" s="30" t="inlineStr">
        <is>
          <t>6/8</t>
        </is>
      </c>
      <c r="C291" s="30" t="inlineStr">
        <is>
          <t>박씨 어머님</t>
        </is>
      </c>
      <c r="D291" s="30" t="inlineStr">
        <is>
          <t>김서윤</t>
        </is>
      </c>
      <c r="E291" s="30" t="inlineStr">
        <is>
          <t>초등5</t>
        </is>
      </c>
      <c r="F291" s="30" t="inlineStr">
        <is>
          <t>010-7296-9553</t>
        </is>
      </c>
      <c r="G291" s="30" t="inlineStr">
        <is>
          <t>셔틀 문의</t>
        </is>
      </c>
    </row>
    <row r="292">
      <c r="A292" s="29" t="n">
        <v>289</v>
      </c>
      <c r="B292" s="30" t="inlineStr">
        <is>
          <t>4/18</t>
        </is>
      </c>
      <c r="C292" s="30" t="inlineStr">
        <is>
          <t>정민정</t>
        </is>
      </c>
      <c r="D292" s="30" t="inlineStr">
        <is>
          <t>곽은우</t>
        </is>
      </c>
      <c r="E292" s="30" t="inlineStr">
        <is>
          <t>초등학교 3학년</t>
        </is>
      </c>
      <c r="F292" s="30" t="inlineStr">
        <is>
          <t>010-4946-6132</t>
        </is>
      </c>
      <c r="G292" s="30" t="inlineStr">
        <is>
          <t>수강료 문의</t>
        </is>
      </c>
    </row>
    <row r="293">
      <c r="A293" s="29" t="n">
        <v>290</v>
      </c>
      <c r="B293" s="30" t="inlineStr">
        <is>
          <t>3/10</t>
        </is>
      </c>
      <c r="C293" s="30" t="inlineStr">
        <is>
          <t>정정희</t>
        </is>
      </c>
      <c r="D293" s="30" t="inlineStr">
        <is>
          <t>배 서준</t>
        </is>
      </c>
      <c r="E293" s="30" t="inlineStr">
        <is>
          <t>초4</t>
        </is>
      </c>
      <c r="F293" s="30" t="inlineStr">
        <is>
          <t>010-6918-1899</t>
        </is>
      </c>
      <c r="G293" s="30" t="inlineStr">
        <is>
          <t>토요일 반 있는지</t>
        </is>
      </c>
    </row>
    <row r="294">
      <c r="A294" s="29" t="n">
        <v>291</v>
      </c>
      <c r="B294" s="30" t="inlineStr">
        <is>
          <t>2026.05.03</t>
        </is>
      </c>
      <c r="C294" s="30" t="inlineStr">
        <is>
          <t>홍혜진</t>
        </is>
      </c>
      <c r="D294" s="30" t="inlineStr">
        <is>
          <t>이준서</t>
        </is>
      </c>
      <c r="E294" s="30" t="inlineStr">
        <is>
          <t>중2</t>
        </is>
      </c>
      <c r="F294" s="30" t="inlineStr">
        <is>
          <t>010-9889-8883</t>
        </is>
      </c>
      <c r="G294" s="30" t="n"/>
    </row>
    <row r="295">
      <c r="A295" s="29" t="n">
        <v>292</v>
      </c>
      <c r="B295" s="30" t="inlineStr">
        <is>
          <t>2026.03.10</t>
        </is>
      </c>
      <c r="C295" s="30" t="inlineStr">
        <is>
          <t>강씨 어머님</t>
        </is>
      </c>
      <c r="D295" s="30" t="inlineStr">
        <is>
          <t>이현우</t>
        </is>
      </c>
      <c r="E295" s="30" t="inlineStr">
        <is>
          <t>초3</t>
        </is>
      </c>
      <c r="F295" s="30" t="inlineStr">
        <is>
          <t>010-6066-8029</t>
        </is>
      </c>
      <c r="G295" s="30" t="n"/>
    </row>
    <row r="296">
      <c r="A296" s="29" t="n">
        <v>293</v>
      </c>
      <c r="B296" s="30" t="inlineStr">
        <is>
          <t>2026-06-15</t>
        </is>
      </c>
      <c r="C296" s="30" t="inlineStr">
        <is>
          <t>한유진</t>
        </is>
      </c>
      <c r="D296" s="30" t="inlineStr">
        <is>
          <t>조시우</t>
        </is>
      </c>
      <c r="E296" s="30" t="inlineStr">
        <is>
          <t>중학교 3학년</t>
        </is>
      </c>
      <c r="F296" s="30" t="inlineStr">
        <is>
          <t>010-6688-2402</t>
        </is>
      </c>
      <c r="G296" s="30" t="inlineStr">
        <is>
          <t>문법이 약하다고 함</t>
        </is>
      </c>
    </row>
    <row r="297">
      <c r="A297" s="29" t="n">
        <v>294</v>
      </c>
      <c r="B297" s="30" t="inlineStr">
        <is>
          <t>2026.03.20</t>
        </is>
      </c>
      <c r="C297" s="30" t="inlineStr">
        <is>
          <t>박유진</t>
        </is>
      </c>
      <c r="D297" s="30" t="inlineStr">
        <is>
          <t>이건우</t>
        </is>
      </c>
      <c r="E297" s="30" t="inlineStr">
        <is>
          <t>초등학교 3학년</t>
        </is>
      </c>
      <c r="F297" s="30" t="inlineStr">
        <is>
          <t>01039304438</t>
        </is>
      </c>
      <c r="G297" s="30" t="inlineStr">
        <is>
          <t>토요일 반 있는지</t>
        </is>
      </c>
    </row>
    <row r="298">
      <c r="A298" s="29" t="n">
        <v>295</v>
      </c>
      <c r="B298" s="30" t="inlineStr">
        <is>
          <t>2026.09.12</t>
        </is>
      </c>
      <c r="C298" s="30" t="inlineStr">
        <is>
          <t>박지영</t>
        </is>
      </c>
      <c r="D298" s="30" t="inlineStr">
        <is>
          <t>김지아</t>
        </is>
      </c>
      <c r="E298" s="30" t="inlineStr">
        <is>
          <t>중2</t>
        </is>
      </c>
      <c r="F298" s="30" t="inlineStr">
        <is>
          <t>01020610278</t>
        </is>
      </c>
      <c r="G298" s="30" t="n"/>
    </row>
    <row r="299">
      <c r="A299" s="29" t="n">
        <v>296</v>
      </c>
      <c r="B299" s="30" t="inlineStr">
        <is>
          <t>2026.06.11</t>
        </is>
      </c>
      <c r="C299" s="30" t="inlineStr">
        <is>
          <t>이성호</t>
        </is>
      </c>
      <c r="D299" s="30" t="inlineStr">
        <is>
          <t>유유찬</t>
        </is>
      </c>
      <c r="E299" s="30" t="inlineStr">
        <is>
          <t>초등3</t>
        </is>
      </c>
      <c r="F299" s="30" t="inlineStr">
        <is>
          <t>01097730671</t>
        </is>
      </c>
      <c r="G299" s="30" t="inlineStr">
        <is>
          <t>말하기 위주 원함</t>
        </is>
      </c>
    </row>
    <row r="300">
      <c r="A300" s="29" t="n">
        <v>297</v>
      </c>
      <c r="B300" s="30" t="inlineStr">
        <is>
          <t>2026-05-21</t>
        </is>
      </c>
      <c r="C300" s="30" t="inlineStr">
        <is>
          <t>허씨 어머님</t>
        </is>
      </c>
      <c r="D300" s="30" t="inlineStr">
        <is>
          <t>양하은</t>
        </is>
      </c>
      <c r="E300" s="30" t="inlineStr">
        <is>
          <t>중2</t>
        </is>
      </c>
      <c r="F300" s="30" t="inlineStr">
        <is>
          <t>010-6271-6933</t>
        </is>
      </c>
      <c r="G300" s="30" t="inlineStr">
        <is>
          <t>내신 대비 시기 문의</t>
        </is>
      </c>
    </row>
    <row r="301">
      <c r="A301" s="29" t="n">
        <v>298</v>
      </c>
      <c r="B301" s="30" t="inlineStr">
        <is>
          <t>5월 22일</t>
        </is>
      </c>
      <c r="C301" s="30" t="inlineStr">
        <is>
          <t>김태영</t>
        </is>
      </c>
      <c r="D301" s="30" t="inlineStr">
        <is>
          <t>이지후</t>
        </is>
      </c>
      <c r="E301" s="30" t="inlineStr">
        <is>
          <t>초등학교 6학년</t>
        </is>
      </c>
      <c r="F301" s="30" t="inlineStr">
        <is>
          <t>01074566412</t>
        </is>
      </c>
      <c r="G301" s="30" t="inlineStr">
        <is>
          <t>말하기 위주 원함</t>
        </is>
      </c>
    </row>
    <row r="302">
      <c r="A302" s="29" t="n">
        <v>299</v>
      </c>
      <c r="B302" s="30" t="inlineStr">
        <is>
          <t>9/14</t>
        </is>
      </c>
      <c r="C302" s="30" t="inlineStr">
        <is>
          <t>임성호</t>
        </is>
      </c>
      <c r="D302" s="30" t="inlineStr">
        <is>
          <t>방하람</t>
        </is>
      </c>
      <c r="E302" s="30" t="inlineStr">
        <is>
          <t>초4</t>
        </is>
      </c>
      <c r="F302" s="30" t="inlineStr">
        <is>
          <t>+82 10-3802-6812</t>
        </is>
      </c>
      <c r="G302" s="30" t="n"/>
    </row>
    <row r="303">
      <c r="A303" s="29" t="n">
        <v>300</v>
      </c>
      <c r="B303" s="31" t="n">
        <v>46071</v>
      </c>
      <c r="C303" s="30" t="inlineStr">
        <is>
          <t>최씨 어머님</t>
        </is>
      </c>
      <c r="D303" s="30" t="inlineStr">
        <is>
          <t>심아린</t>
        </is>
      </c>
      <c r="E303" s="30" t="inlineStr">
        <is>
          <t>초6</t>
        </is>
      </c>
      <c r="F303" s="30" t="inlineStr">
        <is>
          <t>01087815937</t>
        </is>
      </c>
      <c r="G303" s="30" t="inlineStr">
        <is>
          <t>문법이 약하다고 함</t>
        </is>
      </c>
    </row>
    <row r="304">
      <c r="A304" s="29" t="n">
        <v>301</v>
      </c>
      <c r="B304" s="30" t="inlineStr">
        <is>
          <t>6/29</t>
        </is>
      </c>
      <c r="C304" s="30" t="inlineStr">
        <is>
          <t>이지훈</t>
        </is>
      </c>
      <c r="D304" s="30" t="inlineStr">
        <is>
          <t>신지우</t>
        </is>
      </c>
      <c r="E304" s="30" t="inlineStr">
        <is>
          <t>초5</t>
        </is>
      </c>
      <c r="F304" s="30" t="inlineStr">
        <is>
          <t>01064867597</t>
        </is>
      </c>
      <c r="G304" s="30" t="inlineStr">
        <is>
          <t>셔틀 문의</t>
        </is>
      </c>
    </row>
    <row r="305">
      <c r="A305" s="29" t="n">
        <v>302</v>
      </c>
      <c r="B305" s="30" t="inlineStr">
        <is>
          <t>2026-08-24</t>
        </is>
      </c>
      <c r="C305" s="30" t="inlineStr">
        <is>
          <t>박씨 어머님</t>
        </is>
      </c>
      <c r="D305" s="30" t="inlineStr">
        <is>
          <t>김지유</t>
        </is>
      </c>
      <c r="E305" s="30" t="inlineStr">
        <is>
          <t>중 2</t>
        </is>
      </c>
      <c r="F305" s="30" t="inlineStr">
        <is>
          <t>010-7466-3346</t>
        </is>
      </c>
      <c r="G305" s="30" t="inlineStr">
        <is>
          <t>리딩 레벨 궁금해함</t>
        </is>
      </c>
    </row>
    <row r="306">
      <c r="A306" s="29" t="n">
        <v>303</v>
      </c>
      <c r="B306" s="30" t="inlineStr">
        <is>
          <t>2026-07-21</t>
        </is>
      </c>
      <c r="C306" s="30" t="inlineStr">
        <is>
          <t>김민정</t>
        </is>
      </c>
      <c r="D306" s="30" t="inlineStr">
        <is>
          <t>안윤아</t>
        </is>
      </c>
      <c r="E306" s="30" t="inlineStr">
        <is>
          <t>초6</t>
        </is>
      </c>
      <c r="F306" s="30" t="inlineStr">
        <is>
          <t>010-6356-6353</t>
        </is>
      </c>
      <c r="G306" s="30" t="inlineStr">
        <is>
          <t>친구랑 같이 오고 싶어함</t>
        </is>
      </c>
    </row>
    <row r="307">
      <c r="A307" s="29" t="n">
        <v>304</v>
      </c>
      <c r="B307" s="30" t="inlineStr">
        <is>
          <t>2/21</t>
        </is>
      </c>
      <c r="C307" s="30" t="inlineStr">
        <is>
          <t>유씨 어머님</t>
        </is>
      </c>
      <c r="D307" s="30" t="inlineStr">
        <is>
          <t>정지후</t>
        </is>
      </c>
      <c r="E307" s="30" t="inlineStr">
        <is>
          <t>4학년</t>
        </is>
      </c>
      <c r="F307" s="30" t="inlineStr">
        <is>
          <t>01050922619</t>
        </is>
      </c>
      <c r="G307" s="30" t="n"/>
    </row>
    <row r="308">
      <c r="A308" s="29" t="n">
        <v>305</v>
      </c>
      <c r="B308" s="31" t="n">
        <v>46146</v>
      </c>
      <c r="C308" s="30" t="inlineStr">
        <is>
          <t>이성민</t>
        </is>
      </c>
      <c r="D308" s="30" t="inlineStr">
        <is>
          <t>강유나</t>
        </is>
      </c>
      <c r="E308" s="30" t="inlineStr">
        <is>
          <t>고 1</t>
        </is>
      </c>
      <c r="F308" s="30" t="inlineStr">
        <is>
          <t>010-8277-2837</t>
        </is>
      </c>
      <c r="G308" s="30" t="inlineStr">
        <is>
          <t>친구랑 같이 오고 싶어함</t>
        </is>
      </c>
    </row>
    <row r="309">
      <c r="A309" s="29" t="n">
        <v>306</v>
      </c>
      <c r="B309" s="30" t="inlineStr">
        <is>
          <t>2026-05-21</t>
        </is>
      </c>
      <c r="C309" s="30" t="inlineStr">
        <is>
          <t>이영수</t>
        </is>
      </c>
      <c r="D309" s="30" t="inlineStr">
        <is>
          <t>류가온</t>
        </is>
      </c>
      <c r="E309" s="30" t="inlineStr">
        <is>
          <t>초등학교 6학년</t>
        </is>
      </c>
      <c r="F309" s="30" t="inlineStr">
        <is>
          <t>+82 10-2770-7059</t>
        </is>
      </c>
      <c r="G309" s="30" t="inlineStr">
        <is>
          <t>셔틀 문의</t>
        </is>
      </c>
    </row>
    <row r="310">
      <c r="A310" s="29" t="n">
        <v>307</v>
      </c>
      <c r="B310" s="30" t="inlineStr">
        <is>
          <t>2026-03-18</t>
        </is>
      </c>
      <c r="C310" s="30" t="inlineStr">
        <is>
          <t>정민수</t>
        </is>
      </c>
      <c r="D310" s="30" t="inlineStr">
        <is>
          <t>김주원</t>
        </is>
      </c>
      <c r="E310" s="30" t="inlineStr">
        <is>
          <t>고1</t>
        </is>
      </c>
      <c r="F310" s="30" t="inlineStr">
        <is>
          <t>010-6393-5714</t>
        </is>
      </c>
      <c r="G310" s="30" t="inlineStr">
        <is>
          <t>리딩 레벨 궁금해함</t>
        </is>
      </c>
    </row>
    <row r="311">
      <c r="A311" s="29" t="n">
        <v>308</v>
      </c>
      <c r="B311" s="30" t="inlineStr">
        <is>
          <t>4/7</t>
        </is>
      </c>
      <c r="C311" s="30" t="inlineStr">
        <is>
          <t>서씨 어머님</t>
        </is>
      </c>
      <c r="D311" s="30" t="inlineStr">
        <is>
          <t>김아린</t>
        </is>
      </c>
      <c r="E311" s="30" t="inlineStr">
        <is>
          <t>5학년</t>
        </is>
      </c>
      <c r="F311" s="30" t="inlineStr">
        <is>
          <t>010-4838-8858</t>
        </is>
      </c>
      <c r="G311" s="30" t="inlineStr">
        <is>
          <t>레벨테스트 날짜 잡기로</t>
        </is>
      </c>
    </row>
    <row r="312">
      <c r="A312" s="29" t="n">
        <v>309</v>
      </c>
      <c r="B312" s="31" t="n">
        <v>46079</v>
      </c>
      <c r="C312" s="30" t="inlineStr">
        <is>
          <t>박상우</t>
        </is>
      </c>
      <c r="D312" s="30" t="inlineStr">
        <is>
          <t>양시우</t>
        </is>
      </c>
      <c r="E312" s="30" t="inlineStr">
        <is>
          <t>중2</t>
        </is>
      </c>
      <c r="F312" s="30" t="inlineStr">
        <is>
          <t>010-5887-6773</t>
        </is>
      </c>
      <c r="G312" s="30" t="inlineStr">
        <is>
          <t>말하기 위주 원함</t>
        </is>
      </c>
    </row>
    <row r="313">
      <c r="A313" s="29" t="n">
        <v>310</v>
      </c>
      <c r="B313" s="30" t="inlineStr">
        <is>
          <t>3/25</t>
        </is>
      </c>
      <c r="C313" s="30" t="inlineStr">
        <is>
          <t>최준호</t>
        </is>
      </c>
      <c r="D313" s="30" t="inlineStr">
        <is>
          <t>박예린</t>
        </is>
      </c>
      <c r="E313" s="30" t="inlineStr">
        <is>
          <t>중2</t>
        </is>
      </c>
      <c r="F313" s="30" t="inlineStr">
        <is>
          <t>01021272966</t>
        </is>
      </c>
      <c r="G313" s="30" t="inlineStr">
        <is>
          <t>내신 대비 시기 문의</t>
        </is>
      </c>
    </row>
    <row r="314">
      <c r="A314" s="29" t="n">
        <v>311</v>
      </c>
      <c r="B314" s="30" t="inlineStr">
        <is>
          <t>7/27</t>
        </is>
      </c>
      <c r="C314" s="30" t="inlineStr">
        <is>
          <t>임지혜</t>
        </is>
      </c>
      <c r="D314" s="30" t="inlineStr">
        <is>
          <t>고 하은</t>
        </is>
      </c>
      <c r="E314" s="30" t="inlineStr">
        <is>
          <t>중1</t>
        </is>
      </c>
      <c r="F314" s="30" t="inlineStr">
        <is>
          <t>01095352162</t>
        </is>
      </c>
      <c r="G314" s="30" t="inlineStr">
        <is>
          <t>형이 다녔던 곳 물어봄</t>
        </is>
      </c>
    </row>
    <row r="315">
      <c r="A315" s="29" t="n">
        <v>312</v>
      </c>
      <c r="B315" s="30" t="inlineStr">
        <is>
          <t>6/3</t>
        </is>
      </c>
      <c r="C315" s="30" t="inlineStr">
        <is>
          <t>차씨 어머님</t>
        </is>
      </c>
      <c r="D315" s="30" t="inlineStr">
        <is>
          <t>길예준</t>
        </is>
      </c>
      <c r="E315" s="30" t="inlineStr">
        <is>
          <t>초등4</t>
        </is>
      </c>
      <c r="F315" s="30" t="inlineStr">
        <is>
          <t>010-5172-7316</t>
        </is>
      </c>
      <c r="G315" s="30" t="inlineStr">
        <is>
          <t>다른 학원 다니는 중, 비교 중</t>
        </is>
      </c>
    </row>
    <row r="316">
      <c r="A316" s="29" t="n">
        <v>313</v>
      </c>
      <c r="B316" s="30" t="inlineStr">
        <is>
          <t>6월 3일</t>
        </is>
      </c>
      <c r="C316" s="30" t="inlineStr">
        <is>
          <t>강준호</t>
        </is>
      </c>
      <c r="D316" s="30" t="inlineStr">
        <is>
          <t>구 은우</t>
        </is>
      </c>
      <c r="E316" s="30" t="inlineStr">
        <is>
          <t>초등3</t>
        </is>
      </c>
      <c r="F316" s="30" t="inlineStr">
        <is>
          <t>010-5810-4924</t>
        </is>
      </c>
      <c r="G316" s="30" t="inlineStr">
        <is>
          <t>방학 특강 문의</t>
        </is>
      </c>
    </row>
    <row r="317">
      <c r="A317" s="29" t="n">
        <v>314</v>
      </c>
      <c r="B317" s="31" t="n">
        <v>46135</v>
      </c>
      <c r="C317" s="30" t="inlineStr">
        <is>
          <t>성미경</t>
        </is>
      </c>
      <c r="D317" s="30" t="inlineStr">
        <is>
          <t>원윤서</t>
        </is>
      </c>
      <c r="E317" s="30" t="inlineStr">
        <is>
          <t>3학년</t>
        </is>
      </c>
      <c r="F317" s="30" t="inlineStr">
        <is>
          <t>(010) 2952-1977</t>
        </is>
      </c>
      <c r="G317" s="30" t="inlineStr">
        <is>
          <t>형이 다녔던 곳 물어봄</t>
        </is>
      </c>
    </row>
    <row r="318">
      <c r="A318" s="29" t="n">
        <v>315</v>
      </c>
      <c r="B318" s="30" t="inlineStr">
        <is>
          <t>2026-06-17</t>
        </is>
      </c>
      <c r="C318" s="30" t="inlineStr">
        <is>
          <t>김미경</t>
        </is>
      </c>
      <c r="D318" s="30" t="inlineStr">
        <is>
          <t>김지후</t>
        </is>
      </c>
      <c r="E318" s="30" t="inlineStr">
        <is>
          <t>4학년</t>
        </is>
      </c>
      <c r="F318" s="30" t="inlineStr">
        <is>
          <t>010-8229-8598</t>
        </is>
      </c>
      <c r="G318" s="30" t="inlineStr">
        <is>
          <t>말하기 위주 원함</t>
        </is>
      </c>
    </row>
    <row r="319">
      <c r="A319" s="29" t="n">
        <v>316</v>
      </c>
      <c r="B319" s="30" t="inlineStr">
        <is>
          <t>8/9</t>
        </is>
      </c>
      <c r="C319" s="30" t="inlineStr">
        <is>
          <t>김유진</t>
        </is>
      </c>
      <c r="D319" s="30" t="inlineStr">
        <is>
          <t>한은우</t>
        </is>
      </c>
      <c r="E319" s="30" t="inlineStr">
        <is>
          <t>중1</t>
        </is>
      </c>
      <c r="F319" s="30" t="inlineStr">
        <is>
          <t>01076739843</t>
        </is>
      </c>
      <c r="G319" s="30" t="inlineStr">
        <is>
          <t>숙제 양 걱정</t>
        </is>
      </c>
    </row>
    <row r="320">
      <c r="A320" s="29" t="n">
        <v>317</v>
      </c>
      <c r="B320" s="30" t="inlineStr">
        <is>
          <t>9월 13일</t>
        </is>
      </c>
      <c r="C320" s="30" t="inlineStr">
        <is>
          <t>박민정</t>
        </is>
      </c>
      <c r="D320" s="30" t="inlineStr">
        <is>
          <t>황나은</t>
        </is>
      </c>
      <c r="E320" s="30" t="inlineStr">
        <is>
          <t>초등학교 6학년</t>
        </is>
      </c>
      <c r="F320" s="30" t="inlineStr">
        <is>
          <t>010-3525-6768</t>
        </is>
      </c>
      <c r="G320" s="30" t="inlineStr">
        <is>
          <t>시간표 문자로 보내 드림</t>
        </is>
      </c>
    </row>
    <row r="321">
      <c r="A321" s="29" t="n">
        <v>318</v>
      </c>
      <c r="B321" s="30" t="inlineStr">
        <is>
          <t>2026.02.07</t>
        </is>
      </c>
      <c r="C321" s="30" t="inlineStr">
        <is>
          <t>홍혜진</t>
        </is>
      </c>
      <c r="D321" s="30" t="inlineStr">
        <is>
          <t>이준서</t>
        </is>
      </c>
      <c r="E321" s="30" t="inlineStr">
        <is>
          <t>중2</t>
        </is>
      </c>
      <c r="F321" s="30" t="inlineStr">
        <is>
          <t>010-9889-8883</t>
        </is>
      </c>
      <c r="G321" s="30" t="inlineStr">
        <is>
          <t>형이 다녔던 곳 물어봄</t>
        </is>
      </c>
    </row>
    <row r="322">
      <c r="A322" s="29" t="n">
        <v>319</v>
      </c>
      <c r="B322" s="30" t="inlineStr">
        <is>
          <t>2026-08-15</t>
        </is>
      </c>
      <c r="C322" s="30" t="inlineStr">
        <is>
          <t>이수경</t>
        </is>
      </c>
      <c r="D322" s="30" t="inlineStr">
        <is>
          <t>정나은</t>
        </is>
      </c>
      <c r="E322" s="30" t="inlineStr">
        <is>
          <t>초등학교 6학년</t>
        </is>
      </c>
      <c r="F322" s="30" t="inlineStr">
        <is>
          <t>010-3467-3325</t>
        </is>
      </c>
      <c r="G322" s="30" t="inlineStr">
        <is>
          <t>리딩 레벨 궁금해함</t>
        </is>
      </c>
    </row>
    <row r="323">
      <c r="A323" s="29" t="n">
        <v>320</v>
      </c>
      <c r="B323" s="30" t="inlineStr">
        <is>
          <t>2026-07-15</t>
        </is>
      </c>
      <c r="C323" s="30" t="inlineStr">
        <is>
          <t>이씨 어머님</t>
        </is>
      </c>
      <c r="D323" s="30" t="inlineStr">
        <is>
          <t>김채원</t>
        </is>
      </c>
      <c r="E323" s="30" t="inlineStr">
        <is>
          <t>고1</t>
        </is>
      </c>
      <c r="F323" s="30" t="inlineStr">
        <is>
          <t>01073091880</t>
        </is>
      </c>
      <c r="G323" s="30" t="inlineStr">
        <is>
          <t>내신 대비 시기 문의</t>
        </is>
      </c>
    </row>
    <row r="324">
      <c r="A324" s="29" t="n">
        <v>321</v>
      </c>
      <c r="B324" s="31" t="n">
        <v>46177</v>
      </c>
      <c r="C324" s="30" t="inlineStr">
        <is>
          <t>윤진희</t>
        </is>
      </c>
      <c r="D324" s="30" t="inlineStr">
        <is>
          <t>소서현</t>
        </is>
      </c>
      <c r="E324" s="30" t="inlineStr">
        <is>
          <t>4학년</t>
        </is>
      </c>
      <c r="F324" s="30" t="inlineStr">
        <is>
          <t>010-8946-3833</t>
        </is>
      </c>
      <c r="G324" s="30" t="inlineStr">
        <is>
          <t>리딩 레벨 궁금해함</t>
        </is>
      </c>
    </row>
    <row r="325">
      <c r="A325" s="29" t="n">
        <v>322</v>
      </c>
      <c r="B325" s="30" t="inlineStr">
        <is>
          <t>6/7</t>
        </is>
      </c>
      <c r="C325" s="30" t="inlineStr">
        <is>
          <t>최선영</t>
        </is>
      </c>
      <c r="D325" s="30" t="inlineStr">
        <is>
          <t>정하윤</t>
        </is>
      </c>
      <c r="E325" s="30" t="inlineStr">
        <is>
          <t>중1</t>
        </is>
      </c>
      <c r="F325" s="30" t="inlineStr">
        <is>
          <t>010-3729-8717</t>
        </is>
      </c>
      <c r="G325" s="30" t="n"/>
    </row>
    <row r="326">
      <c r="A326" s="29" t="n">
        <v>323</v>
      </c>
      <c r="B326" s="30" t="inlineStr">
        <is>
          <t>9/21</t>
        </is>
      </c>
      <c r="C326" s="30" t="inlineStr">
        <is>
          <t>김미영</t>
        </is>
      </c>
      <c r="D326" s="30" t="inlineStr">
        <is>
          <t>김하윤</t>
        </is>
      </c>
      <c r="E326" s="30" t="inlineStr">
        <is>
          <t>고1</t>
        </is>
      </c>
      <c r="F326" s="30" t="inlineStr">
        <is>
          <t>01083398987</t>
        </is>
      </c>
      <c r="G326" s="30" t="inlineStr">
        <is>
          <t>문법이 약하다고 함</t>
        </is>
      </c>
    </row>
    <row r="327">
      <c r="A327" s="29" t="n">
        <v>324</v>
      </c>
      <c r="B327" s="30" t="inlineStr">
        <is>
          <t>2026.03.25</t>
        </is>
      </c>
      <c r="C327" s="30" t="inlineStr">
        <is>
          <t>김동훈</t>
        </is>
      </c>
      <c r="D327" s="30" t="inlineStr">
        <is>
          <t>황유나</t>
        </is>
      </c>
      <c r="E327" s="30" t="inlineStr">
        <is>
          <t>중1</t>
        </is>
      </c>
      <c r="F327" s="30" t="inlineStr">
        <is>
          <t>010 8827 9044</t>
        </is>
      </c>
      <c r="G327" s="30" t="inlineStr">
        <is>
          <t>셔틀 문의</t>
        </is>
      </c>
    </row>
    <row r="328">
      <c r="A328" s="29" t="n">
        <v>325</v>
      </c>
      <c r="B328" s="30" t="inlineStr">
        <is>
          <t>2026.05.26</t>
        </is>
      </c>
      <c r="C328" s="30" t="inlineStr">
        <is>
          <t>김씨 어머님</t>
        </is>
      </c>
      <c r="D328" s="30" t="inlineStr">
        <is>
          <t>장건우</t>
        </is>
      </c>
      <c r="E328" s="30" t="inlineStr">
        <is>
          <t>중2</t>
        </is>
      </c>
      <c r="F328" s="30" t="inlineStr">
        <is>
          <t>010-7296-2437</t>
        </is>
      </c>
      <c r="G328" s="30" t="n"/>
    </row>
    <row r="329">
      <c r="A329" s="29" t="n">
        <v>326</v>
      </c>
      <c r="B329" s="30" t="inlineStr">
        <is>
          <t>5/22</t>
        </is>
      </c>
      <c r="C329" s="30" t="inlineStr">
        <is>
          <t>김미영</t>
        </is>
      </c>
      <c r="D329" s="30" t="inlineStr">
        <is>
          <t>이시우</t>
        </is>
      </c>
      <c r="E329" s="30" t="inlineStr">
        <is>
          <t>초등학교 6학년</t>
        </is>
      </c>
      <c r="F329" s="30" t="inlineStr">
        <is>
          <t>01040305139</t>
        </is>
      </c>
      <c r="G329" s="30" t="inlineStr">
        <is>
          <t>수강료 문의</t>
        </is>
      </c>
    </row>
    <row r="330">
      <c r="A330" s="29" t="n">
        <v>327</v>
      </c>
      <c r="B330" s="31" t="n">
        <v>46055</v>
      </c>
      <c r="C330" s="30" t="inlineStr">
        <is>
          <t>이씨 어머님</t>
        </is>
      </c>
      <c r="D330" s="30" t="inlineStr">
        <is>
          <t>김하은</t>
        </is>
      </c>
      <c r="E330" s="30" t="inlineStr">
        <is>
          <t>중2</t>
        </is>
      </c>
      <c r="F330" s="30" t="inlineStr">
        <is>
          <t>010 7313 4157</t>
        </is>
      </c>
      <c r="G330" s="30" t="inlineStr">
        <is>
          <t>레벨테스트 날짜 잡기로</t>
        </is>
      </c>
    </row>
    <row r="331">
      <c r="A331" s="29" t="n">
        <v>328</v>
      </c>
      <c r="B331" s="31" t="n">
        <v>46282</v>
      </c>
      <c r="C331" s="30" t="inlineStr">
        <is>
          <t>박씨 어머님</t>
        </is>
      </c>
      <c r="D331" s="30" t="inlineStr">
        <is>
          <t>류지우</t>
        </is>
      </c>
      <c r="E331" s="30" t="inlineStr">
        <is>
          <t>고등1</t>
        </is>
      </c>
      <c r="F331" s="30" t="inlineStr">
        <is>
          <t>010-7906-9673</t>
        </is>
      </c>
      <c r="G331" s="30" t="inlineStr">
        <is>
          <t>주 2회 원함</t>
        </is>
      </c>
    </row>
    <row r="332">
      <c r="A332" s="29" t="n">
        <v>329</v>
      </c>
      <c r="B332" s="30" t="inlineStr">
        <is>
          <t>8/29</t>
        </is>
      </c>
      <c r="C332" s="30" t="inlineStr">
        <is>
          <t>송성민</t>
        </is>
      </c>
      <c r="D332" s="30" t="inlineStr">
        <is>
          <t>김하윤</t>
        </is>
      </c>
      <c r="E332" s="30" t="inlineStr">
        <is>
          <t>초등학교 6학년</t>
        </is>
      </c>
      <c r="F332" s="30" t="inlineStr">
        <is>
          <t>010-7365-1082</t>
        </is>
      </c>
      <c r="G332" s="30" t="inlineStr">
        <is>
          <t>시간표 문자로 보내 드림</t>
        </is>
      </c>
    </row>
    <row r="333">
      <c r="A333" s="29" t="n">
        <v>330</v>
      </c>
      <c r="B333" s="30" t="inlineStr">
        <is>
          <t>6월 14일</t>
        </is>
      </c>
      <c r="C333" s="30" t="inlineStr">
        <is>
          <t>손동훈</t>
        </is>
      </c>
      <c r="D333" s="30" t="inlineStr">
        <is>
          <t>김예린</t>
        </is>
      </c>
      <c r="E333" s="30" t="inlineStr">
        <is>
          <t>초 6</t>
        </is>
      </c>
      <c r="F333" s="30" t="inlineStr">
        <is>
          <t>010-6967-2206</t>
        </is>
      </c>
      <c r="G333" s="30" t="inlineStr">
        <is>
          <t>말하기 위주 원함</t>
        </is>
      </c>
    </row>
    <row r="334">
      <c r="A334" s="29" t="n">
        <v>331</v>
      </c>
      <c r="B334" s="30" t="inlineStr">
        <is>
          <t>2026.08.17</t>
        </is>
      </c>
      <c r="C334" s="30" t="inlineStr">
        <is>
          <t>장보람</t>
        </is>
      </c>
      <c r="D334" s="30" t="inlineStr">
        <is>
          <t>진지후</t>
        </is>
      </c>
      <c r="E334" s="30" t="inlineStr">
        <is>
          <t>중3</t>
        </is>
      </c>
      <c r="F334" s="30" t="inlineStr">
        <is>
          <t>(010) 4358-1672</t>
        </is>
      </c>
      <c r="G334" s="30" t="n"/>
    </row>
    <row r="335">
      <c r="A335" s="29" t="n">
        <v>332</v>
      </c>
      <c r="B335" s="30" t="inlineStr">
        <is>
          <t>5/20</t>
        </is>
      </c>
      <c r="C335" s="30" t="inlineStr">
        <is>
          <t>권미영</t>
        </is>
      </c>
      <c r="D335" s="30" t="inlineStr">
        <is>
          <t>김준우</t>
        </is>
      </c>
      <c r="E335" s="30" t="inlineStr">
        <is>
          <t>초 3</t>
        </is>
      </c>
      <c r="F335" s="30" t="inlineStr">
        <is>
          <t>(010) 3198-2456</t>
        </is>
      </c>
      <c r="G335" s="30" t="inlineStr">
        <is>
          <t>문법이 약하다고 함</t>
        </is>
      </c>
    </row>
    <row r="336">
      <c r="A336" s="29" t="n">
        <v>333</v>
      </c>
      <c r="B336" s="30" t="inlineStr">
        <is>
          <t>2026-02-02</t>
        </is>
      </c>
      <c r="C336" s="30" t="inlineStr">
        <is>
          <t>이준호</t>
        </is>
      </c>
      <c r="D336" s="30" t="inlineStr">
        <is>
          <t>서지호</t>
        </is>
      </c>
      <c r="E336" s="30" t="inlineStr">
        <is>
          <t>초4</t>
        </is>
      </c>
      <c r="F336" s="30" t="inlineStr">
        <is>
          <t>010-6842-5931</t>
        </is>
      </c>
      <c r="G336" s="30" t="inlineStr">
        <is>
          <t>다음 주 다시 전화 주기로</t>
        </is>
      </c>
    </row>
    <row r="337">
      <c r="A337" s="29" t="n">
        <v>334</v>
      </c>
      <c r="B337" s="30" t="inlineStr">
        <is>
          <t>2026-08-09</t>
        </is>
      </c>
      <c r="C337" s="30" t="inlineStr">
        <is>
          <t>김보람</t>
        </is>
      </c>
      <c r="D337" s="30" t="inlineStr">
        <is>
          <t>임아린</t>
        </is>
      </c>
      <c r="E337" s="30" t="inlineStr">
        <is>
          <t>중 2</t>
        </is>
      </c>
      <c r="F337" s="30" t="inlineStr">
        <is>
          <t>010-9185-0133</t>
        </is>
      </c>
      <c r="G337" s="30" t="inlineStr">
        <is>
          <t>친구랑 같이 오고 싶어함</t>
        </is>
      </c>
    </row>
    <row r="338">
      <c r="A338" s="29" t="n">
        <v>335</v>
      </c>
      <c r="B338" s="30" t="inlineStr">
        <is>
          <t>2026-05-24</t>
        </is>
      </c>
      <c r="C338" s="30" t="inlineStr">
        <is>
          <t>설보람</t>
        </is>
      </c>
      <c r="D338" s="30" t="inlineStr">
        <is>
          <t>임예준</t>
        </is>
      </c>
      <c r="E338" s="30" t="inlineStr">
        <is>
          <t>4학년</t>
        </is>
      </c>
      <c r="F338" s="30" t="inlineStr">
        <is>
          <t>010-6378-6282</t>
        </is>
      </c>
      <c r="G338" s="30" t="inlineStr">
        <is>
          <t>숙제 양 걱정</t>
        </is>
      </c>
    </row>
    <row r="339">
      <c r="A339" s="29" t="n">
        <v>336</v>
      </c>
      <c r="B339" s="30" t="inlineStr">
        <is>
          <t>4/4</t>
        </is>
      </c>
      <c r="C339" s="30" t="inlineStr">
        <is>
          <t>문준호</t>
        </is>
      </c>
      <c r="D339" s="30" t="inlineStr">
        <is>
          <t>장소율</t>
        </is>
      </c>
      <c r="E339" s="30" t="inlineStr">
        <is>
          <t>중1</t>
        </is>
      </c>
      <c r="F339" s="30" t="inlineStr">
        <is>
          <t>010-7841-0951</t>
        </is>
      </c>
      <c r="G339" s="30" t="inlineStr">
        <is>
          <t>숙제 양 걱정</t>
        </is>
      </c>
    </row>
    <row r="340">
      <c r="A340" s="29" t="n">
        <v>337</v>
      </c>
      <c r="B340" s="30" t="inlineStr">
        <is>
          <t>2026-08-26</t>
        </is>
      </c>
      <c r="C340" s="30" t="inlineStr">
        <is>
          <t>김씨 어머님</t>
        </is>
      </c>
      <c r="D340" s="30" t="inlineStr">
        <is>
          <t>최채원</t>
        </is>
      </c>
      <c r="E340" s="30" t="inlineStr">
        <is>
          <t>중3</t>
        </is>
      </c>
      <c r="F340" s="30" t="inlineStr">
        <is>
          <t>010-3178-4641</t>
        </is>
      </c>
      <c r="G340" s="30" t="inlineStr">
        <is>
          <t>형이 다녔던 곳 물어봄</t>
        </is>
      </c>
    </row>
    <row r="341">
      <c r="A341" s="29" t="n">
        <v>338</v>
      </c>
      <c r="B341" s="30" t="inlineStr">
        <is>
          <t>7/22</t>
        </is>
      </c>
      <c r="C341" s="30" t="inlineStr">
        <is>
          <t>황성호</t>
        </is>
      </c>
      <c r="D341" s="30" t="inlineStr">
        <is>
          <t>박지아</t>
        </is>
      </c>
      <c r="E341" s="30" t="inlineStr">
        <is>
          <t>중 2</t>
        </is>
      </c>
      <c r="F341" s="30" t="inlineStr">
        <is>
          <t>(010) 6023-7640</t>
        </is>
      </c>
      <c r="G341" s="30" t="inlineStr">
        <is>
          <t>문법이 약하다고 함</t>
        </is>
      </c>
    </row>
    <row r="342">
      <c r="A342" s="29" t="n">
        <v>339</v>
      </c>
      <c r="B342" s="30" t="inlineStr">
        <is>
          <t>2026.03.31</t>
        </is>
      </c>
      <c r="C342" s="30" t="inlineStr">
        <is>
          <t>윤성민</t>
        </is>
      </c>
      <c r="D342" s="30" t="inlineStr">
        <is>
          <t>윤윤아</t>
        </is>
      </c>
      <c r="E342" s="30" t="inlineStr">
        <is>
          <t>중1</t>
        </is>
      </c>
      <c r="F342" s="30" t="inlineStr">
        <is>
          <t>010 6488 5506</t>
        </is>
      </c>
      <c r="G342" s="30" t="inlineStr">
        <is>
          <t>형이 다녔던 곳 물어봄</t>
        </is>
      </c>
    </row>
    <row r="343">
      <c r="A343" s="29" t="n">
        <v>340</v>
      </c>
      <c r="B343" s="30" t="inlineStr">
        <is>
          <t>5/18</t>
        </is>
      </c>
      <c r="C343" s="30" t="inlineStr">
        <is>
          <t>김재현</t>
        </is>
      </c>
      <c r="D343" s="30" t="inlineStr">
        <is>
          <t>김하은</t>
        </is>
      </c>
      <c r="E343" s="30" t="inlineStr">
        <is>
          <t>4학년</t>
        </is>
      </c>
      <c r="F343" s="30" t="inlineStr">
        <is>
          <t>010-4603-7258</t>
        </is>
      </c>
      <c r="G343" s="30" t="n"/>
    </row>
    <row r="344">
      <c r="A344" s="29" t="n">
        <v>341</v>
      </c>
      <c r="B344" s="31" t="n">
        <v>46207</v>
      </c>
      <c r="C344" s="30" t="inlineStr">
        <is>
          <t>장윤희</t>
        </is>
      </c>
      <c r="D344" s="30" t="inlineStr">
        <is>
          <t>정유나</t>
        </is>
      </c>
      <c r="E344" s="30" t="inlineStr">
        <is>
          <t>중3</t>
        </is>
      </c>
      <c r="F344" s="30" t="inlineStr">
        <is>
          <t>010.6692.6502</t>
        </is>
      </c>
      <c r="G344" s="30" t="inlineStr">
        <is>
          <t>설명회 안내함</t>
        </is>
      </c>
    </row>
    <row r="345">
      <c r="A345" s="29" t="n">
        <v>342</v>
      </c>
      <c r="B345" s="31" t="n">
        <v>46207</v>
      </c>
      <c r="C345" s="30" t="inlineStr">
        <is>
          <t>강지혜</t>
        </is>
      </c>
      <c r="D345" s="30" t="inlineStr">
        <is>
          <t>서주원</t>
        </is>
      </c>
      <c r="E345" s="30" t="inlineStr">
        <is>
          <t>초등학교 6학년</t>
        </is>
      </c>
      <c r="F345" s="30" t="n"/>
      <c r="G345" s="30" t="inlineStr">
        <is>
          <t>형이 다녔던 곳 물어봄</t>
        </is>
      </c>
    </row>
    <row r="346">
      <c r="A346" s="29" t="n">
        <v>343</v>
      </c>
      <c r="B346" s="30" t="inlineStr">
        <is>
          <t>2026-08-14</t>
        </is>
      </c>
      <c r="C346" s="30" t="inlineStr">
        <is>
          <t>김영수</t>
        </is>
      </c>
      <c r="D346" s="30" t="inlineStr">
        <is>
          <t>김준우</t>
        </is>
      </c>
      <c r="E346" s="30" t="inlineStr">
        <is>
          <t>중학교 3학년</t>
        </is>
      </c>
      <c r="F346" s="30" t="inlineStr">
        <is>
          <t>010-2537-7282</t>
        </is>
      </c>
      <c r="G346" s="30" t="inlineStr">
        <is>
          <t>셔틀 문의</t>
        </is>
      </c>
    </row>
    <row r="347">
      <c r="A347" s="29" t="n">
        <v>344</v>
      </c>
      <c r="B347" s="31" t="n">
        <v>46150</v>
      </c>
      <c r="C347" s="30" t="inlineStr">
        <is>
          <t>곽영수</t>
        </is>
      </c>
      <c r="D347" s="30" t="inlineStr">
        <is>
          <t>임서윤</t>
        </is>
      </c>
      <c r="E347" s="30" t="inlineStr">
        <is>
          <t>중1</t>
        </is>
      </c>
      <c r="F347" s="30" t="inlineStr">
        <is>
          <t>01038144239</t>
        </is>
      </c>
      <c r="G347" s="30" t="inlineStr">
        <is>
          <t>문법이 약하다고 함</t>
        </is>
      </c>
    </row>
    <row r="348">
      <c r="A348" s="29" t="n">
        <v>345</v>
      </c>
      <c r="B348" s="30" t="inlineStr">
        <is>
          <t>2026.09.10</t>
        </is>
      </c>
      <c r="C348" s="30" t="inlineStr">
        <is>
          <t>노수경</t>
        </is>
      </c>
      <c r="D348" s="30" t="inlineStr">
        <is>
          <t>신지아</t>
        </is>
      </c>
      <c r="E348" s="30" t="inlineStr">
        <is>
          <t>초4</t>
        </is>
      </c>
      <c r="F348" s="30" t="inlineStr">
        <is>
          <t>010-9671-5951</t>
        </is>
      </c>
      <c r="G348" s="30" t="inlineStr">
        <is>
          <t>레벨테스트 날짜 잡기로</t>
        </is>
      </c>
    </row>
    <row r="349">
      <c r="A349" s="29" t="n">
        <v>346</v>
      </c>
      <c r="B349" s="30" t="inlineStr">
        <is>
          <t>2026-02-20</t>
        </is>
      </c>
      <c r="C349" s="30" t="inlineStr">
        <is>
          <t>김수진</t>
        </is>
      </c>
      <c r="D349" s="30" t="inlineStr">
        <is>
          <t>최채원</t>
        </is>
      </c>
      <c r="E349" s="30" t="inlineStr">
        <is>
          <t>중3</t>
        </is>
      </c>
      <c r="F349" s="30" t="inlineStr">
        <is>
          <t>010.3178.4641</t>
        </is>
      </c>
      <c r="G349" s="30" t="inlineStr">
        <is>
          <t>온라인 수업 가능한지</t>
        </is>
      </c>
    </row>
    <row r="350">
      <c r="A350" s="29" t="n">
        <v>347</v>
      </c>
      <c r="B350" s="30" t="inlineStr">
        <is>
          <t>2026-09-05</t>
        </is>
      </c>
      <c r="C350" s="30" t="inlineStr">
        <is>
          <t>윤현철</t>
        </is>
      </c>
      <c r="D350" s="30" t="inlineStr">
        <is>
          <t>이수빈</t>
        </is>
      </c>
      <c r="E350" s="30" t="inlineStr">
        <is>
          <t>중 1</t>
        </is>
      </c>
      <c r="F350" s="30" t="inlineStr">
        <is>
          <t>01067789855</t>
        </is>
      </c>
      <c r="G350" s="30" t="inlineStr">
        <is>
          <t>온라인 수업 가능한지</t>
        </is>
      </c>
    </row>
    <row r="351">
      <c r="A351" s="29" t="n">
        <v>348</v>
      </c>
      <c r="B351" s="30" t="inlineStr">
        <is>
          <t>2026.08.15</t>
        </is>
      </c>
      <c r="C351" s="30" t="inlineStr">
        <is>
          <t>정윤희</t>
        </is>
      </c>
      <c r="D351" s="30" t="inlineStr">
        <is>
          <t>안나은</t>
        </is>
      </c>
      <c r="E351" s="30" t="inlineStr">
        <is>
          <t>초등4</t>
        </is>
      </c>
      <c r="F351" s="30" t="inlineStr">
        <is>
          <t>01027923831</t>
        </is>
      </c>
      <c r="G351" s="30" t="n"/>
    </row>
    <row r="352">
      <c r="A352" s="29" t="n">
        <v>349</v>
      </c>
      <c r="B352" s="30" t="inlineStr">
        <is>
          <t>7월 18일</t>
        </is>
      </c>
      <c r="C352" s="30" t="inlineStr">
        <is>
          <t>이경민</t>
        </is>
      </c>
      <c r="D352" s="30" t="inlineStr">
        <is>
          <t>이예준</t>
        </is>
      </c>
      <c r="E352" s="30" t="inlineStr">
        <is>
          <t>6학년</t>
        </is>
      </c>
      <c r="F352" s="30" t="inlineStr">
        <is>
          <t>010-8392-4997</t>
        </is>
      </c>
      <c r="G352" s="30" t="inlineStr">
        <is>
          <t>설명회 안내함</t>
        </is>
      </c>
    </row>
    <row r="353">
      <c r="A353" s="29" t="n">
        <v>350</v>
      </c>
      <c r="B353" s="30" t="inlineStr">
        <is>
          <t>3/23</t>
        </is>
      </c>
      <c r="C353" s="30" t="inlineStr">
        <is>
          <t>허준호</t>
        </is>
      </c>
      <c r="D353" s="30" t="inlineStr">
        <is>
          <t>최유나</t>
        </is>
      </c>
      <c r="E353" s="30" t="inlineStr">
        <is>
          <t>초6</t>
        </is>
      </c>
      <c r="F353" s="30" t="inlineStr">
        <is>
          <t>010-2074-0423</t>
        </is>
      </c>
      <c r="G353" s="30" t="inlineStr">
        <is>
          <t>수강료 문의</t>
        </is>
      </c>
    </row>
    <row r="354">
      <c r="A354" s="29" t="n">
        <v>351</v>
      </c>
      <c r="B354" s="30" t="inlineStr">
        <is>
          <t>8/30</t>
        </is>
      </c>
      <c r="C354" s="30" t="inlineStr">
        <is>
          <t>이준호</t>
        </is>
      </c>
      <c r="D354" s="30" t="inlineStr">
        <is>
          <t>장은서</t>
        </is>
      </c>
      <c r="E354" s="30" t="inlineStr">
        <is>
          <t>초3</t>
        </is>
      </c>
      <c r="F354" s="30" t="inlineStr">
        <is>
          <t>01026862472</t>
        </is>
      </c>
      <c r="G354" s="30" t="inlineStr">
        <is>
          <t>리딩 레벨 궁금해함</t>
        </is>
      </c>
    </row>
    <row r="355">
      <c r="A355" s="29" t="n">
        <v>352</v>
      </c>
      <c r="B355" s="30" t="inlineStr">
        <is>
          <t>2026.09.25</t>
        </is>
      </c>
      <c r="C355" s="30" t="inlineStr">
        <is>
          <t>김유진</t>
        </is>
      </c>
      <c r="D355" s="30" t="inlineStr">
        <is>
          <t>차준서</t>
        </is>
      </c>
      <c r="E355" s="30" t="inlineStr">
        <is>
          <t>5학년</t>
        </is>
      </c>
      <c r="F355" s="30" t="inlineStr">
        <is>
          <t>01033874759</t>
        </is>
      </c>
      <c r="G355" s="30" t="inlineStr">
        <is>
          <t>형이 다녔던 곳 물어봄</t>
        </is>
      </c>
    </row>
    <row r="356">
      <c r="A356" s="29" t="n">
        <v>353</v>
      </c>
      <c r="B356" s="30" t="inlineStr">
        <is>
          <t>2026.06.30</t>
        </is>
      </c>
      <c r="C356" s="30" t="inlineStr">
        <is>
          <t>박영수</t>
        </is>
      </c>
      <c r="D356" s="30" t="inlineStr">
        <is>
          <t>김다인</t>
        </is>
      </c>
      <c r="E356" s="30" t="inlineStr">
        <is>
          <t>중2</t>
        </is>
      </c>
      <c r="F356" s="30" t="inlineStr">
        <is>
          <t>010.9388.6499</t>
        </is>
      </c>
      <c r="G356" s="30" t="inlineStr">
        <is>
          <t>숙제 양 걱정</t>
        </is>
      </c>
    </row>
    <row r="357">
      <c r="A357" s="29" t="n">
        <v>354</v>
      </c>
      <c r="B357" s="30" t="inlineStr">
        <is>
          <t>2026.02.11</t>
        </is>
      </c>
      <c r="C357" s="30" t="inlineStr">
        <is>
          <t>김씨 어머님</t>
        </is>
      </c>
      <c r="D357" s="30" t="inlineStr">
        <is>
          <t>오민준</t>
        </is>
      </c>
      <c r="E357" s="30" t="inlineStr">
        <is>
          <t>중1</t>
        </is>
      </c>
      <c r="F357" s="30" t="inlineStr">
        <is>
          <t>01093688497</t>
        </is>
      </c>
      <c r="G357" s="30" t="inlineStr">
        <is>
          <t>친구랑 같이 오고 싶어함</t>
        </is>
      </c>
    </row>
    <row r="358">
      <c r="A358" s="29" t="n">
        <v>355</v>
      </c>
      <c r="B358" s="30" t="inlineStr">
        <is>
          <t>6/28</t>
        </is>
      </c>
      <c r="C358" s="30" t="inlineStr">
        <is>
          <t>최씨 어머님</t>
        </is>
      </c>
      <c r="D358" s="30" t="inlineStr">
        <is>
          <t>박예준</t>
        </is>
      </c>
      <c r="E358" s="30" t="inlineStr">
        <is>
          <t>중학교 1학년</t>
        </is>
      </c>
      <c r="F358" s="30" t="inlineStr">
        <is>
          <t>010-7835-7836</t>
        </is>
      </c>
      <c r="G358" s="30" t="inlineStr">
        <is>
          <t>리딩 레벨 궁금해함</t>
        </is>
      </c>
    </row>
    <row r="359">
      <c r="A359" s="29" t="n">
        <v>356</v>
      </c>
      <c r="B359" s="30" t="inlineStr">
        <is>
          <t>5/16</t>
        </is>
      </c>
      <c r="C359" s="30" t="inlineStr">
        <is>
          <t>안미경</t>
        </is>
      </c>
      <c r="D359" s="30" t="inlineStr">
        <is>
          <t>신서연</t>
        </is>
      </c>
      <c r="E359" s="30" t="inlineStr">
        <is>
          <t>초6</t>
        </is>
      </c>
      <c r="F359" s="30" t="inlineStr">
        <is>
          <t>010-9372-3517</t>
        </is>
      </c>
      <c r="G359" s="30" t="inlineStr">
        <is>
          <t>설명회 안내함</t>
        </is>
      </c>
    </row>
    <row r="360">
      <c r="A360" s="29" t="n">
        <v>357</v>
      </c>
      <c r="B360" s="31" t="n">
        <v>46283</v>
      </c>
      <c r="C360" s="30" t="inlineStr">
        <is>
          <t>황진희</t>
        </is>
      </c>
      <c r="D360" s="30" t="inlineStr">
        <is>
          <t>김지민</t>
        </is>
      </c>
      <c r="E360" s="30" t="inlineStr">
        <is>
          <t>초등학교 5학년</t>
        </is>
      </c>
      <c r="F360" s="30" t="inlineStr">
        <is>
          <t>01034546919</t>
        </is>
      </c>
      <c r="G360" s="30" t="inlineStr">
        <is>
          <t>리딩 레벨 궁금해함</t>
        </is>
      </c>
    </row>
    <row r="361">
      <c r="A361" s="29" t="n">
        <v>358</v>
      </c>
      <c r="B361" s="30" t="inlineStr">
        <is>
          <t>2026-02-09</t>
        </is>
      </c>
      <c r="C361" s="30" t="inlineStr">
        <is>
          <t>임씨 어머님</t>
        </is>
      </c>
      <c r="D361" s="30" t="inlineStr">
        <is>
          <t>김다인</t>
        </is>
      </c>
      <c r="E361" s="30" t="inlineStr">
        <is>
          <t>초 6</t>
        </is>
      </c>
      <c r="F361" s="30" t="inlineStr">
        <is>
          <t>010.6528.0132</t>
        </is>
      </c>
      <c r="G361" s="30" t="inlineStr">
        <is>
          <t>형이 다녔던 곳 물어봄</t>
        </is>
      </c>
    </row>
    <row r="362">
      <c r="A362" s="29" t="n">
        <v>359</v>
      </c>
      <c r="B362" s="30" t="inlineStr">
        <is>
          <t>6/19</t>
        </is>
      </c>
      <c r="C362" s="30" t="inlineStr">
        <is>
          <t>박소연</t>
        </is>
      </c>
      <c r="D362" s="30" t="inlineStr">
        <is>
          <t>연소율</t>
        </is>
      </c>
      <c r="E362" s="30" t="inlineStr">
        <is>
          <t>중3</t>
        </is>
      </c>
      <c r="F362" s="30" t="inlineStr">
        <is>
          <t>010-2044-1719</t>
        </is>
      </c>
      <c r="G362" s="30" t="inlineStr">
        <is>
          <t>다른 학원 다니는 중, 비교 중</t>
        </is>
      </c>
    </row>
    <row r="363">
      <c r="A363" s="29" t="n">
        <v>360</v>
      </c>
      <c r="B363" s="30" t="inlineStr">
        <is>
          <t>2026-06-07</t>
        </is>
      </c>
      <c r="C363" s="30" t="inlineStr">
        <is>
          <t>문진희</t>
        </is>
      </c>
      <c r="D363" s="30" t="inlineStr">
        <is>
          <t>강예은</t>
        </is>
      </c>
      <c r="E363" s="30" t="inlineStr">
        <is>
          <t>초등4</t>
        </is>
      </c>
      <c r="F363" s="30" t="inlineStr">
        <is>
          <t>010-9522-9118</t>
        </is>
      </c>
      <c r="G363" s="30" t="n"/>
    </row>
    <row r="364">
      <c r="A364" s="29" t="n">
        <v>361</v>
      </c>
      <c r="B364" s="30" t="inlineStr">
        <is>
          <t>2026-07-31</t>
        </is>
      </c>
      <c r="C364" s="30" t="inlineStr">
        <is>
          <t>김씨 어머님</t>
        </is>
      </c>
      <c r="D364" s="30" t="inlineStr">
        <is>
          <t>최윤서</t>
        </is>
      </c>
      <c r="E364" s="30" t="inlineStr">
        <is>
          <t>초 6</t>
        </is>
      </c>
      <c r="F364" s="30" t="inlineStr">
        <is>
          <t>01050067877</t>
        </is>
      </c>
      <c r="G364" s="30" t="n"/>
    </row>
    <row r="365">
      <c r="A365" s="29" t="n">
        <v>362</v>
      </c>
      <c r="B365" s="30" t="inlineStr">
        <is>
          <t>2월 7일</t>
        </is>
      </c>
      <c r="C365" s="30" t="inlineStr">
        <is>
          <t>김선영</t>
        </is>
      </c>
      <c r="D365" s="30" t="inlineStr">
        <is>
          <t>김윤아</t>
        </is>
      </c>
      <c r="E365" s="30" t="inlineStr">
        <is>
          <t>중 1</t>
        </is>
      </c>
      <c r="F365" s="30" t="inlineStr">
        <is>
          <t>010-5147-6470</t>
        </is>
      </c>
      <c r="G365" s="30" t="n"/>
    </row>
    <row r="366">
      <c r="A366" s="29" t="n">
        <v>363</v>
      </c>
      <c r="B366" s="31" t="n">
        <v>46244</v>
      </c>
      <c r="C366" s="30" t="inlineStr">
        <is>
          <t>이성민</t>
        </is>
      </c>
      <c r="D366" s="30" t="inlineStr">
        <is>
          <t xml:space="preserve">김유나 </t>
        </is>
      </c>
      <c r="E366" s="30" t="inlineStr">
        <is>
          <t>고등학교 1학년</t>
        </is>
      </c>
      <c r="F366" s="30" t="inlineStr">
        <is>
          <t>010 3236 5290</t>
        </is>
      </c>
      <c r="G366" s="30" t="inlineStr">
        <is>
          <t>문법이 약하다고 함</t>
        </is>
      </c>
    </row>
    <row r="367">
      <c r="A367" s="29" t="n">
        <v>364</v>
      </c>
      <c r="B367" s="31" t="n">
        <v>46165</v>
      </c>
      <c r="C367" s="30" t="inlineStr">
        <is>
          <t>여민수</t>
        </is>
      </c>
      <c r="D367" s="30" t="inlineStr">
        <is>
          <t>석예린</t>
        </is>
      </c>
      <c r="E367" s="30" t="inlineStr">
        <is>
          <t>중2</t>
        </is>
      </c>
      <c r="F367" s="30" t="inlineStr">
        <is>
          <t>+82 10-2474-0081</t>
        </is>
      </c>
      <c r="G367" s="30" t="inlineStr">
        <is>
          <t>셔틀 문의</t>
        </is>
      </c>
    </row>
    <row r="368">
      <c r="A368" s="29" t="n">
        <v>365</v>
      </c>
      <c r="B368" s="31" t="n">
        <v>46276</v>
      </c>
      <c r="C368" s="30" t="inlineStr">
        <is>
          <t>김지혜</t>
        </is>
      </c>
      <c r="D368" s="30" t="inlineStr">
        <is>
          <t>이서진</t>
        </is>
      </c>
      <c r="E368" s="30" t="inlineStr">
        <is>
          <t>중학교 2학년</t>
        </is>
      </c>
      <c r="F368" s="30" t="inlineStr">
        <is>
          <t>(010) 8588-3084</t>
        </is>
      </c>
      <c r="G368" s="30" t="inlineStr">
        <is>
          <t>시간표 문자로 보내 드림</t>
        </is>
      </c>
    </row>
    <row r="369">
      <c r="A369" s="29" t="n">
        <v>366</v>
      </c>
      <c r="B369" s="30" t="inlineStr">
        <is>
          <t>2026.03.26</t>
        </is>
      </c>
      <c r="C369" s="30" t="inlineStr">
        <is>
          <t>김동훈</t>
        </is>
      </c>
      <c r="D369" s="30" t="inlineStr">
        <is>
          <t>정시우</t>
        </is>
      </c>
      <c r="E369" s="30" t="inlineStr">
        <is>
          <t>중학교 1학년</t>
        </is>
      </c>
      <c r="F369" s="30" t="inlineStr">
        <is>
          <t>010-7211-2005</t>
        </is>
      </c>
      <c r="G369" s="30" t="inlineStr">
        <is>
          <t>내신 대비 시기 문의</t>
        </is>
      </c>
    </row>
    <row r="370">
      <c r="A370" s="29" t="n">
        <v>367</v>
      </c>
      <c r="B370" s="31" t="n">
        <v>46105</v>
      </c>
      <c r="C370" s="30" t="inlineStr">
        <is>
          <t>채준호</t>
        </is>
      </c>
      <c r="D370" s="30" t="inlineStr">
        <is>
          <t>박윤서</t>
        </is>
      </c>
      <c r="E370" s="30" t="inlineStr">
        <is>
          <t>초6</t>
        </is>
      </c>
      <c r="F370" s="30" t="inlineStr">
        <is>
          <t>+82 10-5757-7344</t>
        </is>
      </c>
      <c r="G370" s="30" t="inlineStr">
        <is>
          <t>친구랑 같이 오고 싶어함</t>
        </is>
      </c>
    </row>
    <row r="371">
      <c r="A371" s="29" t="n">
        <v>368</v>
      </c>
      <c r="B371" s="31" t="n">
        <v>46061</v>
      </c>
      <c r="C371" s="30" t="inlineStr">
        <is>
          <t>김미영</t>
        </is>
      </c>
      <c r="D371" s="30" t="inlineStr">
        <is>
          <t>김하윤</t>
        </is>
      </c>
      <c r="E371" s="30" t="inlineStr">
        <is>
          <t>고등학교 1학년</t>
        </is>
      </c>
      <c r="F371" s="30" t="inlineStr">
        <is>
          <t>010-8339-8987</t>
        </is>
      </c>
      <c r="G371" s="30" t="inlineStr">
        <is>
          <t>형이 다녔던 곳 물어봄</t>
        </is>
      </c>
    </row>
    <row r="372">
      <c r="A372" s="29" t="n">
        <v>369</v>
      </c>
      <c r="B372" s="30" t="inlineStr">
        <is>
          <t>2026-02-19</t>
        </is>
      </c>
      <c r="C372" s="30" t="inlineStr">
        <is>
          <t>최지혜</t>
        </is>
      </c>
      <c r="D372" s="30" t="inlineStr">
        <is>
          <t>이서진</t>
        </is>
      </c>
      <c r="E372" s="30" t="inlineStr">
        <is>
          <t>중3</t>
        </is>
      </c>
      <c r="F372" s="30" t="inlineStr">
        <is>
          <t>01093850563</t>
        </is>
      </c>
      <c r="G372" s="30" t="inlineStr">
        <is>
          <t>내신 대비 시기 문의</t>
        </is>
      </c>
    </row>
    <row r="373">
      <c r="A373" s="29" t="n">
        <v>370</v>
      </c>
      <c r="B373" s="30" t="inlineStr">
        <is>
          <t>6월 13일</t>
        </is>
      </c>
      <c r="C373" s="30" t="inlineStr">
        <is>
          <t>김씨 어머님</t>
        </is>
      </c>
      <c r="D373" s="30" t="inlineStr">
        <is>
          <t>송도윤</t>
        </is>
      </c>
      <c r="E373" s="30" t="inlineStr">
        <is>
          <t>중 2</t>
        </is>
      </c>
      <c r="F373" s="30" t="inlineStr">
        <is>
          <t>010-3455-4723</t>
        </is>
      </c>
      <c r="G373" s="30" t="inlineStr">
        <is>
          <t>설명회 안내함</t>
        </is>
      </c>
    </row>
    <row r="374">
      <c r="A374" s="29" t="n">
        <v>371</v>
      </c>
      <c r="B374" s="30" t="inlineStr">
        <is>
          <t>2026.05.21</t>
        </is>
      </c>
      <c r="C374" s="30" t="inlineStr">
        <is>
          <t>이영수</t>
        </is>
      </c>
      <c r="D374" s="30" t="inlineStr">
        <is>
          <t>여서진</t>
        </is>
      </c>
      <c r="E374" s="30" t="inlineStr">
        <is>
          <t>중1</t>
        </is>
      </c>
      <c r="F374" s="30" t="inlineStr">
        <is>
          <t>010-3410-2080</t>
        </is>
      </c>
      <c r="G374" s="30" t="inlineStr">
        <is>
          <t>시간표 문자로 보내 드림</t>
        </is>
      </c>
    </row>
    <row r="375">
      <c r="A375" s="29" t="n">
        <v>372</v>
      </c>
      <c r="B375" s="30" t="inlineStr">
        <is>
          <t>2026-03-04</t>
        </is>
      </c>
      <c r="C375" s="30" t="inlineStr">
        <is>
          <t>임현철</t>
        </is>
      </c>
      <c r="D375" s="30" t="inlineStr">
        <is>
          <t>김서현</t>
        </is>
      </c>
      <c r="E375" s="30" t="inlineStr">
        <is>
          <t>4학년</t>
        </is>
      </c>
      <c r="F375" s="30" t="inlineStr">
        <is>
          <t>010-4075-7448</t>
        </is>
      </c>
      <c r="G375" s="30" t="inlineStr">
        <is>
          <t>친구랑 같이 오고 싶어함</t>
        </is>
      </c>
    </row>
    <row r="376">
      <c r="A376" s="29" t="n">
        <v>373</v>
      </c>
      <c r="B376" s="30" t="inlineStr">
        <is>
          <t>2026.08.12</t>
        </is>
      </c>
      <c r="C376" s="30" t="inlineStr">
        <is>
          <t>김현철</t>
        </is>
      </c>
      <c r="D376" s="30" t="inlineStr">
        <is>
          <t>원서진</t>
        </is>
      </c>
      <c r="E376" s="30" t="inlineStr">
        <is>
          <t>중1</t>
        </is>
      </c>
      <c r="F376" s="30" t="inlineStr">
        <is>
          <t>01062241056</t>
        </is>
      </c>
      <c r="G376" s="30" t="inlineStr">
        <is>
          <t>주 2회 원함</t>
        </is>
      </c>
    </row>
    <row r="377">
      <c r="A377" s="29" t="n">
        <v>374</v>
      </c>
      <c r="B377" s="30" t="inlineStr">
        <is>
          <t>2026.04.18</t>
        </is>
      </c>
      <c r="C377" s="30" t="inlineStr">
        <is>
          <t>전씨 어머님</t>
        </is>
      </c>
      <c r="D377" s="30" t="inlineStr">
        <is>
          <t>이 로운</t>
        </is>
      </c>
      <c r="E377" s="30" t="inlineStr">
        <is>
          <t>중 2</t>
        </is>
      </c>
      <c r="F377" s="30" t="inlineStr">
        <is>
          <t>010-8802-5278</t>
        </is>
      </c>
      <c r="G377" s="30" t="inlineStr">
        <is>
          <t>다른 학원 다니는 중, 비교 중</t>
        </is>
      </c>
    </row>
    <row r="378">
      <c r="A378" s="29" t="n">
        <v>375</v>
      </c>
      <c r="B378" s="31" t="n">
        <v>46104</v>
      </c>
      <c r="C378" s="30" t="inlineStr">
        <is>
          <t>장유진</t>
        </is>
      </c>
      <c r="D378" s="30" t="inlineStr">
        <is>
          <t>이윤서</t>
        </is>
      </c>
      <c r="E378" s="30" t="inlineStr">
        <is>
          <t>중1</t>
        </is>
      </c>
      <c r="F378" s="30" t="inlineStr">
        <is>
          <t>010-3588-8593</t>
        </is>
      </c>
      <c r="G378" s="30" t="inlineStr">
        <is>
          <t>문법이 약하다고 함</t>
        </is>
      </c>
    </row>
    <row r="379">
      <c r="A379" s="29" t="n">
        <v>376</v>
      </c>
      <c r="B379" s="30" t="inlineStr">
        <is>
          <t>2026-02-26</t>
        </is>
      </c>
      <c r="C379" s="30" t="inlineStr">
        <is>
          <t>김정희</t>
        </is>
      </c>
      <c r="D379" s="30" t="inlineStr">
        <is>
          <t>김로운</t>
        </is>
      </c>
      <c r="E379" s="30" t="inlineStr">
        <is>
          <t>초등학교 6학년</t>
        </is>
      </c>
      <c r="F379" s="30" t="inlineStr">
        <is>
          <t>01025288162</t>
        </is>
      </c>
      <c r="G379" s="30" t="inlineStr">
        <is>
          <t>말하기 위주 원함</t>
        </is>
      </c>
    </row>
    <row r="380">
      <c r="A380" s="29" t="n">
        <v>377</v>
      </c>
      <c r="B380" s="30" t="inlineStr">
        <is>
          <t>2026-04-10</t>
        </is>
      </c>
      <c r="C380" s="30" t="inlineStr">
        <is>
          <t>정태영</t>
        </is>
      </c>
      <c r="D380" s="30" t="inlineStr">
        <is>
          <t>정준서</t>
        </is>
      </c>
      <c r="E380" s="30" t="inlineStr">
        <is>
          <t>중학교 2학년</t>
        </is>
      </c>
      <c r="F380" s="30" t="inlineStr">
        <is>
          <t>010-3013-9301</t>
        </is>
      </c>
      <c r="G380" s="30" t="inlineStr">
        <is>
          <t>토요일 반 있는지</t>
        </is>
      </c>
    </row>
    <row r="381">
      <c r="A381" s="29" t="n">
        <v>378</v>
      </c>
      <c r="B381" s="30" t="inlineStr">
        <is>
          <t>2026-04-04</t>
        </is>
      </c>
      <c r="C381" s="30" t="inlineStr">
        <is>
          <t>권은영</t>
        </is>
      </c>
      <c r="D381" s="30" t="inlineStr">
        <is>
          <t>한유찬</t>
        </is>
      </c>
      <c r="E381" s="30" t="inlineStr">
        <is>
          <t>중3</t>
        </is>
      </c>
      <c r="F381" s="30" t="inlineStr">
        <is>
          <t>010-7753-8912</t>
        </is>
      </c>
      <c r="G381" s="30" t="inlineStr">
        <is>
          <t>방학 특강 문의</t>
        </is>
      </c>
    </row>
    <row r="382">
      <c r="A382" s="29" t="n">
        <v>379</v>
      </c>
      <c r="B382" s="30" t="inlineStr">
        <is>
          <t>2026.06.10</t>
        </is>
      </c>
      <c r="C382" s="30" t="inlineStr">
        <is>
          <t>곽씨 어머님</t>
        </is>
      </c>
      <c r="D382" s="30" t="inlineStr">
        <is>
          <t>김예준</t>
        </is>
      </c>
      <c r="E382" s="30" t="inlineStr">
        <is>
          <t>초등5</t>
        </is>
      </c>
      <c r="F382" s="30" t="inlineStr">
        <is>
          <t>010.5204.8011</t>
        </is>
      </c>
      <c r="G382" s="30" t="inlineStr">
        <is>
          <t>셔틀 문의</t>
        </is>
      </c>
    </row>
    <row r="383">
      <c r="A383" s="29" t="n">
        <v>380</v>
      </c>
      <c r="B383" s="30" t="inlineStr">
        <is>
          <t>2026.05.17</t>
        </is>
      </c>
      <c r="C383" s="30" t="inlineStr">
        <is>
          <t>이씨 어머님</t>
        </is>
      </c>
      <c r="D383" s="30" t="inlineStr">
        <is>
          <t>김채원</t>
        </is>
      </c>
      <c r="E383" s="30" t="inlineStr">
        <is>
          <t>4학년</t>
        </is>
      </c>
      <c r="F383" s="30" t="inlineStr">
        <is>
          <t>01067888454</t>
        </is>
      </c>
      <c r="G383" s="30" t="inlineStr">
        <is>
          <t>온라인 수업 가능한지</t>
        </is>
      </c>
    </row>
    <row r="384">
      <c r="A384" s="29" t="n">
        <v>381</v>
      </c>
      <c r="B384" s="30" t="inlineStr">
        <is>
          <t>2026.04.19</t>
        </is>
      </c>
      <c r="C384" s="30" t="inlineStr">
        <is>
          <t>나수진</t>
        </is>
      </c>
      <c r="D384" s="30" t="inlineStr">
        <is>
          <t>오지호</t>
        </is>
      </c>
      <c r="E384" s="30" t="inlineStr">
        <is>
          <t>초5</t>
        </is>
      </c>
      <c r="F384" s="30" t="inlineStr">
        <is>
          <t>010-4045-6605</t>
        </is>
      </c>
      <c r="G384" s="30" t="inlineStr">
        <is>
          <t>말하기 위주 원함</t>
        </is>
      </c>
    </row>
    <row r="385">
      <c r="A385" s="29" t="n">
        <v>382</v>
      </c>
      <c r="B385" s="30" t="inlineStr">
        <is>
          <t>5월 3일</t>
        </is>
      </c>
      <c r="C385" s="30" t="inlineStr">
        <is>
          <t>이씨 어머님</t>
        </is>
      </c>
      <c r="D385" s="30" t="inlineStr">
        <is>
          <t>백주원</t>
        </is>
      </c>
      <c r="E385" s="30" t="inlineStr">
        <is>
          <t>초6</t>
        </is>
      </c>
      <c r="F385" s="30" t="inlineStr">
        <is>
          <t>01094713274</t>
        </is>
      </c>
      <c r="G385" s="30" t="inlineStr">
        <is>
          <t>토요일 반 있는지</t>
        </is>
      </c>
    </row>
    <row r="386">
      <c r="A386" s="29" t="n">
        <v>383</v>
      </c>
      <c r="B386" s="30" t="inlineStr">
        <is>
          <t>2026.08.23</t>
        </is>
      </c>
      <c r="C386" s="30" t="inlineStr">
        <is>
          <t>공윤희</t>
        </is>
      </c>
      <c r="D386" s="30" t="inlineStr">
        <is>
          <t>정태윤</t>
        </is>
      </c>
      <c r="E386" s="30" t="inlineStr">
        <is>
          <t>초등6</t>
        </is>
      </c>
      <c r="F386" s="30" t="inlineStr">
        <is>
          <t>010-7126-3027</t>
        </is>
      </c>
      <c r="G386" s="30" t="inlineStr">
        <is>
          <t>토요일 반 있는지</t>
        </is>
      </c>
    </row>
    <row r="387">
      <c r="A387" s="29" t="n">
        <v>384</v>
      </c>
      <c r="B387" s="31" t="n">
        <v>46140</v>
      </c>
      <c r="C387" s="30" t="inlineStr">
        <is>
          <t>이윤희</t>
        </is>
      </c>
      <c r="D387" s="30" t="inlineStr">
        <is>
          <t>박하윤</t>
        </is>
      </c>
      <c r="E387" s="30" t="inlineStr">
        <is>
          <t>초6</t>
        </is>
      </c>
      <c r="F387" s="30" t="inlineStr">
        <is>
          <t>010.9736.1240</t>
        </is>
      </c>
      <c r="G387" s="30" t="inlineStr">
        <is>
          <t>시간표 문자로 보내 드림</t>
        </is>
      </c>
    </row>
    <row r="388">
      <c r="A388" s="29" t="n">
        <v>385</v>
      </c>
      <c r="B388" s="30" t="inlineStr">
        <is>
          <t>2026-02-10</t>
        </is>
      </c>
      <c r="C388" s="30" t="inlineStr">
        <is>
          <t>은씨 어머님</t>
        </is>
      </c>
      <c r="D388" s="30" t="inlineStr">
        <is>
          <t>최서현</t>
        </is>
      </c>
      <c r="E388" s="30" t="inlineStr">
        <is>
          <t>중2</t>
        </is>
      </c>
      <c r="F388" s="30" t="inlineStr">
        <is>
          <t>010-4898-8650</t>
        </is>
      </c>
      <c r="G388" s="30" t="inlineStr">
        <is>
          <t>리딩 레벨 궁금해함</t>
        </is>
      </c>
    </row>
    <row r="389">
      <c r="A389" s="29" t="n">
        <v>386</v>
      </c>
      <c r="B389" s="30" t="inlineStr">
        <is>
          <t>2026-02-22</t>
        </is>
      </c>
      <c r="C389" s="30" t="inlineStr">
        <is>
          <t>우윤희</t>
        </is>
      </c>
      <c r="D389" s="30" t="inlineStr">
        <is>
          <t>손준우</t>
        </is>
      </c>
      <c r="E389" s="30" t="inlineStr">
        <is>
          <t>초6</t>
        </is>
      </c>
      <c r="F389" s="30" t="inlineStr">
        <is>
          <t>010-9412-8736</t>
        </is>
      </c>
      <c r="G389" s="30" t="n"/>
    </row>
    <row r="390">
      <c r="A390" s="29" t="n">
        <v>387</v>
      </c>
      <c r="B390" s="30" t="n"/>
      <c r="C390" s="30" t="n"/>
      <c r="D390" s="30" t="n"/>
      <c r="E390" s="30" t="n"/>
      <c r="F390" s="30" t="n"/>
      <c r="G390" s="30" t="n"/>
    </row>
    <row r="391">
      <c r="A391" s="29" t="n">
        <v>388</v>
      </c>
      <c r="B391" s="30" t="inlineStr">
        <is>
          <t>2026-08-26</t>
        </is>
      </c>
      <c r="C391" s="30" t="inlineStr">
        <is>
          <t>김씨 어머님</t>
        </is>
      </c>
      <c r="D391" s="30" t="inlineStr">
        <is>
          <t>배연우</t>
        </is>
      </c>
      <c r="E391" s="30" t="inlineStr">
        <is>
          <t>초4</t>
        </is>
      </c>
      <c r="F391" s="30" t="inlineStr">
        <is>
          <t>010-4143-1858</t>
        </is>
      </c>
      <c r="G391" s="30" t="inlineStr">
        <is>
          <t>문법이 약하다고 함</t>
        </is>
      </c>
    </row>
    <row r="392">
      <c r="A392" s="29" t="n">
        <v>389</v>
      </c>
      <c r="B392" s="30" t="inlineStr">
        <is>
          <t>7/5</t>
        </is>
      </c>
      <c r="C392" s="30" t="inlineStr">
        <is>
          <t>김씨 어머님</t>
        </is>
      </c>
      <c r="D392" s="30" t="inlineStr">
        <is>
          <t>이현우</t>
        </is>
      </c>
      <c r="E392" s="30" t="inlineStr">
        <is>
          <t>초등학교 6학년</t>
        </is>
      </c>
      <c r="F392" s="30" t="inlineStr">
        <is>
          <t>010-2907-1079</t>
        </is>
      </c>
      <c r="G392" s="30" t="inlineStr">
        <is>
          <t>토요일 반 있는지</t>
        </is>
      </c>
    </row>
    <row r="393">
      <c r="A393" s="29" t="n">
        <v>390</v>
      </c>
      <c r="B393" s="30" t="inlineStr">
        <is>
          <t>2026.05.06</t>
        </is>
      </c>
      <c r="C393" s="30" t="inlineStr">
        <is>
          <t>정진희</t>
        </is>
      </c>
      <c r="D393" s="30" t="inlineStr">
        <is>
          <t>이은서</t>
        </is>
      </c>
      <c r="E393" s="30" t="inlineStr">
        <is>
          <t>3학년</t>
        </is>
      </c>
      <c r="F393" s="30" t="inlineStr">
        <is>
          <t>010-6001-8330</t>
        </is>
      </c>
      <c r="G393" s="30" t="inlineStr">
        <is>
          <t>숙제 양 걱정</t>
        </is>
      </c>
    </row>
    <row r="394">
      <c r="A394" s="29" t="n">
        <v>391</v>
      </c>
      <c r="B394" s="30" t="inlineStr">
        <is>
          <t>2026-05-25</t>
        </is>
      </c>
      <c r="C394" s="30" t="inlineStr">
        <is>
          <t>이보람</t>
        </is>
      </c>
      <c r="D394" s="30" t="inlineStr">
        <is>
          <t>권주원</t>
        </is>
      </c>
      <c r="E394" s="30" t="inlineStr">
        <is>
          <t>초6</t>
        </is>
      </c>
      <c r="F394" s="30" t="inlineStr">
        <is>
          <t>01035934043</t>
        </is>
      </c>
      <c r="G394" s="30" t="inlineStr">
        <is>
          <t>형이 다녔던 곳 물어봄</t>
        </is>
      </c>
    </row>
    <row r="395">
      <c r="A395" s="29" t="n">
        <v>392</v>
      </c>
      <c r="B395" s="30" t="inlineStr">
        <is>
          <t>2026.09.24</t>
        </is>
      </c>
      <c r="C395" s="30" t="inlineStr">
        <is>
          <t>정씨 어머님</t>
        </is>
      </c>
      <c r="D395" s="30" t="inlineStr">
        <is>
          <t>성하람</t>
        </is>
      </c>
      <c r="E395" s="30" t="inlineStr">
        <is>
          <t>초3</t>
        </is>
      </c>
      <c r="F395" s="30" t="inlineStr">
        <is>
          <t>010-4673-2938</t>
        </is>
      </c>
      <c r="G395" s="30" t="inlineStr">
        <is>
          <t>다음 주 다시 전화 주기로</t>
        </is>
      </c>
    </row>
    <row r="396">
      <c r="A396" s="29" t="n">
        <v>393</v>
      </c>
      <c r="B396" s="30" t="inlineStr">
        <is>
          <t>3/15</t>
        </is>
      </c>
      <c r="C396" s="30" t="inlineStr">
        <is>
          <t>손씨 어머님</t>
        </is>
      </c>
      <c r="D396" s="30" t="inlineStr">
        <is>
          <t>서서연</t>
        </is>
      </c>
      <c r="E396" s="30" t="inlineStr">
        <is>
          <t>초5</t>
        </is>
      </c>
      <c r="F396" s="30" t="inlineStr">
        <is>
          <t>010-7506-7930</t>
        </is>
      </c>
      <c r="G396" s="30" t="inlineStr">
        <is>
          <t>문법이 약하다고 함</t>
        </is>
      </c>
    </row>
    <row r="397">
      <c r="A397" s="29" t="n">
        <v>394</v>
      </c>
      <c r="B397" s="30" t="inlineStr">
        <is>
          <t>2026.09.24</t>
        </is>
      </c>
      <c r="C397" s="30" t="inlineStr">
        <is>
          <t>여씨 어머님</t>
        </is>
      </c>
      <c r="D397" s="30" t="inlineStr">
        <is>
          <t>이서현</t>
        </is>
      </c>
      <c r="E397" s="30" t="inlineStr">
        <is>
          <t>초6</t>
        </is>
      </c>
      <c r="F397" s="30" t="inlineStr">
        <is>
          <t>010-8051-2169</t>
        </is>
      </c>
      <c r="G397" s="30" t="inlineStr">
        <is>
          <t>내신 대비 시기 문의</t>
        </is>
      </c>
    </row>
    <row r="398">
      <c r="A398" s="29" t="n">
        <v>395</v>
      </c>
      <c r="B398" s="30" t="inlineStr">
        <is>
          <t>2026-05-02</t>
        </is>
      </c>
      <c r="C398" s="30" t="inlineStr">
        <is>
          <t>김씨 어머님</t>
        </is>
      </c>
      <c r="D398" s="30" t="inlineStr">
        <is>
          <t>김서윤</t>
        </is>
      </c>
      <c r="E398" s="30" t="inlineStr">
        <is>
          <t>중1</t>
        </is>
      </c>
      <c r="F398" s="30" t="inlineStr">
        <is>
          <t>010 7700 7405</t>
        </is>
      </c>
      <c r="G398" s="30" t="n"/>
    </row>
    <row r="399">
      <c r="A399" s="29" t="n">
        <v>396</v>
      </c>
      <c r="B399" s="30" t="inlineStr">
        <is>
          <t>2026-03-29</t>
        </is>
      </c>
      <c r="C399" s="30" t="inlineStr">
        <is>
          <t>선소연</t>
        </is>
      </c>
      <c r="D399" s="30" t="inlineStr">
        <is>
          <t>이은우</t>
        </is>
      </c>
      <c r="E399" s="30" t="inlineStr">
        <is>
          <t>초등6</t>
        </is>
      </c>
      <c r="F399" s="30" t="inlineStr">
        <is>
          <t>010-8466-2598</t>
        </is>
      </c>
      <c r="G399" s="30" t="inlineStr">
        <is>
          <t>말하기 위주 원함</t>
        </is>
      </c>
    </row>
    <row r="400">
      <c r="A400" s="29" t="n">
        <v>397</v>
      </c>
      <c r="B400" s="30" t="inlineStr">
        <is>
          <t>2026-05-06</t>
        </is>
      </c>
      <c r="C400" s="30" t="inlineStr">
        <is>
          <t>이경민</t>
        </is>
      </c>
      <c r="D400" s="30" t="inlineStr">
        <is>
          <t>박지후</t>
        </is>
      </c>
      <c r="E400" s="30" t="inlineStr">
        <is>
          <t>고1</t>
        </is>
      </c>
      <c r="F400" s="30" t="inlineStr">
        <is>
          <t>01076811083</t>
        </is>
      </c>
      <c r="G400" s="30" t="n"/>
    </row>
    <row r="401">
      <c r="A401" s="29" t="n">
        <v>398</v>
      </c>
      <c r="B401" s="30" t="inlineStr">
        <is>
          <t>2026.03.12</t>
        </is>
      </c>
      <c r="C401" s="30" t="inlineStr">
        <is>
          <t>이유진</t>
        </is>
      </c>
      <c r="D401" s="30" t="inlineStr">
        <is>
          <t>최태윤</t>
        </is>
      </c>
      <c r="E401" s="30" t="inlineStr">
        <is>
          <t>중3</t>
        </is>
      </c>
      <c r="F401" s="30" t="inlineStr">
        <is>
          <t>010-4067-1153</t>
        </is>
      </c>
      <c r="G401" s="30" t="inlineStr">
        <is>
          <t>내신 대비 시기 문의</t>
        </is>
      </c>
    </row>
    <row r="402">
      <c r="A402" s="29" t="n">
        <v>399</v>
      </c>
      <c r="B402" s="30" t="inlineStr">
        <is>
          <t>2026.04.22</t>
        </is>
      </c>
      <c r="C402" s="30" t="inlineStr">
        <is>
          <t>이성호</t>
        </is>
      </c>
      <c r="D402" s="30" t="inlineStr">
        <is>
          <t>유유찬</t>
        </is>
      </c>
      <c r="E402" s="30" t="inlineStr">
        <is>
          <t>초3</t>
        </is>
      </c>
      <c r="F402" s="30" t="inlineStr">
        <is>
          <t>010-9773-0671</t>
        </is>
      </c>
      <c r="G402" s="30" t="inlineStr">
        <is>
          <t>토요일 반 있는지</t>
        </is>
      </c>
    </row>
    <row r="403">
      <c r="A403" s="29" t="n">
        <v>400</v>
      </c>
      <c r="B403" s="30" t="inlineStr">
        <is>
          <t>5/9</t>
        </is>
      </c>
      <c r="C403" s="30" t="inlineStr">
        <is>
          <t>탁준호</t>
        </is>
      </c>
      <c r="D403" s="30" t="inlineStr">
        <is>
          <t>김도윤</t>
        </is>
      </c>
      <c r="E403" s="30" t="inlineStr">
        <is>
          <t>중2</t>
        </is>
      </c>
      <c r="F403" s="30" t="inlineStr">
        <is>
          <t>010.4056.8062</t>
        </is>
      </c>
      <c r="G403" s="30" t="inlineStr">
        <is>
          <t>주 2회 원함</t>
        </is>
      </c>
    </row>
    <row r="404">
      <c r="A404" s="29" t="n">
        <v>401</v>
      </c>
      <c r="B404" s="30" t="inlineStr">
        <is>
          <t>8/25</t>
        </is>
      </c>
      <c r="C404" s="30" t="inlineStr">
        <is>
          <t>서보람</t>
        </is>
      </c>
      <c r="D404" s="30" t="inlineStr">
        <is>
          <t>배다은</t>
        </is>
      </c>
      <c r="E404" s="30" t="inlineStr">
        <is>
          <t>중2</t>
        </is>
      </c>
      <c r="F404" s="30" t="inlineStr">
        <is>
          <t>010.9939.5584</t>
        </is>
      </c>
      <c r="G404" s="30" t="inlineStr">
        <is>
          <t>숙제 양 걱정</t>
        </is>
      </c>
    </row>
    <row r="405">
      <c r="A405" s="29" t="n">
        <v>402</v>
      </c>
      <c r="B405" s="30" t="inlineStr">
        <is>
          <t>2026.06.02</t>
        </is>
      </c>
      <c r="C405" s="30" t="inlineStr">
        <is>
          <t>최씨 어머님</t>
        </is>
      </c>
      <c r="D405" s="30" t="inlineStr">
        <is>
          <t>박연우</t>
        </is>
      </c>
      <c r="E405" s="30" t="inlineStr">
        <is>
          <t>중 2</t>
        </is>
      </c>
      <c r="F405" s="30" t="inlineStr">
        <is>
          <t>01035767627</t>
        </is>
      </c>
      <c r="G405" s="30" t="inlineStr">
        <is>
          <t>말하기 위주 원함</t>
        </is>
      </c>
    </row>
    <row r="406">
      <c r="A406" s="29" t="n">
        <v>403</v>
      </c>
      <c r="B406" s="30" t="inlineStr">
        <is>
          <t>2026.07.23</t>
        </is>
      </c>
      <c r="C406" s="30" t="inlineStr">
        <is>
          <t>강은정</t>
        </is>
      </c>
      <c r="D406" s="30" t="inlineStr">
        <is>
          <t>김서현</t>
        </is>
      </c>
      <c r="E406" s="30" t="inlineStr">
        <is>
          <t>초 3</t>
        </is>
      </c>
      <c r="F406" s="30" t="inlineStr">
        <is>
          <t>010-4523-3451</t>
        </is>
      </c>
      <c r="G406" s="30" t="inlineStr">
        <is>
          <t>셔틀 문의</t>
        </is>
      </c>
    </row>
    <row r="407">
      <c r="A407" s="29" t="n">
        <v>404</v>
      </c>
      <c r="B407" s="30" t="inlineStr">
        <is>
          <t>2026-09-24</t>
        </is>
      </c>
      <c r="C407" s="30" t="inlineStr">
        <is>
          <t>백성호</t>
        </is>
      </c>
      <c r="D407" s="30" t="inlineStr">
        <is>
          <t>배시우</t>
        </is>
      </c>
      <c r="E407" s="30" t="inlineStr">
        <is>
          <t>초 4</t>
        </is>
      </c>
      <c r="F407" s="30" t="inlineStr">
        <is>
          <t>010.8284.5656</t>
        </is>
      </c>
      <c r="G407" s="30" t="inlineStr">
        <is>
          <t>주 2회 원함</t>
        </is>
      </c>
    </row>
    <row r="408">
      <c r="A408" s="29" t="n">
        <v>405</v>
      </c>
      <c r="B408" s="30" t="inlineStr">
        <is>
          <t>2026-06-24</t>
        </is>
      </c>
      <c r="C408" s="30" t="inlineStr">
        <is>
          <t>이씨 어머님</t>
        </is>
      </c>
      <c r="D408" s="30" t="inlineStr">
        <is>
          <t>김민준</t>
        </is>
      </c>
      <c r="E408" s="30" t="inlineStr">
        <is>
          <t>초6</t>
        </is>
      </c>
      <c r="F408" s="30" t="inlineStr">
        <is>
          <t>010-4669-0212</t>
        </is>
      </c>
      <c r="G408" s="30" t="inlineStr">
        <is>
          <t>숙제 양 걱정</t>
        </is>
      </c>
    </row>
    <row r="409">
      <c r="A409" s="29" t="n">
        <v>406</v>
      </c>
      <c r="B409" s="30" t="inlineStr">
        <is>
          <t>2026.09.25</t>
        </is>
      </c>
      <c r="C409" s="30" t="inlineStr">
        <is>
          <t>김씨 어머님</t>
        </is>
      </c>
      <c r="D409" s="30" t="inlineStr">
        <is>
          <t>안윤아</t>
        </is>
      </c>
      <c r="E409" s="30" t="inlineStr">
        <is>
          <t>초6</t>
        </is>
      </c>
      <c r="F409" s="30" t="inlineStr">
        <is>
          <t>010-6356-6353</t>
        </is>
      </c>
      <c r="G409" s="30" t="inlineStr">
        <is>
          <t>친구랑 같이 오고 싶어함</t>
        </is>
      </c>
    </row>
    <row r="410">
      <c r="A410" s="29" t="n">
        <v>407</v>
      </c>
      <c r="B410" s="30" t="inlineStr">
        <is>
          <t>2026-07-21</t>
        </is>
      </c>
      <c r="C410" s="30" t="inlineStr">
        <is>
          <t>이현주</t>
        </is>
      </c>
      <c r="D410" s="30" t="inlineStr">
        <is>
          <t>신은우</t>
        </is>
      </c>
      <c r="E410" s="30" t="inlineStr">
        <is>
          <t>초5</t>
        </is>
      </c>
      <c r="F410" s="30" t="inlineStr">
        <is>
          <t>01081178059</t>
        </is>
      </c>
      <c r="G410" s="30" t="inlineStr">
        <is>
          <t>형이 다녔던 곳 물어봄</t>
        </is>
      </c>
    </row>
    <row r="411">
      <c r="A411" s="29" t="n">
        <v>408</v>
      </c>
      <c r="B411" s="30" t="inlineStr">
        <is>
          <t>8/6</t>
        </is>
      </c>
      <c r="C411" s="30" t="inlineStr">
        <is>
          <t>윤씨 어머님</t>
        </is>
      </c>
      <c r="D411" s="30" t="inlineStr">
        <is>
          <t>정유나</t>
        </is>
      </c>
      <c r="E411" s="30" t="inlineStr">
        <is>
          <t>초등4</t>
        </is>
      </c>
      <c r="F411" s="30" t="inlineStr">
        <is>
          <t>+82 10-5871-4158</t>
        </is>
      </c>
      <c r="G411" s="30" t="inlineStr">
        <is>
          <t>토요일 반 있는지</t>
        </is>
      </c>
    </row>
    <row r="412">
      <c r="A412" s="29" t="n">
        <v>409</v>
      </c>
      <c r="B412" s="30" t="inlineStr">
        <is>
          <t>2026-09-26</t>
        </is>
      </c>
      <c r="C412" s="30" t="inlineStr">
        <is>
          <t>엄성호</t>
        </is>
      </c>
      <c r="D412" s="30" t="inlineStr">
        <is>
          <t>김윤아</t>
        </is>
      </c>
      <c r="E412" s="30" t="inlineStr">
        <is>
          <t>중2</t>
        </is>
      </c>
      <c r="F412" s="30" t="inlineStr">
        <is>
          <t>010.7502.1838</t>
        </is>
      </c>
      <c r="G412" s="30" t="inlineStr">
        <is>
          <t>토요일 반 있는지</t>
        </is>
      </c>
    </row>
    <row r="413">
      <c r="A413" s="29" t="n">
        <v>410</v>
      </c>
      <c r="B413" s="31" t="n">
        <v>46275</v>
      </c>
      <c r="C413" s="30" t="inlineStr">
        <is>
          <t>김씨 어머님</t>
        </is>
      </c>
      <c r="D413" s="30" t="inlineStr">
        <is>
          <t>선이준</t>
        </is>
      </c>
      <c r="E413" s="30" t="inlineStr">
        <is>
          <t>중 2</t>
        </is>
      </c>
      <c r="F413" s="30" t="inlineStr">
        <is>
          <t>010-3154-6493</t>
        </is>
      </c>
      <c r="G413" s="30" t="inlineStr">
        <is>
          <t>셔틀 문의</t>
        </is>
      </c>
    </row>
    <row r="414">
      <c r="A414" s="29" t="n">
        <v>411</v>
      </c>
      <c r="B414" s="30" t="inlineStr">
        <is>
          <t>2026-02-21</t>
        </is>
      </c>
      <c r="C414" s="30" t="inlineStr">
        <is>
          <t>김지혜</t>
        </is>
      </c>
      <c r="D414" s="30" t="inlineStr">
        <is>
          <t>이준우</t>
        </is>
      </c>
      <c r="E414" s="30" t="inlineStr">
        <is>
          <t>초6</t>
        </is>
      </c>
      <c r="F414" s="30" t="inlineStr">
        <is>
          <t>010-2457-5502</t>
        </is>
      </c>
      <c r="G414" s="30" t="inlineStr">
        <is>
          <t>친구랑 같이 오고 싶어함</t>
        </is>
      </c>
    </row>
    <row r="415">
      <c r="A415" s="29" t="n">
        <v>412</v>
      </c>
      <c r="B415" s="30" t="inlineStr">
        <is>
          <t>8월 1일</t>
        </is>
      </c>
      <c r="C415" s="30" t="inlineStr">
        <is>
          <t>김유진</t>
        </is>
      </c>
      <c r="D415" s="30" t="inlineStr">
        <is>
          <t>최지우</t>
        </is>
      </c>
      <c r="E415" s="30" t="inlineStr">
        <is>
          <t>초등학교 5학년</t>
        </is>
      </c>
      <c r="F415" s="30" t="inlineStr">
        <is>
          <t>010-2693-7706</t>
        </is>
      </c>
      <c r="G415" s="30" t="inlineStr">
        <is>
          <t>토요일 반 있는지</t>
        </is>
      </c>
    </row>
    <row r="416">
      <c r="A416" s="29" t="n">
        <v>413</v>
      </c>
      <c r="B416" s="30" t="inlineStr">
        <is>
          <t>2026.05.31</t>
        </is>
      </c>
      <c r="C416" s="30" t="inlineStr">
        <is>
          <t>김재현</t>
        </is>
      </c>
      <c r="D416" s="30" t="inlineStr">
        <is>
          <t>김예은</t>
        </is>
      </c>
      <c r="E416" s="30" t="inlineStr">
        <is>
          <t>초5</t>
        </is>
      </c>
      <c r="F416" s="30" t="inlineStr">
        <is>
          <t>010-7288-7522</t>
        </is>
      </c>
      <c r="G416" s="30" t="inlineStr">
        <is>
          <t>다음 주 다시 전화 주기로</t>
        </is>
      </c>
    </row>
    <row r="417">
      <c r="A417" s="29" t="n">
        <v>414</v>
      </c>
      <c r="B417" s="31" t="n">
        <v>46123</v>
      </c>
      <c r="C417" s="30" t="inlineStr">
        <is>
          <t>이민수</t>
        </is>
      </c>
      <c r="D417" s="30" t="inlineStr">
        <is>
          <t>김채원</t>
        </is>
      </c>
      <c r="E417" s="30" t="inlineStr">
        <is>
          <t>초 4</t>
        </is>
      </c>
      <c r="F417" s="30" t="inlineStr">
        <is>
          <t>010-6788-8454</t>
        </is>
      </c>
      <c r="G417" s="30" t="inlineStr">
        <is>
          <t>숙제 양 걱정</t>
        </is>
      </c>
    </row>
    <row r="418">
      <c r="A418" s="29" t="n">
        <v>415</v>
      </c>
      <c r="B418" s="31" t="n">
        <v>46291</v>
      </c>
      <c r="C418" s="30" t="inlineStr">
        <is>
          <t>최민수</t>
        </is>
      </c>
      <c r="D418" s="30" t="inlineStr">
        <is>
          <t>황소율</t>
        </is>
      </c>
      <c r="E418" s="30" t="inlineStr">
        <is>
          <t>중1</t>
        </is>
      </c>
      <c r="F418" s="30" t="inlineStr">
        <is>
          <t>010.6341.8356</t>
        </is>
      </c>
      <c r="G418" s="30" t="inlineStr">
        <is>
          <t>다음 주 다시 전화 주기로</t>
        </is>
      </c>
    </row>
    <row r="419">
      <c r="A419" s="29" t="n">
        <v>416</v>
      </c>
      <c r="B419" s="30" t="inlineStr">
        <is>
          <t>3/6</t>
        </is>
      </c>
      <c r="C419" s="30" t="inlineStr">
        <is>
          <t>박씨 어머님</t>
        </is>
      </c>
      <c r="D419" s="30" t="inlineStr">
        <is>
          <t>손예린</t>
        </is>
      </c>
      <c r="E419" s="30" t="inlineStr">
        <is>
          <t>초 6</t>
        </is>
      </c>
      <c r="F419" s="30" t="inlineStr">
        <is>
          <t>010-3249-2447</t>
        </is>
      </c>
      <c r="G419" s="30" t="inlineStr">
        <is>
          <t>다른 학원 다니는 중, 비교 중</t>
        </is>
      </c>
    </row>
    <row r="420">
      <c r="A420" s="29" t="n">
        <v>417</v>
      </c>
      <c r="B420" s="30" t="inlineStr">
        <is>
          <t>2026-09-11</t>
        </is>
      </c>
      <c r="C420" s="30" t="inlineStr">
        <is>
          <t>임수경</t>
        </is>
      </c>
      <c r="D420" s="30" t="inlineStr">
        <is>
          <t>허나은</t>
        </is>
      </c>
      <c r="E420" s="30" t="inlineStr">
        <is>
          <t>초등6</t>
        </is>
      </c>
      <c r="F420" s="30" t="inlineStr">
        <is>
          <t>010-3688-4825</t>
        </is>
      </c>
      <c r="G420" s="30" t="inlineStr">
        <is>
          <t>주 2회 원함</t>
        </is>
      </c>
    </row>
    <row r="421">
      <c r="A421" s="29" t="n">
        <v>418</v>
      </c>
      <c r="B421" s="30" t="inlineStr">
        <is>
          <t>7/21</t>
        </is>
      </c>
      <c r="C421" s="30" t="inlineStr">
        <is>
          <t>김진희</t>
        </is>
      </c>
      <c r="D421" s="30" t="inlineStr">
        <is>
          <t>권지아</t>
        </is>
      </c>
      <c r="E421" s="30" t="inlineStr">
        <is>
          <t>중1</t>
        </is>
      </c>
      <c r="F421" s="30" t="inlineStr">
        <is>
          <t>010.4865.6950</t>
        </is>
      </c>
      <c r="G421" s="30" t="inlineStr">
        <is>
          <t>다음 주 다시 전화 주기로</t>
        </is>
      </c>
    </row>
    <row r="422">
      <c r="A422" s="29" t="n">
        <v>419</v>
      </c>
      <c r="B422" s="30" t="inlineStr">
        <is>
          <t>2026.03.30</t>
        </is>
      </c>
      <c r="C422" s="30" t="inlineStr">
        <is>
          <t>홍혜진</t>
        </is>
      </c>
      <c r="D422" s="30" t="inlineStr">
        <is>
          <t>이준서</t>
        </is>
      </c>
      <c r="E422" s="30" t="inlineStr">
        <is>
          <t>중2</t>
        </is>
      </c>
      <c r="F422" s="30" t="inlineStr">
        <is>
          <t>010-9889-8883</t>
        </is>
      </c>
      <c r="G422" s="30" t="inlineStr">
        <is>
          <t>리딩 레벨 궁금해함</t>
        </is>
      </c>
    </row>
    <row r="423">
      <c r="A423" s="29" t="n">
        <v>420</v>
      </c>
      <c r="B423" s="30" t="inlineStr">
        <is>
          <t>2026-07-26</t>
        </is>
      </c>
      <c r="C423" s="30" t="inlineStr">
        <is>
          <t>기혜진</t>
        </is>
      </c>
      <c r="D423" s="30" t="inlineStr">
        <is>
          <t>최지우</t>
        </is>
      </c>
      <c r="E423" s="30" t="inlineStr">
        <is>
          <t>초4</t>
        </is>
      </c>
      <c r="F423" s="30" t="inlineStr">
        <is>
          <t>01061782903</t>
        </is>
      </c>
      <c r="G423" s="30" t="inlineStr">
        <is>
          <t>말하기 위주 원함</t>
        </is>
      </c>
    </row>
    <row r="424">
      <c r="A424" s="29" t="n">
        <v>421</v>
      </c>
      <c r="B424" s="30" t="inlineStr">
        <is>
          <t>2026.07.24</t>
        </is>
      </c>
      <c r="C424" s="30" t="inlineStr">
        <is>
          <t>고은정</t>
        </is>
      </c>
      <c r="D424" s="30" t="inlineStr">
        <is>
          <t>이서윤</t>
        </is>
      </c>
      <c r="E424" s="30" t="inlineStr">
        <is>
          <t>초등학교 5학년</t>
        </is>
      </c>
      <c r="F424" s="30" t="inlineStr">
        <is>
          <t>010-8679-1998</t>
        </is>
      </c>
      <c r="G424" s="30" t="n"/>
    </row>
    <row r="425">
      <c r="A425" s="29" t="n">
        <v>422</v>
      </c>
      <c r="B425" s="30" t="inlineStr">
        <is>
          <t>2026-03-18</t>
        </is>
      </c>
      <c r="C425" s="30" t="inlineStr">
        <is>
          <t>전유진</t>
        </is>
      </c>
      <c r="D425" s="30" t="inlineStr">
        <is>
          <t>정유찬</t>
        </is>
      </c>
      <c r="E425" s="30" t="inlineStr">
        <is>
          <t>중학교 1학년</t>
        </is>
      </c>
      <c r="F425" s="30" t="inlineStr">
        <is>
          <t>01062876636</t>
        </is>
      </c>
      <c r="G425" s="30" t="inlineStr">
        <is>
          <t>주 2회 원함</t>
        </is>
      </c>
    </row>
    <row r="426">
      <c r="A426" s="29" t="n">
        <v>423</v>
      </c>
      <c r="B426" s="31" t="n">
        <v>46105</v>
      </c>
      <c r="C426" s="30" t="inlineStr">
        <is>
          <t>여태영</t>
        </is>
      </c>
      <c r="D426" s="30" t="inlineStr">
        <is>
          <t xml:space="preserve">김하윤 </t>
        </is>
      </c>
      <c r="E426" s="30" t="inlineStr">
        <is>
          <t>중학교 2학년</t>
        </is>
      </c>
      <c r="F426" s="30" t="inlineStr">
        <is>
          <t>01095219592</t>
        </is>
      </c>
      <c r="G426" s="30" t="inlineStr">
        <is>
          <t>리딩 레벨 궁금해함</t>
        </is>
      </c>
    </row>
    <row r="427">
      <c r="A427" s="29" t="n">
        <v>424</v>
      </c>
      <c r="B427" s="30" t="inlineStr">
        <is>
          <t>2026.03.16</t>
        </is>
      </c>
      <c r="C427" s="30" t="inlineStr">
        <is>
          <t>윤선영</t>
        </is>
      </c>
      <c r="D427" s="30" t="inlineStr">
        <is>
          <t>김서준</t>
        </is>
      </c>
      <c r="E427" s="30" t="inlineStr">
        <is>
          <t>초3</t>
        </is>
      </c>
      <c r="F427" s="30" t="inlineStr">
        <is>
          <t>+82 10-9399-9851</t>
        </is>
      </c>
      <c r="G427" s="30" t="inlineStr">
        <is>
          <t>시간표 문자로 보내 드림</t>
        </is>
      </c>
    </row>
    <row r="428">
      <c r="A428" s="29" t="n">
        <v>425</v>
      </c>
      <c r="B428" s="30" t="inlineStr">
        <is>
          <t>4/6</t>
        </is>
      </c>
      <c r="C428" s="30" t="inlineStr">
        <is>
          <t>정정희</t>
        </is>
      </c>
      <c r="D428" s="30" t="inlineStr">
        <is>
          <t>주민준</t>
        </is>
      </c>
      <c r="E428" s="30" t="inlineStr">
        <is>
          <t>초 6</t>
        </is>
      </c>
      <c r="F428" s="30" t="inlineStr">
        <is>
          <t>010-8061-2869</t>
        </is>
      </c>
      <c r="G428" s="30" t="inlineStr">
        <is>
          <t>형이 다녔던 곳 물어봄</t>
        </is>
      </c>
    </row>
    <row r="429">
      <c r="A429" s="29" t="n">
        <v>426</v>
      </c>
      <c r="B429" s="31" t="n">
        <v>46180</v>
      </c>
      <c r="C429" s="30" t="inlineStr">
        <is>
          <t>이지훈</t>
        </is>
      </c>
      <c r="D429" s="30" t="inlineStr">
        <is>
          <t>류다인</t>
        </is>
      </c>
      <c r="E429" s="30" t="inlineStr">
        <is>
          <t>고등1</t>
        </is>
      </c>
      <c r="F429" s="30" t="inlineStr">
        <is>
          <t>(010) 8599-2263</t>
        </is>
      </c>
      <c r="G429" s="30" t="inlineStr">
        <is>
          <t>친구랑 같이 오고 싶어함</t>
        </is>
      </c>
    </row>
    <row r="430">
      <c r="A430" s="29" t="n">
        <v>427</v>
      </c>
      <c r="B430" s="30" t="inlineStr">
        <is>
          <t>2026.06.12</t>
        </is>
      </c>
      <c r="C430" s="30" t="inlineStr">
        <is>
          <t>김성민</t>
        </is>
      </c>
      <c r="D430" s="30" t="inlineStr">
        <is>
          <t>김민서</t>
        </is>
      </c>
      <c r="E430" s="30" t="inlineStr">
        <is>
          <t>초등학교 6학년</t>
        </is>
      </c>
      <c r="F430" s="30" t="inlineStr">
        <is>
          <t>010-3370-7479</t>
        </is>
      </c>
      <c r="G430" s="30" t="n"/>
    </row>
    <row r="431">
      <c r="A431" s="29" t="n">
        <v>428</v>
      </c>
      <c r="B431" s="30" t="inlineStr">
        <is>
          <t>3/7</t>
        </is>
      </c>
      <c r="C431" s="30" t="inlineStr">
        <is>
          <t>류영수</t>
        </is>
      </c>
      <c r="D431" s="30" t="inlineStr">
        <is>
          <t>김서윤</t>
        </is>
      </c>
      <c r="E431" s="30" t="inlineStr">
        <is>
          <t>중학교 2학년</t>
        </is>
      </c>
      <c r="F431" s="30" t="inlineStr">
        <is>
          <t>01054403804</t>
        </is>
      </c>
      <c r="G431" s="30" t="inlineStr">
        <is>
          <t>리딩 레벨 궁금해함</t>
        </is>
      </c>
    </row>
    <row r="432">
      <c r="A432" s="29" t="n">
        <v>429</v>
      </c>
      <c r="B432" s="30" t="inlineStr">
        <is>
          <t>2026-08-24</t>
        </is>
      </c>
      <c r="C432" s="30" t="inlineStr">
        <is>
          <t>유소연</t>
        </is>
      </c>
      <c r="D432" s="30" t="inlineStr">
        <is>
          <t xml:space="preserve">정하은 </t>
        </is>
      </c>
      <c r="E432" s="30" t="inlineStr">
        <is>
          <t>초4</t>
        </is>
      </c>
      <c r="F432" s="30" t="inlineStr">
        <is>
          <t>010-3013-1851</t>
        </is>
      </c>
      <c r="G432" s="30" t="inlineStr">
        <is>
          <t>말하기 위주 원함</t>
        </is>
      </c>
    </row>
    <row r="433">
      <c r="A433" s="29" t="n">
        <v>430</v>
      </c>
      <c r="B433" s="30" t="n"/>
      <c r="C433" s="30" t="n"/>
      <c r="D433" s="30" t="n"/>
      <c r="E433" s="30" t="n"/>
      <c r="F433" s="30" t="n"/>
      <c r="G433" s="30" t="n"/>
    </row>
    <row r="434">
      <c r="A434" s="29" t="n">
        <v>431</v>
      </c>
      <c r="B434" s="30" t="inlineStr">
        <is>
          <t>2026.06.08</t>
        </is>
      </c>
      <c r="C434" s="30" t="inlineStr">
        <is>
          <t>권씨 어머님</t>
        </is>
      </c>
      <c r="D434" s="30" t="inlineStr">
        <is>
          <t>김연우</t>
        </is>
      </c>
      <c r="E434" s="30" t="inlineStr">
        <is>
          <t>중1</t>
        </is>
      </c>
      <c r="F434" s="30" t="inlineStr">
        <is>
          <t>010-6628-2725</t>
        </is>
      </c>
      <c r="G434" s="30" t="inlineStr">
        <is>
          <t>방학 특강 문의</t>
        </is>
      </c>
    </row>
    <row r="435">
      <c r="A435" s="29" t="n">
        <v>432</v>
      </c>
      <c r="B435" s="31" t="n">
        <v>46290</v>
      </c>
      <c r="C435" s="30" t="inlineStr">
        <is>
          <t>문현철</t>
        </is>
      </c>
      <c r="D435" s="30" t="inlineStr">
        <is>
          <t>김주원</t>
        </is>
      </c>
      <c r="E435" s="30" t="inlineStr">
        <is>
          <t>중3</t>
        </is>
      </c>
      <c r="F435" s="30" t="inlineStr">
        <is>
          <t>01066505837</t>
        </is>
      </c>
      <c r="G435" s="30" t="n"/>
    </row>
    <row r="436">
      <c r="A436" s="29" t="n">
        <v>433</v>
      </c>
      <c r="B436" s="31" t="n">
        <v>46236</v>
      </c>
      <c r="C436" s="30" t="inlineStr">
        <is>
          <t>이준호</t>
        </is>
      </c>
      <c r="D436" s="30" t="inlineStr">
        <is>
          <t>김 서현</t>
        </is>
      </c>
      <c r="E436" s="30" t="inlineStr">
        <is>
          <t>중학교 2학년</t>
        </is>
      </c>
      <c r="F436" s="30" t="inlineStr">
        <is>
          <t>010-4627-2867</t>
        </is>
      </c>
      <c r="G436" s="30" t="inlineStr">
        <is>
          <t>레벨테스트 날짜 잡기로</t>
        </is>
      </c>
    </row>
    <row r="437">
      <c r="A437" s="29" t="n">
        <v>434</v>
      </c>
      <c r="B437" s="30" t="inlineStr">
        <is>
          <t>2026.08.14</t>
        </is>
      </c>
      <c r="C437" s="30" t="inlineStr">
        <is>
          <t>김씨 어머님</t>
        </is>
      </c>
      <c r="D437" s="30" t="inlineStr">
        <is>
          <t>최시아</t>
        </is>
      </c>
      <c r="E437" s="30" t="inlineStr">
        <is>
          <t>고 1</t>
        </is>
      </c>
      <c r="F437" s="30" t="inlineStr">
        <is>
          <t>(010) 6439-3752</t>
        </is>
      </c>
      <c r="G437" s="30" t="inlineStr">
        <is>
          <t>셔틀 문의</t>
        </is>
      </c>
    </row>
    <row r="438">
      <c r="A438" s="29" t="n">
        <v>435</v>
      </c>
      <c r="B438" s="30" t="inlineStr">
        <is>
          <t>2026.07.05</t>
        </is>
      </c>
      <c r="C438" s="30" t="inlineStr">
        <is>
          <t>권씨 어머님</t>
        </is>
      </c>
      <c r="D438" s="30" t="inlineStr">
        <is>
          <t>김지후</t>
        </is>
      </c>
      <c r="E438" s="30" t="inlineStr">
        <is>
          <t>중1</t>
        </is>
      </c>
      <c r="F438" s="30" t="inlineStr">
        <is>
          <t>010-4336-4036</t>
        </is>
      </c>
      <c r="G438" s="30" t="inlineStr">
        <is>
          <t>레벨테스트 날짜 잡기로</t>
        </is>
      </c>
    </row>
    <row r="439">
      <c r="A439" s="29" t="n">
        <v>436</v>
      </c>
      <c r="B439" s="30" t="inlineStr">
        <is>
          <t>2026.04.12</t>
        </is>
      </c>
      <c r="C439" s="30" t="inlineStr">
        <is>
          <t>오은영</t>
        </is>
      </c>
      <c r="D439" s="30" t="inlineStr">
        <is>
          <t>김지유</t>
        </is>
      </c>
      <c r="E439" s="30" t="inlineStr">
        <is>
          <t>4학년</t>
        </is>
      </c>
      <c r="F439" s="30" t="inlineStr">
        <is>
          <t>010 4856 5760</t>
        </is>
      </c>
      <c r="G439" s="30" t="inlineStr">
        <is>
          <t>문법이 약하다고 함</t>
        </is>
      </c>
    </row>
    <row r="440">
      <c r="A440" s="29" t="n">
        <v>437</v>
      </c>
      <c r="B440" s="30" t="inlineStr">
        <is>
          <t>7월 2일</t>
        </is>
      </c>
      <c r="C440" s="30" t="inlineStr">
        <is>
          <t>이씨 어머님</t>
        </is>
      </c>
      <c r="D440" s="30" t="inlineStr">
        <is>
          <t>김민준</t>
        </is>
      </c>
      <c r="E440" s="30" t="inlineStr">
        <is>
          <t>중1</t>
        </is>
      </c>
      <c r="F440" s="30" t="inlineStr">
        <is>
          <t>010.8974.1600</t>
        </is>
      </c>
      <c r="G440" s="30" t="inlineStr">
        <is>
          <t>셔틀 문의</t>
        </is>
      </c>
    </row>
    <row r="441">
      <c r="A441" s="29" t="n">
        <v>438</v>
      </c>
      <c r="B441" s="30" t="inlineStr">
        <is>
          <t>6/1</t>
        </is>
      </c>
      <c r="C441" s="30" t="inlineStr">
        <is>
          <t>유민수</t>
        </is>
      </c>
      <c r="D441" s="30" t="inlineStr">
        <is>
          <t>김지유</t>
        </is>
      </c>
      <c r="E441" s="30" t="inlineStr">
        <is>
          <t>초6</t>
        </is>
      </c>
      <c r="F441" s="30" t="inlineStr">
        <is>
          <t>01028710948</t>
        </is>
      </c>
      <c r="G441" s="30" t="inlineStr">
        <is>
          <t>토요일 반 있는지</t>
        </is>
      </c>
    </row>
    <row r="442">
      <c r="A442" s="29" t="n">
        <v>439</v>
      </c>
      <c r="B442" s="30" t="inlineStr">
        <is>
          <t>8/29</t>
        </is>
      </c>
      <c r="C442" s="30" t="inlineStr">
        <is>
          <t>백보람</t>
        </is>
      </c>
      <c r="D442" s="30" t="inlineStr">
        <is>
          <t>이우진</t>
        </is>
      </c>
      <c r="E442" s="30" t="inlineStr">
        <is>
          <t>중학교 2학년</t>
        </is>
      </c>
      <c r="F442" s="30" t="inlineStr">
        <is>
          <t>010-4258-5419</t>
        </is>
      </c>
      <c r="G442" s="30" t="inlineStr">
        <is>
          <t>수강료 문의</t>
        </is>
      </c>
    </row>
    <row r="443">
      <c r="A443" s="29" t="n">
        <v>440</v>
      </c>
      <c r="B443" s="30" t="inlineStr">
        <is>
          <t>9/24</t>
        </is>
      </c>
      <c r="C443" s="30" t="inlineStr">
        <is>
          <t>송씨 어머님</t>
        </is>
      </c>
      <c r="D443" s="30" t="inlineStr">
        <is>
          <t>여서진</t>
        </is>
      </c>
      <c r="E443" s="30" t="inlineStr">
        <is>
          <t>고1</t>
        </is>
      </c>
      <c r="F443" s="30" t="inlineStr">
        <is>
          <t>01085053960</t>
        </is>
      </c>
      <c r="G443" s="30" t="inlineStr">
        <is>
          <t>형이 다녔던 곳 물어봄</t>
        </is>
      </c>
    </row>
    <row r="444">
      <c r="A444" s="29" t="n">
        <v>441</v>
      </c>
      <c r="B444" s="31" t="n">
        <v>46148</v>
      </c>
      <c r="C444" s="30" t="inlineStr">
        <is>
          <t>이지영</t>
        </is>
      </c>
      <c r="D444" s="30" t="inlineStr">
        <is>
          <t>박연우</t>
        </is>
      </c>
      <c r="E444" s="30" t="inlineStr">
        <is>
          <t>초6</t>
        </is>
      </c>
      <c r="F444" s="30" t="inlineStr">
        <is>
          <t>01080463659</t>
        </is>
      </c>
      <c r="G444" s="30" t="inlineStr">
        <is>
          <t>온라인 수업 가능한지</t>
        </is>
      </c>
    </row>
    <row r="445">
      <c r="A445" s="29" t="n">
        <v>442</v>
      </c>
      <c r="B445" s="30" t="inlineStr">
        <is>
          <t>2026.07.23</t>
        </is>
      </c>
      <c r="C445" s="30" t="inlineStr">
        <is>
          <t>김준호</t>
        </is>
      </c>
      <c r="D445" s="30" t="inlineStr">
        <is>
          <t>정현우</t>
        </is>
      </c>
      <c r="E445" s="30" t="inlineStr">
        <is>
          <t>중2</t>
        </is>
      </c>
      <c r="F445" s="30" t="inlineStr">
        <is>
          <t>01061674550</t>
        </is>
      </c>
      <c r="G445" s="30" t="inlineStr">
        <is>
          <t>셔틀 문의</t>
        </is>
      </c>
    </row>
    <row r="446">
      <c r="A446" s="29" t="n">
        <v>443</v>
      </c>
      <c r="B446" s="30" t="inlineStr">
        <is>
          <t>2026-06-11</t>
        </is>
      </c>
      <c r="C446" s="30" t="inlineStr">
        <is>
          <t>정상우</t>
        </is>
      </c>
      <c r="D446" s="30" t="inlineStr">
        <is>
          <t>성지우</t>
        </is>
      </c>
      <c r="E446" s="30" t="inlineStr">
        <is>
          <t>6학년</t>
        </is>
      </c>
      <c r="F446" s="30" t="inlineStr">
        <is>
          <t>01043248737</t>
        </is>
      </c>
      <c r="G446" s="30" t="inlineStr">
        <is>
          <t>수강료 문의</t>
        </is>
      </c>
    </row>
    <row r="447">
      <c r="A447" s="29" t="n">
        <v>444</v>
      </c>
      <c r="B447" s="31" t="n">
        <v>46078</v>
      </c>
      <c r="C447" s="30" t="inlineStr">
        <is>
          <t>김재현</t>
        </is>
      </c>
      <c r="D447" s="30" t="inlineStr">
        <is>
          <t>김지우</t>
        </is>
      </c>
      <c r="E447" s="30" t="inlineStr">
        <is>
          <t>고1</t>
        </is>
      </c>
      <c r="F447" s="30" t="inlineStr">
        <is>
          <t>010.6543.7179</t>
        </is>
      </c>
      <c r="G447" s="30" t="inlineStr">
        <is>
          <t>다음 주 다시 전화 주기로</t>
        </is>
      </c>
    </row>
    <row r="448">
      <c r="A448" s="29" t="n">
        <v>445</v>
      </c>
      <c r="B448" s="30" t="inlineStr">
        <is>
          <t>9월 10일</t>
        </is>
      </c>
      <c r="C448" s="30" t="inlineStr">
        <is>
          <t>허보람</t>
        </is>
      </c>
      <c r="D448" s="30" t="inlineStr">
        <is>
          <t>도지우</t>
        </is>
      </c>
      <c r="E448" s="30" t="inlineStr">
        <is>
          <t>초등5</t>
        </is>
      </c>
      <c r="F448" s="30" t="inlineStr">
        <is>
          <t>01057377001</t>
        </is>
      </c>
      <c r="G448" s="30" t="inlineStr">
        <is>
          <t>다른 학원 다니는 중, 비교 중</t>
        </is>
      </c>
    </row>
    <row r="449">
      <c r="A449" s="29" t="n">
        <v>446</v>
      </c>
      <c r="B449" s="30" t="inlineStr">
        <is>
          <t>5/23</t>
        </is>
      </c>
      <c r="C449" s="30" t="inlineStr">
        <is>
          <t>최지혜</t>
        </is>
      </c>
      <c r="D449" s="30" t="inlineStr">
        <is>
          <t>이서진</t>
        </is>
      </c>
      <c r="E449" s="30" t="inlineStr">
        <is>
          <t>중3</t>
        </is>
      </c>
      <c r="F449" s="30" t="inlineStr">
        <is>
          <t>010-9385-0563</t>
        </is>
      </c>
      <c r="G449" s="30" t="n"/>
    </row>
    <row r="450">
      <c r="A450" s="29" t="n">
        <v>447</v>
      </c>
      <c r="B450" s="30" t="inlineStr">
        <is>
          <t>5/4</t>
        </is>
      </c>
      <c r="C450" s="30" t="inlineStr">
        <is>
          <t>김은영</t>
        </is>
      </c>
      <c r="D450" s="30" t="inlineStr">
        <is>
          <t>장지유</t>
        </is>
      </c>
      <c r="E450" s="30" t="inlineStr">
        <is>
          <t>초등학교 4학년</t>
        </is>
      </c>
      <c r="F450" s="30" t="inlineStr">
        <is>
          <t>010-6604-0633</t>
        </is>
      </c>
      <c r="G450" s="30" t="inlineStr">
        <is>
          <t>다음 주 다시 전화 주기로</t>
        </is>
      </c>
    </row>
    <row r="451">
      <c r="A451" s="29" t="n">
        <v>448</v>
      </c>
      <c r="B451" s="30" t="inlineStr">
        <is>
          <t>5/26</t>
        </is>
      </c>
      <c r="C451" s="30" t="inlineStr">
        <is>
          <t>정씨 어머님</t>
        </is>
      </c>
      <c r="D451" s="30" t="inlineStr">
        <is>
          <t>백시우</t>
        </is>
      </c>
      <c r="E451" s="30" t="inlineStr">
        <is>
          <t>초등6</t>
        </is>
      </c>
      <c r="F451" s="30" t="inlineStr">
        <is>
          <t>010-8611-1460</t>
        </is>
      </c>
      <c r="G451" s="30" t="inlineStr">
        <is>
          <t>시간표 문자로 보내 드림</t>
        </is>
      </c>
    </row>
    <row r="452">
      <c r="A452" s="29" t="n">
        <v>449</v>
      </c>
      <c r="B452" s="30" t="inlineStr">
        <is>
          <t>2026-03-21</t>
        </is>
      </c>
      <c r="C452" s="30" t="inlineStr">
        <is>
          <t>김지혜</t>
        </is>
      </c>
      <c r="D452" s="30" t="inlineStr">
        <is>
          <t>변아린</t>
        </is>
      </c>
      <c r="E452" s="30" t="inlineStr">
        <is>
          <t>초등5</t>
        </is>
      </c>
      <c r="F452" s="30" t="inlineStr">
        <is>
          <t>01025973299</t>
        </is>
      </c>
      <c r="G452" s="30" t="inlineStr">
        <is>
          <t>내신 대비 시기 문의</t>
        </is>
      </c>
    </row>
    <row r="453">
      <c r="A453" s="29" t="n">
        <v>450</v>
      </c>
      <c r="B453" s="30" t="inlineStr">
        <is>
          <t>2026.06.14</t>
        </is>
      </c>
      <c r="C453" s="30" t="inlineStr">
        <is>
          <t>김정희</t>
        </is>
      </c>
      <c r="D453" s="30" t="inlineStr">
        <is>
          <t>박윤서</t>
        </is>
      </c>
      <c r="E453" s="30" t="inlineStr">
        <is>
          <t>4학년</t>
        </is>
      </c>
      <c r="F453" s="30" t="inlineStr">
        <is>
          <t>010-2151-7370</t>
        </is>
      </c>
      <c r="G453" s="30" t="inlineStr">
        <is>
          <t>토요일 반 있는지</t>
        </is>
      </c>
    </row>
    <row r="454">
      <c r="A454" s="29" t="n">
        <v>451</v>
      </c>
      <c r="B454" s="31" t="n">
        <v>46211</v>
      </c>
      <c r="C454" s="30" t="inlineStr">
        <is>
          <t>김씨 어머님</t>
        </is>
      </c>
      <c r="D454" s="30" t="inlineStr">
        <is>
          <t>황윤서</t>
        </is>
      </c>
      <c r="E454" s="30" t="inlineStr">
        <is>
          <t>중2</t>
        </is>
      </c>
      <c r="F454" s="30" t="inlineStr">
        <is>
          <t>010 6837 7397</t>
        </is>
      </c>
      <c r="G454" s="30" t="inlineStr">
        <is>
          <t>셔틀 문의</t>
        </is>
      </c>
    </row>
    <row r="455">
      <c r="A455" s="29" t="n">
        <v>452</v>
      </c>
      <c r="B455" s="31" t="n">
        <v>46196</v>
      </c>
      <c r="C455" s="30" t="inlineStr">
        <is>
          <t>김유진</t>
        </is>
      </c>
      <c r="D455" s="30" t="inlineStr">
        <is>
          <t>송수빈</t>
        </is>
      </c>
      <c r="E455" s="30" t="inlineStr">
        <is>
          <t>중2</t>
        </is>
      </c>
      <c r="F455" s="30" t="inlineStr">
        <is>
          <t>010.4973.5167</t>
        </is>
      </c>
      <c r="G455" s="30" t="inlineStr">
        <is>
          <t>다른 학원 다니는 중, 비교 중</t>
        </is>
      </c>
    </row>
    <row r="456">
      <c r="A456" s="29" t="n">
        <v>453</v>
      </c>
      <c r="B456" s="31" t="n">
        <v>46154</v>
      </c>
      <c r="C456" s="30" t="inlineStr">
        <is>
          <t>조수진</t>
        </is>
      </c>
      <c r="D456" s="30" t="inlineStr">
        <is>
          <t>황주원</t>
        </is>
      </c>
      <c r="E456" s="30" t="inlineStr">
        <is>
          <t>중학교 3학년</t>
        </is>
      </c>
      <c r="F456" s="30" t="inlineStr">
        <is>
          <t>010 8589 0215</t>
        </is>
      </c>
      <c r="G456" s="30" t="inlineStr">
        <is>
          <t>온라인 수업 가능한지</t>
        </is>
      </c>
    </row>
    <row r="457">
      <c r="A457" s="29" t="n">
        <v>454</v>
      </c>
      <c r="B457" s="30" t="inlineStr">
        <is>
          <t>2026-08-29</t>
        </is>
      </c>
      <c r="C457" s="30" t="inlineStr">
        <is>
          <t>임지혜</t>
        </is>
      </c>
      <c r="D457" s="30" t="inlineStr">
        <is>
          <t>김다인</t>
        </is>
      </c>
      <c r="E457" s="30" t="inlineStr">
        <is>
          <t>초6</t>
        </is>
      </c>
      <c r="F457" s="30" t="inlineStr">
        <is>
          <t>010.6528.0132</t>
        </is>
      </c>
      <c r="G457" s="30" t="inlineStr">
        <is>
          <t>주 2회 원함</t>
        </is>
      </c>
    </row>
    <row r="458">
      <c r="A458" s="29" t="n">
        <v>455</v>
      </c>
      <c r="B458" s="30" t="inlineStr">
        <is>
          <t>2026-03-24</t>
        </is>
      </c>
      <c r="C458" s="30" t="inlineStr">
        <is>
          <t>조미영</t>
        </is>
      </c>
      <c r="D458" s="30" t="inlineStr">
        <is>
          <t>엄서준</t>
        </is>
      </c>
      <c r="E458" s="30" t="inlineStr">
        <is>
          <t>초등5</t>
        </is>
      </c>
      <c r="F458" s="30" t="inlineStr">
        <is>
          <t>010-3442-6557</t>
        </is>
      </c>
      <c r="G458" s="30" t="inlineStr">
        <is>
          <t>시간표 문자로 보내 드림</t>
        </is>
      </c>
    </row>
    <row r="459">
      <c r="A459" s="29" t="n">
        <v>456</v>
      </c>
      <c r="B459" s="30" t="inlineStr">
        <is>
          <t>4월 4일</t>
        </is>
      </c>
      <c r="C459" s="30" t="inlineStr">
        <is>
          <t>김미경</t>
        </is>
      </c>
      <c r="D459" s="30" t="inlineStr">
        <is>
          <t>강연우</t>
        </is>
      </c>
      <c r="E459" s="30" t="inlineStr">
        <is>
          <t>중2</t>
        </is>
      </c>
      <c r="F459" s="30" t="inlineStr">
        <is>
          <t>(010) 9921-5385</t>
        </is>
      </c>
      <c r="G459" s="30" t="inlineStr">
        <is>
          <t>토요일 반 있는지</t>
        </is>
      </c>
    </row>
    <row r="460">
      <c r="A460" s="29" t="n">
        <v>457</v>
      </c>
      <c r="B460" s="30" t="inlineStr">
        <is>
          <t>6/29</t>
        </is>
      </c>
      <c r="C460" s="30" t="inlineStr">
        <is>
          <t>박소연</t>
        </is>
      </c>
      <c r="D460" s="30" t="inlineStr">
        <is>
          <t>박예은</t>
        </is>
      </c>
      <c r="E460" s="30" t="inlineStr">
        <is>
          <t>초등학교 4학년</t>
        </is>
      </c>
      <c r="F460" s="30" t="inlineStr">
        <is>
          <t>010-7289-0443</t>
        </is>
      </c>
      <c r="G460" s="30" t="n"/>
    </row>
    <row r="461">
      <c r="A461" s="29" t="n">
        <v>458</v>
      </c>
      <c r="B461" s="30" t="inlineStr">
        <is>
          <t>6/11</t>
        </is>
      </c>
      <c r="C461" s="30" t="inlineStr">
        <is>
          <t>김진희</t>
        </is>
      </c>
      <c r="D461" s="30" t="inlineStr">
        <is>
          <t>나유나</t>
        </is>
      </c>
      <c r="E461" s="30" t="inlineStr">
        <is>
          <t>초 6</t>
        </is>
      </c>
      <c r="F461" s="30" t="inlineStr">
        <is>
          <t>010-8303-5748</t>
        </is>
      </c>
      <c r="G461" s="30" t="inlineStr">
        <is>
          <t>다음 주 다시 전화 주기로</t>
        </is>
      </c>
    </row>
    <row r="462">
      <c r="A462" s="29" t="n">
        <v>459</v>
      </c>
      <c r="B462" s="30" t="inlineStr">
        <is>
          <t>2026-06-10</t>
        </is>
      </c>
      <c r="C462" s="30" t="inlineStr">
        <is>
          <t>장씨 어머님</t>
        </is>
      </c>
      <c r="D462" s="30" t="inlineStr">
        <is>
          <t>진지후</t>
        </is>
      </c>
      <c r="E462" s="30" t="inlineStr">
        <is>
          <t>중학교 3학년</t>
        </is>
      </c>
      <c r="F462" s="30" t="inlineStr">
        <is>
          <t>010-4358-1672</t>
        </is>
      </c>
      <c r="G462" s="30" t="n"/>
    </row>
    <row r="463">
      <c r="A463" s="29" t="n">
        <v>460</v>
      </c>
      <c r="B463" s="30" t="inlineStr">
        <is>
          <t>8/23</t>
        </is>
      </c>
      <c r="C463" s="30" t="inlineStr">
        <is>
          <t>오정희</t>
        </is>
      </c>
      <c r="D463" s="30" t="inlineStr">
        <is>
          <t>이도현</t>
        </is>
      </c>
      <c r="E463" s="30" t="inlineStr">
        <is>
          <t>초6</t>
        </is>
      </c>
      <c r="F463" s="30" t="inlineStr">
        <is>
          <t>(010) 2424-6782</t>
        </is>
      </c>
      <c r="G463" s="30" t="inlineStr">
        <is>
          <t>수강료 문의</t>
        </is>
      </c>
    </row>
    <row r="464">
      <c r="A464" s="29" t="n">
        <v>461</v>
      </c>
      <c r="B464" s="30" t="inlineStr">
        <is>
          <t>3/20</t>
        </is>
      </c>
      <c r="C464" s="30" t="inlineStr">
        <is>
          <t>유민수</t>
        </is>
      </c>
      <c r="D464" s="30" t="inlineStr">
        <is>
          <t>이소율</t>
        </is>
      </c>
      <c r="E464" s="30" t="inlineStr">
        <is>
          <t>중2</t>
        </is>
      </c>
      <c r="F464" s="30" t="inlineStr">
        <is>
          <t>01095264728</t>
        </is>
      </c>
      <c r="G464" s="30" t="inlineStr">
        <is>
          <t>형이 다녔던 곳 물어봄</t>
        </is>
      </c>
    </row>
    <row r="465">
      <c r="A465" s="29" t="n">
        <v>462</v>
      </c>
      <c r="B465" s="30" t="inlineStr">
        <is>
          <t>2026-07-28</t>
        </is>
      </c>
      <c r="C465" s="30" t="inlineStr">
        <is>
          <t>허씨 어머님</t>
        </is>
      </c>
      <c r="D465" s="30" t="inlineStr">
        <is>
          <t>양하은</t>
        </is>
      </c>
      <c r="E465" s="30" t="inlineStr">
        <is>
          <t>중2</t>
        </is>
      </c>
      <c r="F465" s="30" t="inlineStr">
        <is>
          <t>01062716933</t>
        </is>
      </c>
      <c r="G465" s="30" t="inlineStr">
        <is>
          <t>셔틀 문의</t>
        </is>
      </c>
    </row>
    <row r="466">
      <c r="A466" s="29" t="n">
        <v>463</v>
      </c>
      <c r="B466" s="31" t="n">
        <v>46269</v>
      </c>
      <c r="C466" s="30" t="inlineStr">
        <is>
          <t>백씨 어머님</t>
        </is>
      </c>
      <c r="D466" s="30" t="inlineStr">
        <is>
          <t>배시우</t>
        </is>
      </c>
      <c r="E466" s="30" t="inlineStr">
        <is>
          <t>초 4</t>
        </is>
      </c>
      <c r="F466" s="30" t="inlineStr">
        <is>
          <t>010 8284 5656</t>
        </is>
      </c>
      <c r="G466" s="30" t="n"/>
    </row>
    <row r="467">
      <c r="A467" s="29" t="n">
        <v>464</v>
      </c>
      <c r="B467" s="30" t="inlineStr">
        <is>
          <t>2026-03-30</t>
        </is>
      </c>
      <c r="C467" s="30" t="inlineStr">
        <is>
          <t>채경민</t>
        </is>
      </c>
      <c r="D467" s="30" t="inlineStr">
        <is>
          <t>강지아</t>
        </is>
      </c>
      <c r="E467" s="30" t="inlineStr">
        <is>
          <t>초 4</t>
        </is>
      </c>
      <c r="F467" s="30" t="inlineStr">
        <is>
          <t>010-6375-3676</t>
        </is>
      </c>
      <c r="G467" s="30" t="inlineStr">
        <is>
          <t>토요일 반 있는지</t>
        </is>
      </c>
    </row>
    <row r="468">
      <c r="A468" s="29" t="n">
        <v>465</v>
      </c>
      <c r="B468" s="30" t="inlineStr">
        <is>
          <t>2026.08.30</t>
        </is>
      </c>
      <c r="C468" s="30" t="inlineStr">
        <is>
          <t>김씨 어머님</t>
        </is>
      </c>
      <c r="D468" s="30" t="inlineStr">
        <is>
          <t>성서연</t>
        </is>
      </c>
      <c r="E468" s="30" t="inlineStr">
        <is>
          <t>중2</t>
        </is>
      </c>
      <c r="F468" s="30" t="inlineStr">
        <is>
          <t>010-9237-6340</t>
        </is>
      </c>
      <c r="G468" s="30" t="inlineStr">
        <is>
          <t>문법이 약하다고 함</t>
        </is>
      </c>
    </row>
    <row r="469">
      <c r="A469" s="29" t="n">
        <v>466</v>
      </c>
      <c r="B469" s="30" t="inlineStr">
        <is>
          <t>6/19</t>
        </is>
      </c>
      <c r="C469" s="30" t="inlineStr">
        <is>
          <t>서보람</t>
        </is>
      </c>
      <c r="D469" s="30" t="inlineStr">
        <is>
          <t>배다은</t>
        </is>
      </c>
      <c r="E469" s="30" t="inlineStr">
        <is>
          <t>중 2</t>
        </is>
      </c>
      <c r="F469" s="30" t="inlineStr">
        <is>
          <t>010-9939-5584</t>
        </is>
      </c>
      <c r="G469" s="30" t="inlineStr">
        <is>
          <t>말하기 위주 원함</t>
        </is>
      </c>
    </row>
    <row r="470">
      <c r="A470" s="29" t="n">
        <v>467</v>
      </c>
      <c r="B470" s="31" t="n">
        <v>46102</v>
      </c>
      <c r="C470" s="30" t="inlineStr">
        <is>
          <t>이현주</t>
        </is>
      </c>
      <c r="D470" s="30" t="inlineStr">
        <is>
          <t>박채원</t>
        </is>
      </c>
      <c r="E470" s="30" t="inlineStr">
        <is>
          <t>초등학교 6학년</t>
        </is>
      </c>
      <c r="F470" s="30" t="inlineStr">
        <is>
          <t>010 7073 4966</t>
        </is>
      </c>
      <c r="G470" s="30" t="inlineStr">
        <is>
          <t>리딩 레벨 궁금해함</t>
        </is>
      </c>
    </row>
    <row r="471">
      <c r="A471" s="29" t="n">
        <v>468</v>
      </c>
      <c r="B471" s="30" t="inlineStr">
        <is>
          <t>2026.07.21</t>
        </is>
      </c>
      <c r="C471" s="30" t="inlineStr">
        <is>
          <t>이성민</t>
        </is>
      </c>
      <c r="D471" s="30" t="inlineStr">
        <is>
          <t>김지아</t>
        </is>
      </c>
      <c r="E471" s="30" t="inlineStr">
        <is>
          <t>초등학교 5학년</t>
        </is>
      </c>
      <c r="F471" s="30" t="inlineStr">
        <is>
          <t>010-2847-1361</t>
        </is>
      </c>
      <c r="G471" s="30" t="inlineStr">
        <is>
          <t>문법이 약하다고 함</t>
        </is>
      </c>
    </row>
    <row r="472">
      <c r="A472" s="29" t="n">
        <v>469</v>
      </c>
      <c r="B472" s="30" t="inlineStr">
        <is>
          <t>6월 18일</t>
        </is>
      </c>
      <c r="C472" s="30" t="inlineStr">
        <is>
          <t>오성호</t>
        </is>
      </c>
      <c r="D472" s="30" t="inlineStr">
        <is>
          <t>박가온</t>
        </is>
      </c>
      <c r="E472" s="30" t="inlineStr">
        <is>
          <t>초 4</t>
        </is>
      </c>
      <c r="F472" s="30" t="inlineStr">
        <is>
          <t>01079414271</t>
        </is>
      </c>
      <c r="G472" s="30" t="inlineStr">
        <is>
          <t>숙제 양 걱정</t>
        </is>
      </c>
    </row>
    <row r="473">
      <c r="A473" s="29" t="n">
        <v>470</v>
      </c>
      <c r="B473" s="30" t="inlineStr">
        <is>
          <t>5/15</t>
        </is>
      </c>
      <c r="C473" s="30" t="inlineStr">
        <is>
          <t>김현주</t>
        </is>
      </c>
      <c r="D473" s="30" t="inlineStr">
        <is>
          <t>권연우</t>
        </is>
      </c>
      <c r="E473" s="30" t="inlineStr">
        <is>
          <t>중1</t>
        </is>
      </c>
      <c r="F473" s="30" t="inlineStr">
        <is>
          <t>010-6815-7955</t>
        </is>
      </c>
      <c r="G473" s="30" t="inlineStr">
        <is>
          <t>토요일 반 있는지</t>
        </is>
      </c>
    </row>
    <row r="474">
      <c r="A474" s="29" t="n">
        <v>471</v>
      </c>
      <c r="B474" s="30" t="inlineStr">
        <is>
          <t>6월 9일</t>
        </is>
      </c>
      <c r="C474" s="30" t="inlineStr">
        <is>
          <t>강진희</t>
        </is>
      </c>
      <c r="D474" s="30" t="inlineStr">
        <is>
          <t>김서현</t>
        </is>
      </c>
      <c r="E474" s="30" t="inlineStr">
        <is>
          <t>중 1</t>
        </is>
      </c>
      <c r="F474" s="30" t="inlineStr">
        <is>
          <t>010.7821.9629</t>
        </is>
      </c>
      <c r="G474" s="30" t="n"/>
    </row>
    <row r="475">
      <c r="A475" s="29" t="n">
        <v>472</v>
      </c>
      <c r="B475" s="30" t="inlineStr">
        <is>
          <t>2026.03.18</t>
        </is>
      </c>
      <c r="C475" s="30" t="inlineStr">
        <is>
          <t>오영수</t>
        </is>
      </c>
      <c r="D475" s="30" t="inlineStr">
        <is>
          <t>김유나</t>
        </is>
      </c>
      <c r="E475" s="30" t="inlineStr">
        <is>
          <t>중3</t>
        </is>
      </c>
      <c r="F475" s="30" t="inlineStr">
        <is>
          <t>010-7252-8201</t>
        </is>
      </c>
      <c r="G475" s="30" t="inlineStr">
        <is>
          <t>다른 학원 다니는 중, 비교 중</t>
        </is>
      </c>
    </row>
    <row r="476">
      <c r="A476" s="29" t="n">
        <v>473</v>
      </c>
      <c r="B476" s="30" t="inlineStr">
        <is>
          <t>2026-05-07</t>
        </is>
      </c>
      <c r="C476" s="30" t="inlineStr">
        <is>
          <t>장씨 어머님</t>
        </is>
      </c>
      <c r="D476" s="30" t="inlineStr">
        <is>
          <t>장하준</t>
        </is>
      </c>
      <c r="E476" s="30" t="inlineStr">
        <is>
          <t>중 2</t>
        </is>
      </c>
      <c r="F476" s="30" t="inlineStr">
        <is>
          <t>010-4877-6863</t>
        </is>
      </c>
      <c r="G476" s="30" t="inlineStr">
        <is>
          <t>주 2회 원함</t>
        </is>
      </c>
    </row>
    <row r="477">
      <c r="A477" s="29" t="n">
        <v>474</v>
      </c>
      <c r="B477" s="30" t="inlineStr">
        <is>
          <t>2026.02.12</t>
        </is>
      </c>
      <c r="C477" s="30" t="inlineStr">
        <is>
          <t>석경민</t>
        </is>
      </c>
      <c r="D477" s="30" t="inlineStr">
        <is>
          <t>정수아</t>
        </is>
      </c>
      <c r="E477" s="30" t="inlineStr">
        <is>
          <t>중학교 1학년</t>
        </is>
      </c>
      <c r="F477" s="30" t="inlineStr">
        <is>
          <t>01030663524</t>
        </is>
      </c>
      <c r="G477" s="30" t="inlineStr">
        <is>
          <t>숙제 양 걱정</t>
        </is>
      </c>
    </row>
    <row r="478">
      <c r="A478" s="29" t="n">
        <v>475</v>
      </c>
      <c r="B478" s="30" t="inlineStr">
        <is>
          <t>2026-07-01</t>
        </is>
      </c>
      <c r="C478" s="30" t="inlineStr">
        <is>
          <t>임씨 어머님</t>
        </is>
      </c>
      <c r="D478" s="30" t="inlineStr">
        <is>
          <t>허나은</t>
        </is>
      </c>
      <c r="E478" s="30" t="inlineStr">
        <is>
          <t>초6</t>
        </is>
      </c>
      <c r="F478" s="30" t="inlineStr">
        <is>
          <t>010-3688-4825</t>
        </is>
      </c>
      <c r="G478" s="30" t="n"/>
    </row>
    <row r="479">
      <c r="A479" s="29" t="n">
        <v>476</v>
      </c>
      <c r="B479" s="30" t="inlineStr">
        <is>
          <t>6/29</t>
        </is>
      </c>
      <c r="C479" s="30" t="inlineStr">
        <is>
          <t>이씨 어머님</t>
        </is>
      </c>
      <c r="D479" s="30" t="inlineStr">
        <is>
          <t>홍지호</t>
        </is>
      </c>
      <c r="E479" s="30" t="inlineStr">
        <is>
          <t>중 2</t>
        </is>
      </c>
      <c r="F479" s="30" t="inlineStr">
        <is>
          <t>010-7983-1385</t>
        </is>
      </c>
      <c r="G479" s="30" t="inlineStr">
        <is>
          <t>설명회 안내함</t>
        </is>
      </c>
    </row>
    <row r="480">
      <c r="A480" s="29" t="n">
        <v>477</v>
      </c>
      <c r="B480" s="30" t="inlineStr">
        <is>
          <t>2026.04.30</t>
        </is>
      </c>
      <c r="C480" s="30" t="inlineStr">
        <is>
          <t>김준호</t>
        </is>
      </c>
      <c r="D480" s="30" t="inlineStr">
        <is>
          <t>김도현</t>
        </is>
      </c>
      <c r="E480" s="30" t="inlineStr">
        <is>
          <t>초등학교 6학년</t>
        </is>
      </c>
      <c r="F480" s="30" t="inlineStr">
        <is>
          <t>01055840307</t>
        </is>
      </c>
      <c r="G480" s="30" t="n"/>
    </row>
    <row r="481">
      <c r="A481" s="29" t="n">
        <v>478</v>
      </c>
      <c r="B481" s="30" t="inlineStr">
        <is>
          <t>2026.02.10</t>
        </is>
      </c>
      <c r="C481" s="30" t="inlineStr">
        <is>
          <t>오현철</t>
        </is>
      </c>
      <c r="D481" s="30" t="inlineStr">
        <is>
          <t>한도현</t>
        </is>
      </c>
      <c r="E481" s="30" t="inlineStr">
        <is>
          <t>중2</t>
        </is>
      </c>
      <c r="F481" s="30" t="inlineStr">
        <is>
          <t>01060971197</t>
        </is>
      </c>
      <c r="G481" s="30" t="n"/>
    </row>
    <row r="482">
      <c r="A482" s="29" t="n">
        <v>479</v>
      </c>
      <c r="B482" s="30" t="inlineStr">
        <is>
          <t>2026-06-28</t>
        </is>
      </c>
      <c r="C482" s="30" t="inlineStr">
        <is>
          <t>도성민</t>
        </is>
      </c>
      <c r="D482" s="30" t="inlineStr">
        <is>
          <t>김도윤</t>
        </is>
      </c>
      <c r="E482" s="30" t="inlineStr">
        <is>
          <t>중학교 2학년</t>
        </is>
      </c>
      <c r="F482" s="30" t="inlineStr">
        <is>
          <t>010-2665-2951</t>
        </is>
      </c>
      <c r="G482" s="30" t="inlineStr">
        <is>
          <t>주 2회 원함</t>
        </is>
      </c>
    </row>
    <row r="483">
      <c r="A483" s="29" t="n">
        <v>480</v>
      </c>
      <c r="B483" s="30" t="inlineStr">
        <is>
          <t>2026.04.30</t>
        </is>
      </c>
      <c r="C483" s="30" t="inlineStr">
        <is>
          <t>김민정</t>
        </is>
      </c>
      <c r="D483" s="30" t="inlineStr">
        <is>
          <t>장도윤</t>
        </is>
      </c>
      <c r="E483" s="30" t="inlineStr">
        <is>
          <t>중2</t>
        </is>
      </c>
      <c r="F483" s="30" t="inlineStr">
        <is>
          <t>010-8781-7482</t>
        </is>
      </c>
      <c r="G483" s="30" t="inlineStr">
        <is>
          <t>숙제 양 걱정</t>
        </is>
      </c>
    </row>
    <row r="484">
      <c r="A484" s="29" t="n">
        <v>481</v>
      </c>
      <c r="B484" s="30" t="inlineStr">
        <is>
          <t>2026-09-11</t>
        </is>
      </c>
      <c r="C484" s="30" t="inlineStr">
        <is>
          <t>이미경</t>
        </is>
      </c>
      <c r="D484" s="30" t="inlineStr">
        <is>
          <t>김지우</t>
        </is>
      </c>
      <c r="E484" s="30" t="inlineStr">
        <is>
          <t>중3</t>
        </is>
      </c>
      <c r="F484" s="30" t="inlineStr">
        <is>
          <t>010-8761-9963</t>
        </is>
      </c>
      <c r="G484" s="30" t="inlineStr">
        <is>
          <t>숙제 양 걱정</t>
        </is>
      </c>
    </row>
    <row r="485">
      <c r="A485" s="29" t="n">
        <v>482</v>
      </c>
      <c r="B485" s="30" t="inlineStr">
        <is>
          <t>2026.03.12</t>
        </is>
      </c>
      <c r="C485" s="30" t="inlineStr">
        <is>
          <t>나태영</t>
        </is>
      </c>
      <c r="D485" s="30" t="inlineStr">
        <is>
          <t>성도현</t>
        </is>
      </c>
      <c r="E485" s="30" t="inlineStr">
        <is>
          <t>초등학교 4학년</t>
        </is>
      </c>
      <c r="F485" s="30" t="inlineStr">
        <is>
          <t>01047609113</t>
        </is>
      </c>
      <c r="G485" s="30" t="inlineStr">
        <is>
          <t>온라인 수업 가능한지</t>
        </is>
      </c>
    </row>
    <row r="486">
      <c r="A486" s="29" t="n">
        <v>483</v>
      </c>
      <c r="B486" s="30" t="inlineStr">
        <is>
          <t>5월 6일</t>
        </is>
      </c>
      <c r="C486" s="30" t="inlineStr">
        <is>
          <t>김혜진</t>
        </is>
      </c>
      <c r="D486" s="30" t="inlineStr">
        <is>
          <t>박이준</t>
        </is>
      </c>
      <c r="E486" s="30" t="inlineStr">
        <is>
          <t>초등학교 5학년</t>
        </is>
      </c>
      <c r="F486" s="30" t="inlineStr">
        <is>
          <t>010-4718-0028</t>
        </is>
      </c>
      <c r="G486" s="30" t="inlineStr">
        <is>
          <t>다른 학원 다니는 중, 비교 중</t>
        </is>
      </c>
    </row>
    <row r="487">
      <c r="A487" s="29" t="n">
        <v>484</v>
      </c>
      <c r="B487" s="30" t="inlineStr">
        <is>
          <t>9/9</t>
        </is>
      </c>
      <c r="C487" s="30" t="inlineStr">
        <is>
          <t>장은정</t>
        </is>
      </c>
      <c r="D487" s="30" t="inlineStr">
        <is>
          <t>이준서</t>
        </is>
      </c>
      <c r="E487" s="30" t="inlineStr">
        <is>
          <t>고 1</t>
        </is>
      </c>
      <c r="F487" s="30" t="inlineStr">
        <is>
          <t>01026140869</t>
        </is>
      </c>
      <c r="G487" s="30" t="inlineStr">
        <is>
          <t>다음 주 다시 전화 주기로</t>
        </is>
      </c>
    </row>
    <row r="488">
      <c r="A488" s="29" t="n">
        <v>485</v>
      </c>
      <c r="B488" s="30" t="inlineStr">
        <is>
          <t>2026-08-22</t>
        </is>
      </c>
      <c r="C488" s="30" t="inlineStr">
        <is>
          <t>곽씨 어머님</t>
        </is>
      </c>
      <c r="D488" s="30" t="inlineStr">
        <is>
          <t>임채원</t>
        </is>
      </c>
      <c r="E488" s="30" t="inlineStr">
        <is>
          <t>중3</t>
        </is>
      </c>
      <c r="F488" s="30" t="inlineStr">
        <is>
          <t>010 4542 8763</t>
        </is>
      </c>
      <c r="G488" s="30" t="inlineStr">
        <is>
          <t>주 2회 원함</t>
        </is>
      </c>
    </row>
    <row r="489">
      <c r="A489" s="29" t="n">
        <v>486</v>
      </c>
      <c r="B489" s="30" t="inlineStr">
        <is>
          <t>2026-03-16</t>
        </is>
      </c>
      <c r="C489" s="30" t="inlineStr">
        <is>
          <t>박씨 어머님</t>
        </is>
      </c>
      <c r="D489" s="30" t="inlineStr">
        <is>
          <t>이건우</t>
        </is>
      </c>
      <c r="E489" s="30" t="inlineStr">
        <is>
          <t>초 3</t>
        </is>
      </c>
      <c r="F489" s="30" t="inlineStr">
        <is>
          <t>010-3930-4438</t>
        </is>
      </c>
      <c r="G489" s="30" t="inlineStr">
        <is>
          <t>리딩 레벨 궁금해함</t>
        </is>
      </c>
    </row>
    <row r="490">
      <c r="A490" s="29" t="n">
        <v>487</v>
      </c>
      <c r="B490" s="30" t="inlineStr">
        <is>
          <t>2026-04-26</t>
        </is>
      </c>
      <c r="C490" s="30" t="inlineStr">
        <is>
          <t>이은영</t>
        </is>
      </c>
      <c r="D490" s="30" t="inlineStr">
        <is>
          <t>손채원</t>
        </is>
      </c>
      <c r="E490" s="30" t="inlineStr">
        <is>
          <t>중학교 1학년</t>
        </is>
      </c>
      <c r="F490" s="30" t="inlineStr">
        <is>
          <t>01056649106</t>
        </is>
      </c>
      <c r="G490" s="30" t="inlineStr">
        <is>
          <t>다음 주 다시 전화 주기로</t>
        </is>
      </c>
    </row>
    <row r="491">
      <c r="A491" s="29" t="n">
        <v>488</v>
      </c>
      <c r="B491" s="31" t="n">
        <v>46086</v>
      </c>
      <c r="C491" s="30" t="inlineStr">
        <is>
          <t>박재현</t>
        </is>
      </c>
      <c r="D491" s="30" t="inlineStr">
        <is>
          <t>양지우</t>
        </is>
      </c>
      <c r="E491" s="30" t="inlineStr">
        <is>
          <t>6학년</t>
        </is>
      </c>
      <c r="F491" s="30" t="inlineStr">
        <is>
          <t>010 5919 2436</t>
        </is>
      </c>
      <c r="G491" s="30" t="inlineStr">
        <is>
          <t>설명회 안내함</t>
        </is>
      </c>
    </row>
    <row r="492">
      <c r="A492" s="29" t="n">
        <v>489</v>
      </c>
      <c r="B492" s="30" t="inlineStr">
        <is>
          <t>2026.05.22</t>
        </is>
      </c>
      <c r="C492" s="30" t="inlineStr">
        <is>
          <t>이상우</t>
        </is>
      </c>
      <c r="D492" s="30" t="inlineStr">
        <is>
          <t>이다은</t>
        </is>
      </c>
      <c r="E492" s="30" t="inlineStr">
        <is>
          <t>초 4</t>
        </is>
      </c>
      <c r="F492" s="30" t="inlineStr">
        <is>
          <t>01025664500</t>
        </is>
      </c>
      <c r="G492" s="30" t="inlineStr">
        <is>
          <t>온라인 수업 가능한지</t>
        </is>
      </c>
    </row>
    <row r="493">
      <c r="A493" s="29" t="n">
        <v>490</v>
      </c>
      <c r="B493" s="30" t="inlineStr">
        <is>
          <t>2026.03.25</t>
        </is>
      </c>
      <c r="C493" s="30" t="inlineStr">
        <is>
          <t>김정희</t>
        </is>
      </c>
      <c r="D493" s="30" t="inlineStr">
        <is>
          <t>윤지호</t>
        </is>
      </c>
      <c r="E493" s="30" t="inlineStr">
        <is>
          <t>초등학교 5학년</t>
        </is>
      </c>
      <c r="F493" s="30" t="inlineStr">
        <is>
          <t>010 6877 8999</t>
        </is>
      </c>
      <c r="G493" s="30" t="inlineStr">
        <is>
          <t>방학 특강 문의</t>
        </is>
      </c>
    </row>
    <row r="494">
      <c r="A494" s="29" t="n">
        <v>491</v>
      </c>
      <c r="B494" s="30" t="inlineStr">
        <is>
          <t>2026-04-14</t>
        </is>
      </c>
      <c r="C494" s="30" t="inlineStr">
        <is>
          <t>박씨 어머님</t>
        </is>
      </c>
      <c r="D494" s="30" t="inlineStr">
        <is>
          <t>이지호</t>
        </is>
      </c>
      <c r="E494" s="30" t="inlineStr">
        <is>
          <t>중1</t>
        </is>
      </c>
      <c r="F494" s="30" t="inlineStr">
        <is>
          <t>010-5727-8570</t>
        </is>
      </c>
      <c r="G494" s="30" t="inlineStr">
        <is>
          <t>셔틀 문의</t>
        </is>
      </c>
    </row>
    <row r="495">
      <c r="A495" s="29" t="n">
        <v>492</v>
      </c>
      <c r="B495" s="30" t="inlineStr">
        <is>
          <t>5월 18일</t>
        </is>
      </c>
      <c r="C495" s="30" t="inlineStr">
        <is>
          <t>박현주</t>
        </is>
      </c>
      <c r="D495" s="30" t="inlineStr">
        <is>
          <t>윤 서준</t>
        </is>
      </c>
      <c r="E495" s="30" t="inlineStr">
        <is>
          <t>초6</t>
        </is>
      </c>
      <c r="F495" s="30" t="inlineStr">
        <is>
          <t>01023027091</t>
        </is>
      </c>
      <c r="G495" s="30" t="inlineStr">
        <is>
          <t>친구랑 같이 오고 싶어함</t>
        </is>
      </c>
    </row>
    <row r="496">
      <c r="A496" s="29" t="n">
        <v>493</v>
      </c>
      <c r="B496" s="30" t="inlineStr">
        <is>
          <t>2026-03-06</t>
        </is>
      </c>
      <c r="C496" s="30" t="inlineStr">
        <is>
          <t>김미경</t>
        </is>
      </c>
      <c r="D496" s="30" t="inlineStr">
        <is>
          <t>강연우</t>
        </is>
      </c>
      <c r="E496" s="30" t="inlineStr">
        <is>
          <t>중2</t>
        </is>
      </c>
      <c r="F496" s="30" t="inlineStr">
        <is>
          <t>01099215385</t>
        </is>
      </c>
      <c r="G496" s="30" t="n"/>
    </row>
    <row r="497">
      <c r="A497" s="29" t="n">
        <v>494</v>
      </c>
      <c r="B497" s="30" t="n"/>
      <c r="C497" s="30" t="n"/>
      <c r="D497" s="30" t="n"/>
      <c r="E497" s="30" t="n"/>
      <c r="F497" s="30" t="n"/>
      <c r="G497" s="30" t="n"/>
    </row>
    <row r="498">
      <c r="A498" s="29" t="n">
        <v>495</v>
      </c>
      <c r="B498" s="31" t="n">
        <v>46227</v>
      </c>
      <c r="C498" s="30" t="inlineStr">
        <is>
          <t>이현주</t>
        </is>
      </c>
      <c r="D498" s="30" t="inlineStr">
        <is>
          <t>김로운</t>
        </is>
      </c>
      <c r="E498" s="30" t="inlineStr">
        <is>
          <t>초6</t>
        </is>
      </c>
      <c r="F498" s="30" t="inlineStr">
        <is>
          <t>01081599680</t>
        </is>
      </c>
      <c r="G498" s="30" t="inlineStr">
        <is>
          <t>문법이 약하다고 함</t>
        </is>
      </c>
    </row>
    <row r="499">
      <c r="A499" s="29" t="n">
        <v>496</v>
      </c>
      <c r="B499" s="30" t="inlineStr">
        <is>
          <t>9/24</t>
        </is>
      </c>
      <c r="C499" s="30" t="inlineStr">
        <is>
          <t>옥수진</t>
        </is>
      </c>
      <c r="D499" s="30" t="inlineStr">
        <is>
          <t>장서준</t>
        </is>
      </c>
      <c r="E499" s="30" t="inlineStr">
        <is>
          <t>초등학교 6학년</t>
        </is>
      </c>
      <c r="F499" s="30" t="inlineStr">
        <is>
          <t>(010) 3242-3981</t>
        </is>
      </c>
      <c r="G499" s="30" t="inlineStr">
        <is>
          <t>온라인 수업 가능한지</t>
        </is>
      </c>
    </row>
    <row r="500">
      <c r="A500" s="29" t="n">
        <v>497</v>
      </c>
      <c r="B500" s="30" t="inlineStr">
        <is>
          <t>9/9</t>
        </is>
      </c>
      <c r="C500" s="30" t="inlineStr">
        <is>
          <t>성씨 어머님</t>
        </is>
      </c>
      <c r="D500" s="30" t="inlineStr">
        <is>
          <t>원윤서</t>
        </is>
      </c>
      <c r="E500" s="30" t="inlineStr">
        <is>
          <t>초등3</t>
        </is>
      </c>
      <c r="F500" s="30" t="inlineStr">
        <is>
          <t>010-2952-1977</t>
        </is>
      </c>
      <c r="G500" s="30" t="inlineStr">
        <is>
          <t>형이 다녔던 곳 물어봄</t>
        </is>
      </c>
    </row>
    <row r="501">
      <c r="A501" s="29" t="n">
        <v>498</v>
      </c>
      <c r="B501" s="30" t="inlineStr">
        <is>
          <t>9월 7일</t>
        </is>
      </c>
      <c r="C501" s="30" t="inlineStr">
        <is>
          <t>김씨 어머님</t>
        </is>
      </c>
      <c r="D501" s="30" t="inlineStr">
        <is>
          <t>김도윤</t>
        </is>
      </c>
      <c r="E501" s="30" t="inlineStr">
        <is>
          <t>중2</t>
        </is>
      </c>
      <c r="F501" s="30" t="inlineStr">
        <is>
          <t>010.5040.5128</t>
        </is>
      </c>
      <c r="G501" s="30" t="inlineStr">
        <is>
          <t>토요일 반 있는지</t>
        </is>
      </c>
    </row>
    <row r="502">
      <c r="A502" s="29" t="n">
        <v>499</v>
      </c>
      <c r="B502" s="30" t="inlineStr">
        <is>
          <t>2026.04.11</t>
        </is>
      </c>
      <c r="C502" s="30" t="inlineStr">
        <is>
          <t>이경민</t>
        </is>
      </c>
      <c r="D502" s="30" t="inlineStr">
        <is>
          <t>김시아</t>
        </is>
      </c>
      <c r="E502" s="30" t="inlineStr">
        <is>
          <t>중2</t>
        </is>
      </c>
      <c r="F502" s="30" t="inlineStr">
        <is>
          <t>01088875465</t>
        </is>
      </c>
      <c r="G502" s="30" t="inlineStr">
        <is>
          <t>설명회 안내함</t>
        </is>
      </c>
    </row>
    <row r="503">
      <c r="A503" s="29" t="n">
        <v>500</v>
      </c>
      <c r="B503" s="30" t="inlineStr">
        <is>
          <t>2026-04-30</t>
        </is>
      </c>
      <c r="C503" s="30" t="inlineStr">
        <is>
          <t>정정희</t>
        </is>
      </c>
      <c r="D503" s="30" t="inlineStr">
        <is>
          <t>주민준</t>
        </is>
      </c>
      <c r="E503" s="30" t="inlineStr">
        <is>
          <t>초등학교 6학년</t>
        </is>
      </c>
      <c r="F503" s="30" t="inlineStr">
        <is>
          <t>010-8061-2869</t>
        </is>
      </c>
      <c r="G503" s="30" t="inlineStr">
        <is>
          <t>수강료 문의</t>
        </is>
      </c>
    </row>
    <row r="504">
      <c r="A504" s="29" t="n">
        <v>501</v>
      </c>
      <c r="B504" s="30" t="inlineStr">
        <is>
          <t>9/3</t>
        </is>
      </c>
      <c r="C504" s="30" t="inlineStr">
        <is>
          <t>함진희</t>
        </is>
      </c>
      <c r="D504" s="30" t="inlineStr">
        <is>
          <t>박채원</t>
        </is>
      </c>
      <c r="E504" s="30" t="inlineStr">
        <is>
          <t>중2</t>
        </is>
      </c>
      <c r="F504" s="30" t="inlineStr">
        <is>
          <t>01099155281</t>
        </is>
      </c>
      <c r="G504" s="30" t="inlineStr">
        <is>
          <t>다른 학원 다니는 중, 비교 중</t>
        </is>
      </c>
    </row>
    <row r="505">
      <c r="A505" s="29" t="n">
        <v>502</v>
      </c>
      <c r="B505" s="31" t="n">
        <v>46153</v>
      </c>
      <c r="C505" s="30" t="inlineStr">
        <is>
          <t>최지혜</t>
        </is>
      </c>
      <c r="D505" s="30" t="inlineStr">
        <is>
          <t>박지후</t>
        </is>
      </c>
      <c r="E505" s="30" t="inlineStr">
        <is>
          <t>초6</t>
        </is>
      </c>
      <c r="F505" s="30" t="inlineStr">
        <is>
          <t>010-6904-8537</t>
        </is>
      </c>
      <c r="G505" s="30" t="inlineStr">
        <is>
          <t>문법이 약하다고 함</t>
        </is>
      </c>
    </row>
    <row r="506">
      <c r="A506" s="29" t="n">
        <v>503</v>
      </c>
      <c r="B506" s="30" t="inlineStr">
        <is>
          <t>2026-06-18</t>
        </is>
      </c>
      <c r="C506" s="30" t="inlineStr">
        <is>
          <t>김수진</t>
        </is>
      </c>
      <c r="D506" s="30" t="inlineStr">
        <is>
          <t xml:space="preserve">정준서 </t>
        </is>
      </c>
      <c r="E506" s="30" t="inlineStr">
        <is>
          <t>초5</t>
        </is>
      </c>
      <c r="F506" s="30" t="inlineStr">
        <is>
          <t>010-5683-4767</t>
        </is>
      </c>
      <c r="G506" s="30" t="inlineStr">
        <is>
          <t>말하기 위주 원함</t>
        </is>
      </c>
    </row>
    <row r="507">
      <c r="A507" s="29" t="n">
        <v>504</v>
      </c>
      <c r="B507" s="30" t="inlineStr">
        <is>
          <t>5/13</t>
        </is>
      </c>
      <c r="C507" s="30" t="inlineStr">
        <is>
          <t>김윤희</t>
        </is>
      </c>
      <c r="D507" s="30" t="inlineStr">
        <is>
          <t>정시아</t>
        </is>
      </c>
      <c r="E507" s="30" t="inlineStr">
        <is>
          <t>고1</t>
        </is>
      </c>
      <c r="F507" s="30" t="inlineStr">
        <is>
          <t>010-4539-3161</t>
        </is>
      </c>
      <c r="G507" s="30" t="inlineStr">
        <is>
          <t>방학 특강 문의</t>
        </is>
      </c>
    </row>
    <row r="508">
      <c r="A508" s="29" t="n">
        <v>505</v>
      </c>
      <c r="B508" s="30" t="inlineStr">
        <is>
          <t>2026-07-06</t>
        </is>
      </c>
      <c r="C508" s="30" t="inlineStr">
        <is>
          <t>민씨 어머님</t>
        </is>
      </c>
      <c r="D508" s="30" t="inlineStr">
        <is>
          <t>홍하준</t>
        </is>
      </c>
      <c r="E508" s="30" t="inlineStr">
        <is>
          <t>초등학교 5학년</t>
        </is>
      </c>
      <c r="F508" s="30" t="inlineStr">
        <is>
          <t>010-7946-1339</t>
        </is>
      </c>
      <c r="G508" s="30" t="inlineStr">
        <is>
          <t>수강료 문의</t>
        </is>
      </c>
    </row>
    <row r="509">
      <c r="A509" s="29" t="n">
        <v>506</v>
      </c>
      <c r="B509" s="30" t="inlineStr">
        <is>
          <t>2026.07.08</t>
        </is>
      </c>
      <c r="C509" s="30" t="inlineStr">
        <is>
          <t>김씨 어머님</t>
        </is>
      </c>
      <c r="D509" s="30" t="inlineStr">
        <is>
          <t>김은우</t>
        </is>
      </c>
      <c r="E509" s="30" t="inlineStr">
        <is>
          <t>초4</t>
        </is>
      </c>
      <c r="F509" s="30" t="inlineStr">
        <is>
          <t>01085952501</t>
        </is>
      </c>
      <c r="G509" s="30" t="inlineStr">
        <is>
          <t>토요일 반 있는지</t>
        </is>
      </c>
    </row>
    <row r="510">
      <c r="A510" s="29" t="n">
        <v>507</v>
      </c>
      <c r="B510" s="30" t="inlineStr">
        <is>
          <t>2026.06.03</t>
        </is>
      </c>
      <c r="C510" s="30" t="inlineStr">
        <is>
          <t>류진희</t>
        </is>
      </c>
      <c r="D510" s="30" t="inlineStr">
        <is>
          <t>이지유</t>
        </is>
      </c>
      <c r="E510" s="30" t="inlineStr">
        <is>
          <t>초등학교 4학년</t>
        </is>
      </c>
      <c r="F510" s="30" t="inlineStr">
        <is>
          <t>010-4508-9063</t>
        </is>
      </c>
      <c r="G510" s="30" t="inlineStr">
        <is>
          <t>말하기 위주 원함</t>
        </is>
      </c>
    </row>
    <row r="511">
      <c r="A511" s="29" t="n">
        <v>508</v>
      </c>
      <c r="B511" s="30" t="inlineStr">
        <is>
          <t>9/13</t>
        </is>
      </c>
      <c r="C511" s="30" t="inlineStr">
        <is>
          <t>노수진</t>
        </is>
      </c>
      <c r="D511" s="30" t="inlineStr">
        <is>
          <t>오지오</t>
        </is>
      </c>
      <c r="E511" s="30" t="inlineStr">
        <is>
          <t>중1</t>
        </is>
      </c>
      <c r="F511" s="30" t="inlineStr">
        <is>
          <t>01095569436</t>
        </is>
      </c>
      <c r="G511" s="30" t="inlineStr">
        <is>
          <t>말하기 위주 원함</t>
        </is>
      </c>
    </row>
    <row r="512">
      <c r="A512" s="29" t="n">
        <v>509</v>
      </c>
      <c r="B512" s="30" t="inlineStr">
        <is>
          <t>7/19</t>
        </is>
      </c>
      <c r="C512" s="30" t="inlineStr">
        <is>
          <t>석지혜</t>
        </is>
      </c>
      <c r="D512" s="30" t="inlineStr">
        <is>
          <t>최이준</t>
        </is>
      </c>
      <c r="E512" s="30" t="inlineStr">
        <is>
          <t>3학년</t>
        </is>
      </c>
      <c r="F512" s="30" t="inlineStr">
        <is>
          <t>010 3518 1019</t>
        </is>
      </c>
      <c r="G512" s="30" t="inlineStr">
        <is>
          <t>토요일 반 있는지</t>
        </is>
      </c>
    </row>
    <row r="513">
      <c r="A513" s="29" t="n">
        <v>510</v>
      </c>
      <c r="B513" s="30" t="inlineStr">
        <is>
          <t>3/18</t>
        </is>
      </c>
      <c r="C513" s="30" t="inlineStr">
        <is>
          <t>이씨 어머님</t>
        </is>
      </c>
      <c r="D513" s="30" t="inlineStr">
        <is>
          <t>최건우</t>
        </is>
      </c>
      <c r="E513" s="30" t="inlineStr">
        <is>
          <t>중2</t>
        </is>
      </c>
      <c r="F513" s="30" t="inlineStr">
        <is>
          <t>010-8464-6585</t>
        </is>
      </c>
      <c r="G513" s="30" t="inlineStr">
        <is>
          <t>숙제 양 걱정</t>
        </is>
      </c>
    </row>
    <row r="514">
      <c r="A514" s="29" t="n">
        <v>511</v>
      </c>
      <c r="B514" s="31" t="n">
        <v>46176</v>
      </c>
      <c r="C514" s="30" t="inlineStr">
        <is>
          <t>김태영</t>
        </is>
      </c>
      <c r="D514" s="30" t="inlineStr">
        <is>
          <t>배 하윤</t>
        </is>
      </c>
      <c r="E514" s="30" t="inlineStr">
        <is>
          <t>초등6</t>
        </is>
      </c>
      <c r="F514" s="30" t="inlineStr">
        <is>
          <t>01068442277</t>
        </is>
      </c>
      <c r="G514" s="30" t="inlineStr">
        <is>
          <t>토요일 반 있는지</t>
        </is>
      </c>
    </row>
    <row r="515">
      <c r="A515" s="29" t="n">
        <v>512</v>
      </c>
      <c r="B515" s="30" t="inlineStr">
        <is>
          <t>2026-05-22</t>
        </is>
      </c>
      <c r="C515" s="30" t="inlineStr">
        <is>
          <t>김준호</t>
        </is>
      </c>
      <c r="D515" s="30" t="inlineStr">
        <is>
          <t>김준우</t>
        </is>
      </c>
      <c r="E515" s="30" t="inlineStr">
        <is>
          <t>초등5</t>
        </is>
      </c>
      <c r="F515" s="30" t="inlineStr">
        <is>
          <t>01087205234</t>
        </is>
      </c>
      <c r="G515" s="30" t="n"/>
    </row>
    <row r="516">
      <c r="A516" s="29" t="n">
        <v>513</v>
      </c>
      <c r="B516" s="30" t="inlineStr">
        <is>
          <t>7/4</t>
        </is>
      </c>
      <c r="C516" s="30" t="inlineStr">
        <is>
          <t>전유진</t>
        </is>
      </c>
      <c r="D516" s="30" t="inlineStr">
        <is>
          <t>정유찬</t>
        </is>
      </c>
      <c r="E516" s="30" t="inlineStr">
        <is>
          <t>중1</t>
        </is>
      </c>
      <c r="F516" s="30" t="inlineStr">
        <is>
          <t>010-6287-6636</t>
        </is>
      </c>
      <c r="G516" s="30" t="inlineStr">
        <is>
          <t>친구랑 같이 오고 싶어함</t>
        </is>
      </c>
    </row>
    <row r="517">
      <c r="A517" s="29" t="n">
        <v>514</v>
      </c>
      <c r="B517" s="30" t="inlineStr">
        <is>
          <t>2026.03.07</t>
        </is>
      </c>
      <c r="C517" s="30" t="inlineStr">
        <is>
          <t>김태영</t>
        </is>
      </c>
      <c r="D517" s="30" t="inlineStr">
        <is>
          <t>오다인</t>
        </is>
      </c>
      <c r="E517" s="30" t="inlineStr">
        <is>
          <t>초 6</t>
        </is>
      </c>
      <c r="F517" s="30" t="inlineStr">
        <is>
          <t>+82 10-2909-5932</t>
        </is>
      </c>
      <c r="G517" s="30" t="inlineStr">
        <is>
          <t>숙제 양 걱정</t>
        </is>
      </c>
    </row>
    <row r="518">
      <c r="A518" s="29" t="n">
        <v>515</v>
      </c>
      <c r="B518" s="30" t="inlineStr">
        <is>
          <t>7/18</t>
        </is>
      </c>
      <c r="C518" s="30" t="inlineStr">
        <is>
          <t>남씨 어머님</t>
        </is>
      </c>
      <c r="D518" s="30" t="inlineStr">
        <is>
          <t>김선우</t>
        </is>
      </c>
      <c r="E518" s="30" t="inlineStr">
        <is>
          <t>중1</t>
        </is>
      </c>
      <c r="F518" s="30" t="inlineStr">
        <is>
          <t>01040107261</t>
        </is>
      </c>
      <c r="G518" s="30" t="n"/>
    </row>
    <row r="519">
      <c r="A519" s="29" t="n">
        <v>516</v>
      </c>
      <c r="B519" s="30" t="inlineStr">
        <is>
          <t>9/4</t>
        </is>
      </c>
      <c r="C519" s="30" t="inlineStr">
        <is>
          <t>서수경</t>
        </is>
      </c>
      <c r="D519" s="30" t="inlineStr">
        <is>
          <t>박하람</t>
        </is>
      </c>
      <c r="E519" s="30" t="inlineStr">
        <is>
          <t>중1</t>
        </is>
      </c>
      <c r="F519" s="30" t="inlineStr">
        <is>
          <t>010-8629-4615</t>
        </is>
      </c>
      <c r="G519" s="30" t="inlineStr">
        <is>
          <t>설명회 안내함</t>
        </is>
      </c>
    </row>
    <row r="520">
      <c r="A520" s="29" t="n">
        <v>517</v>
      </c>
      <c r="B520" s="31" t="n">
        <v>46218</v>
      </c>
      <c r="C520" s="30" t="inlineStr">
        <is>
          <t>최지혜</t>
        </is>
      </c>
      <c r="D520" s="30" t="inlineStr">
        <is>
          <t>박지후</t>
        </is>
      </c>
      <c r="E520" s="30" t="inlineStr">
        <is>
          <t>6학년</t>
        </is>
      </c>
      <c r="F520" s="30" t="inlineStr">
        <is>
          <t>010-6904-8537</t>
        </is>
      </c>
      <c r="G520" s="30" t="inlineStr">
        <is>
          <t>수강료 문의</t>
        </is>
      </c>
    </row>
    <row r="521">
      <c r="A521" s="29" t="n">
        <v>518</v>
      </c>
      <c r="B521" s="31" t="n">
        <v>46194</v>
      </c>
      <c r="C521" s="30" t="inlineStr">
        <is>
          <t>문민수</t>
        </is>
      </c>
      <c r="D521" s="30" t="inlineStr">
        <is>
          <t>이수빈</t>
        </is>
      </c>
      <c r="E521" s="30" t="inlineStr">
        <is>
          <t>중 3</t>
        </is>
      </c>
      <c r="F521" s="30" t="inlineStr">
        <is>
          <t>01078641564</t>
        </is>
      </c>
      <c r="G521" s="30" t="inlineStr">
        <is>
          <t>수강료 문의</t>
        </is>
      </c>
    </row>
    <row r="522">
      <c r="A522" s="29" t="n">
        <v>519</v>
      </c>
      <c r="B522" s="31" t="n">
        <v>46090</v>
      </c>
      <c r="C522" s="30" t="inlineStr">
        <is>
          <t>오영수</t>
        </is>
      </c>
      <c r="D522" s="30" t="inlineStr">
        <is>
          <t>남은서</t>
        </is>
      </c>
      <c r="E522" s="30" t="inlineStr">
        <is>
          <t>초3</t>
        </is>
      </c>
      <c r="F522" s="30" t="inlineStr">
        <is>
          <t>010-5904-1941</t>
        </is>
      </c>
      <c r="G522" s="30" t="inlineStr">
        <is>
          <t>설명회 안내함</t>
        </is>
      </c>
    </row>
    <row r="523">
      <c r="A523" s="29" t="n">
        <v>520</v>
      </c>
      <c r="B523" s="31" t="n">
        <v>46194</v>
      </c>
      <c r="C523" s="30" t="inlineStr">
        <is>
          <t>김혜진</t>
        </is>
      </c>
      <c r="D523" s="30" t="inlineStr">
        <is>
          <t>서우진</t>
        </is>
      </c>
      <c r="E523" s="30" t="inlineStr">
        <is>
          <t>초5</t>
        </is>
      </c>
      <c r="F523" s="30" t="inlineStr">
        <is>
          <t>010-2635-8566</t>
        </is>
      </c>
      <c r="G523" s="30" t="inlineStr">
        <is>
          <t>문법이 약하다고 함</t>
        </is>
      </c>
    </row>
    <row r="524">
      <c r="A524" s="29" t="n">
        <v>521</v>
      </c>
      <c r="B524" s="30" t="inlineStr">
        <is>
          <t>2026-07-13</t>
        </is>
      </c>
      <c r="C524" s="30" t="inlineStr">
        <is>
          <t>이씨 어머님</t>
        </is>
      </c>
      <c r="D524" s="30" t="inlineStr">
        <is>
          <t>이태윤</t>
        </is>
      </c>
      <c r="E524" s="30" t="inlineStr">
        <is>
          <t>초 6</t>
        </is>
      </c>
      <c r="F524" s="30" t="inlineStr">
        <is>
          <t>010-8910-7748</t>
        </is>
      </c>
      <c r="G524" s="30" t="inlineStr">
        <is>
          <t>온라인 수업 가능한지</t>
        </is>
      </c>
    </row>
    <row r="525">
      <c r="A525" s="29" t="n">
        <v>522</v>
      </c>
      <c r="B525" s="30" t="inlineStr">
        <is>
          <t>7/11</t>
        </is>
      </c>
      <c r="C525" s="30" t="inlineStr">
        <is>
          <t>박씨 어머님</t>
        </is>
      </c>
      <c r="D525" s="30" t="inlineStr">
        <is>
          <t>박현우</t>
        </is>
      </c>
      <c r="E525" s="30" t="inlineStr">
        <is>
          <t>중2</t>
        </is>
      </c>
      <c r="F525" s="30" t="inlineStr">
        <is>
          <t>01072598948</t>
        </is>
      </c>
      <c r="G525" s="30" t="inlineStr">
        <is>
          <t>문법이 약하다고 함</t>
        </is>
      </c>
    </row>
    <row r="526">
      <c r="A526" s="29" t="n">
        <v>523</v>
      </c>
      <c r="B526" s="30" t="inlineStr">
        <is>
          <t>2026.05.08</t>
        </is>
      </c>
      <c r="C526" s="30" t="inlineStr">
        <is>
          <t>류성호</t>
        </is>
      </c>
      <c r="D526" s="30" t="inlineStr">
        <is>
          <t>이아린</t>
        </is>
      </c>
      <c r="E526" s="30" t="inlineStr">
        <is>
          <t>중2</t>
        </is>
      </c>
      <c r="F526" s="30" t="inlineStr">
        <is>
          <t>010.8922.7237</t>
        </is>
      </c>
      <c r="G526" s="30" t="n"/>
    </row>
    <row r="527">
      <c r="A527" s="29" t="n">
        <v>524</v>
      </c>
      <c r="B527" s="30" t="inlineStr">
        <is>
          <t>5월 9일</t>
        </is>
      </c>
      <c r="C527" s="30" t="inlineStr">
        <is>
          <t>최준호</t>
        </is>
      </c>
      <c r="D527" s="30" t="inlineStr">
        <is>
          <t>박예린</t>
        </is>
      </c>
      <c r="E527" s="30" t="inlineStr">
        <is>
          <t>중2</t>
        </is>
      </c>
      <c r="F527" s="30" t="inlineStr">
        <is>
          <t>010-2127-2966</t>
        </is>
      </c>
      <c r="G527" s="30" t="inlineStr">
        <is>
          <t>시간표 문자로 보내 드림</t>
        </is>
      </c>
    </row>
    <row r="528">
      <c r="A528" s="29" t="n">
        <v>525</v>
      </c>
      <c r="B528" s="30" t="inlineStr">
        <is>
          <t>2026.06.28</t>
        </is>
      </c>
      <c r="C528" s="30" t="inlineStr">
        <is>
          <t>장수경</t>
        </is>
      </c>
      <c r="D528" s="30" t="inlineStr">
        <is>
          <t>현준우</t>
        </is>
      </c>
      <c r="E528" s="30" t="inlineStr">
        <is>
          <t>중학교 2학년</t>
        </is>
      </c>
      <c r="F528" s="30" t="inlineStr">
        <is>
          <t>010 3035 0727</t>
        </is>
      </c>
      <c r="G528" s="30" t="n"/>
    </row>
    <row r="529">
      <c r="A529" s="29" t="n">
        <v>526</v>
      </c>
      <c r="B529" s="30" t="inlineStr">
        <is>
          <t>2026-07-24</t>
        </is>
      </c>
      <c r="C529" s="30" t="inlineStr">
        <is>
          <t>이수경</t>
        </is>
      </c>
      <c r="D529" s="30" t="inlineStr">
        <is>
          <t>박유찬</t>
        </is>
      </c>
      <c r="E529" s="30" t="inlineStr">
        <is>
          <t>중1</t>
        </is>
      </c>
      <c r="F529" s="30" t="inlineStr">
        <is>
          <t>010-8849-9310</t>
        </is>
      </c>
      <c r="G529" s="30" t="inlineStr">
        <is>
          <t>숙제 양 걱정</t>
        </is>
      </c>
    </row>
    <row r="530">
      <c r="A530" s="29" t="n">
        <v>527</v>
      </c>
      <c r="B530" s="30" t="inlineStr">
        <is>
          <t>2/23</t>
        </is>
      </c>
      <c r="C530" s="30" t="inlineStr">
        <is>
          <t>서미경</t>
        </is>
      </c>
      <c r="D530" s="30" t="inlineStr">
        <is>
          <t>서지민</t>
        </is>
      </c>
      <c r="E530" s="30" t="inlineStr">
        <is>
          <t>초 6</t>
        </is>
      </c>
      <c r="F530" s="30" t="inlineStr">
        <is>
          <t>010 8536 9744</t>
        </is>
      </c>
      <c r="G530" s="30" t="inlineStr">
        <is>
          <t>문법이 약하다고 함</t>
        </is>
      </c>
    </row>
    <row r="531">
      <c r="A531" s="29" t="n">
        <v>528</v>
      </c>
      <c r="B531" s="30" t="inlineStr">
        <is>
          <t>2026-07-05</t>
        </is>
      </c>
      <c r="C531" s="30" t="inlineStr">
        <is>
          <t>문진희</t>
        </is>
      </c>
      <c r="D531" s="30" t="inlineStr">
        <is>
          <t>임은우</t>
        </is>
      </c>
      <c r="E531" s="30" t="inlineStr">
        <is>
          <t>중2</t>
        </is>
      </c>
      <c r="F531" s="30" t="inlineStr">
        <is>
          <t>01075784993</t>
        </is>
      </c>
      <c r="G531" s="30" t="inlineStr">
        <is>
          <t>시간표 문자로 보내 드림</t>
        </is>
      </c>
    </row>
    <row r="532">
      <c r="A532" s="29" t="n">
        <v>529</v>
      </c>
      <c r="B532" s="30" t="n"/>
      <c r="C532" s="30" t="n"/>
      <c r="D532" s="30" t="n"/>
      <c r="E532" s="30" t="n"/>
      <c r="F532" s="30" t="n"/>
      <c r="G532" s="30" t="n"/>
    </row>
    <row r="533">
      <c r="A533" s="29" t="n">
        <v>530</v>
      </c>
      <c r="B533" s="30" t="inlineStr">
        <is>
          <t>9/1</t>
        </is>
      </c>
      <c r="C533" s="30" t="inlineStr">
        <is>
          <t>박수경</t>
        </is>
      </c>
      <c r="D533" s="30" t="inlineStr">
        <is>
          <t>김지아</t>
        </is>
      </c>
      <c r="E533" s="30" t="inlineStr">
        <is>
          <t>초5</t>
        </is>
      </c>
      <c r="F533" s="30" t="inlineStr">
        <is>
          <t>010-8708-3968</t>
        </is>
      </c>
      <c r="G533" s="30" t="inlineStr">
        <is>
          <t>말하기 위주 원함</t>
        </is>
      </c>
    </row>
    <row r="534">
      <c r="A534" s="29" t="n">
        <v>531</v>
      </c>
      <c r="B534" s="31" t="n">
        <v>46137</v>
      </c>
      <c r="C534" s="30" t="inlineStr">
        <is>
          <t>권씨 어머님</t>
        </is>
      </c>
      <c r="D534" s="30" t="inlineStr">
        <is>
          <t>박유나</t>
        </is>
      </c>
      <c r="E534" s="30" t="inlineStr">
        <is>
          <t>초등학교 4학년</t>
        </is>
      </c>
      <c r="F534" s="30" t="inlineStr">
        <is>
          <t>010-9300-7354</t>
        </is>
      </c>
      <c r="G534" s="30" t="n"/>
    </row>
    <row r="535">
      <c r="A535" s="29" t="n">
        <v>532</v>
      </c>
      <c r="B535" s="31" t="n">
        <v>46178</v>
      </c>
      <c r="C535" s="30" t="inlineStr">
        <is>
          <t>김씨 어머님</t>
        </is>
      </c>
      <c r="D535" s="30" t="inlineStr">
        <is>
          <t>송 현우</t>
        </is>
      </c>
      <c r="E535" s="30" t="inlineStr">
        <is>
          <t>초등학교 6학년</t>
        </is>
      </c>
      <c r="F535" s="30" t="inlineStr">
        <is>
          <t>010-6798-5538</t>
        </is>
      </c>
      <c r="G535" s="30" t="inlineStr">
        <is>
          <t>시간표 문자로 보내 드림</t>
        </is>
      </c>
    </row>
    <row r="536">
      <c r="A536" s="29" t="n">
        <v>533</v>
      </c>
      <c r="B536" s="30" t="inlineStr">
        <is>
          <t>2026-03-28</t>
        </is>
      </c>
      <c r="C536" s="30" t="inlineStr">
        <is>
          <t>엄경민</t>
        </is>
      </c>
      <c r="D536" s="30" t="inlineStr">
        <is>
          <t>백태윤</t>
        </is>
      </c>
      <c r="E536" s="30" t="inlineStr">
        <is>
          <t>중 2</t>
        </is>
      </c>
      <c r="F536" s="30" t="inlineStr">
        <is>
          <t>010-4612-0234</t>
        </is>
      </c>
      <c r="G536" s="30" t="inlineStr">
        <is>
          <t>레벨테스트 날짜 잡기로</t>
        </is>
      </c>
    </row>
    <row r="537">
      <c r="A537" s="29" t="n">
        <v>534</v>
      </c>
      <c r="B537" s="30" t="inlineStr">
        <is>
          <t>8/1</t>
        </is>
      </c>
      <c r="C537" s="30" t="inlineStr">
        <is>
          <t>유미경</t>
        </is>
      </c>
      <c r="D537" s="30" t="inlineStr">
        <is>
          <t>채민서</t>
        </is>
      </c>
      <c r="E537" s="30" t="inlineStr">
        <is>
          <t>중 1</t>
        </is>
      </c>
      <c r="F537" s="30" t="inlineStr">
        <is>
          <t>01072018677</t>
        </is>
      </c>
      <c r="G537" s="30" t="n"/>
    </row>
    <row r="538">
      <c r="A538" s="29" t="n">
        <v>535</v>
      </c>
      <c r="B538" s="30" t="inlineStr">
        <is>
          <t>2026-05-04</t>
        </is>
      </c>
      <c r="C538" s="30" t="inlineStr">
        <is>
          <t>정민정</t>
        </is>
      </c>
      <c r="D538" s="30" t="inlineStr">
        <is>
          <t>곽은우</t>
        </is>
      </c>
      <c r="E538" s="30" t="inlineStr">
        <is>
          <t>초3</t>
        </is>
      </c>
      <c r="F538" s="30" t="inlineStr">
        <is>
          <t>010.4946.6132</t>
        </is>
      </c>
      <c r="G538" s="30" t="inlineStr">
        <is>
          <t>다음 주 다시 전화 주기로</t>
        </is>
      </c>
    </row>
    <row r="539">
      <c r="A539" s="29" t="n">
        <v>536</v>
      </c>
      <c r="B539" s="30" t="inlineStr">
        <is>
          <t>2월 11일</t>
        </is>
      </c>
      <c r="C539" s="30" t="inlineStr">
        <is>
          <t>김지훈</t>
        </is>
      </c>
      <c r="D539" s="30" t="inlineStr">
        <is>
          <t>최현우</t>
        </is>
      </c>
      <c r="E539" s="30" t="inlineStr">
        <is>
          <t>중1</t>
        </is>
      </c>
      <c r="F539" s="30" t="inlineStr">
        <is>
          <t>01028946185</t>
        </is>
      </c>
      <c r="G539" s="30" t="inlineStr">
        <is>
          <t>문법이 약하다고 함</t>
        </is>
      </c>
    </row>
    <row r="540">
      <c r="A540" s="29" t="n">
        <v>537</v>
      </c>
      <c r="B540" s="31" t="n">
        <v>46083</v>
      </c>
      <c r="C540" s="30" t="inlineStr">
        <is>
          <t>김씨 어머님</t>
        </is>
      </c>
      <c r="D540" s="30" t="inlineStr">
        <is>
          <t>김지후</t>
        </is>
      </c>
      <c r="E540" s="30" t="inlineStr">
        <is>
          <t>초등4</t>
        </is>
      </c>
      <c r="F540" s="30" t="inlineStr">
        <is>
          <t>01047483537</t>
        </is>
      </c>
      <c r="G540" s="30" t="inlineStr">
        <is>
          <t>방학 특강 문의</t>
        </is>
      </c>
    </row>
    <row r="541">
      <c r="A541" s="29" t="n">
        <v>538</v>
      </c>
      <c r="B541" s="31" t="n">
        <v>46065</v>
      </c>
      <c r="C541" s="30" t="inlineStr">
        <is>
          <t>최재현</t>
        </is>
      </c>
      <c r="D541" s="30" t="inlineStr">
        <is>
          <t>박연우</t>
        </is>
      </c>
      <c r="E541" s="30" t="inlineStr">
        <is>
          <t>중2</t>
        </is>
      </c>
      <c r="F541" s="30" t="inlineStr">
        <is>
          <t>010-3576-7627</t>
        </is>
      </c>
      <c r="G541" s="30" t="inlineStr">
        <is>
          <t>말하기 위주 원함</t>
        </is>
      </c>
    </row>
    <row r="542">
      <c r="A542" s="29" t="n">
        <v>539</v>
      </c>
      <c r="B542" s="30" t="inlineStr">
        <is>
          <t>2026-07-25</t>
        </is>
      </c>
      <c r="C542" s="30" t="inlineStr">
        <is>
          <t>김씨 어머님</t>
        </is>
      </c>
      <c r="D542" s="30" t="inlineStr">
        <is>
          <t>강채원</t>
        </is>
      </c>
      <c r="E542" s="30" t="inlineStr">
        <is>
          <t>고 1</t>
        </is>
      </c>
      <c r="F542" s="30" t="inlineStr">
        <is>
          <t>01099110837</t>
        </is>
      </c>
      <c r="G542" s="30" t="n"/>
    </row>
    <row r="543">
      <c r="A543" s="29" t="n">
        <v>540</v>
      </c>
      <c r="B543" s="30" t="inlineStr">
        <is>
          <t>2026-06-24</t>
        </is>
      </c>
      <c r="C543" s="30" t="inlineStr">
        <is>
          <t>문씨 어머님</t>
        </is>
      </c>
      <c r="D543" s="30" t="inlineStr">
        <is>
          <t>이채원</t>
        </is>
      </c>
      <c r="E543" s="30" t="inlineStr">
        <is>
          <t>6학년</t>
        </is>
      </c>
      <c r="F543" s="30" t="inlineStr">
        <is>
          <t>010 9664 7481</t>
        </is>
      </c>
      <c r="G543" s="30" t="inlineStr">
        <is>
          <t>주 2회 원함</t>
        </is>
      </c>
    </row>
    <row r="544">
      <c r="A544" s="29" t="n">
        <v>541</v>
      </c>
      <c r="B544" s="30" t="inlineStr">
        <is>
          <t>2026.04.16</t>
        </is>
      </c>
      <c r="C544" s="30" t="inlineStr">
        <is>
          <t>원씨 어머님</t>
        </is>
      </c>
      <c r="D544" s="30" t="inlineStr">
        <is>
          <t>임은서</t>
        </is>
      </c>
      <c r="E544" s="30" t="inlineStr">
        <is>
          <t>4학년</t>
        </is>
      </c>
      <c r="F544" s="30" t="inlineStr">
        <is>
          <t>(010) 4369-2089</t>
        </is>
      </c>
      <c r="G544" s="30" t="inlineStr">
        <is>
          <t>수강료 문의</t>
        </is>
      </c>
    </row>
    <row r="545">
      <c r="A545" s="29" t="n">
        <v>542</v>
      </c>
      <c r="B545" s="30" t="inlineStr">
        <is>
          <t>2026-09-22</t>
        </is>
      </c>
      <c r="C545" s="30" t="inlineStr">
        <is>
          <t>박민정</t>
        </is>
      </c>
      <c r="D545" s="30" t="inlineStr">
        <is>
          <t>박서준</t>
        </is>
      </c>
      <c r="E545" s="30" t="inlineStr">
        <is>
          <t>초5</t>
        </is>
      </c>
      <c r="F545" s="30" t="inlineStr">
        <is>
          <t>(010) 2579-9089</t>
        </is>
      </c>
      <c r="G545" s="30" t="inlineStr">
        <is>
          <t>토요일 반 있는지</t>
        </is>
      </c>
    </row>
    <row r="546">
      <c r="A546" s="29" t="n">
        <v>543</v>
      </c>
      <c r="B546" s="30" t="inlineStr">
        <is>
          <t>8/26</t>
        </is>
      </c>
      <c r="C546" s="30" t="inlineStr">
        <is>
          <t>조지혜</t>
        </is>
      </c>
      <c r="D546" s="30" t="inlineStr">
        <is>
          <t>장선우</t>
        </is>
      </c>
      <c r="E546" s="30" t="inlineStr">
        <is>
          <t>초5</t>
        </is>
      </c>
      <c r="F546" s="30" t="inlineStr">
        <is>
          <t>010 6939 3709</t>
        </is>
      </c>
      <c r="G546" s="30" t="inlineStr">
        <is>
          <t>친구랑 같이 오고 싶어함</t>
        </is>
      </c>
    </row>
    <row r="547">
      <c r="A547" s="29" t="n">
        <v>544</v>
      </c>
      <c r="B547" s="30" t="inlineStr">
        <is>
          <t>2026.07.16</t>
        </is>
      </c>
      <c r="C547" s="30" t="inlineStr">
        <is>
          <t>이민정</t>
        </is>
      </c>
      <c r="D547" s="30" t="inlineStr">
        <is>
          <t>박하람</t>
        </is>
      </c>
      <c r="E547" s="30" t="inlineStr">
        <is>
          <t>고1</t>
        </is>
      </c>
      <c r="F547" s="30" t="inlineStr">
        <is>
          <t>010-7268-4524</t>
        </is>
      </c>
      <c r="G547" s="30" t="inlineStr">
        <is>
          <t>수강료 문의</t>
        </is>
      </c>
    </row>
    <row r="548">
      <c r="A548" s="29" t="n">
        <v>545</v>
      </c>
      <c r="B548" s="30" t="inlineStr">
        <is>
          <t>2026-06-04</t>
        </is>
      </c>
      <c r="C548" s="30" t="inlineStr">
        <is>
          <t>장보람</t>
        </is>
      </c>
      <c r="D548" s="30" t="inlineStr">
        <is>
          <t>진지후</t>
        </is>
      </c>
      <c r="E548" s="30" t="inlineStr">
        <is>
          <t>중3</t>
        </is>
      </c>
      <c r="F548" s="30" t="inlineStr">
        <is>
          <t>01043581672</t>
        </is>
      </c>
      <c r="G548" s="30" t="inlineStr">
        <is>
          <t>리딩 레벨 궁금해함</t>
        </is>
      </c>
    </row>
    <row r="549">
      <c r="A549" s="29" t="n">
        <v>546</v>
      </c>
      <c r="B549" s="30" t="inlineStr">
        <is>
          <t>2026-03-11</t>
        </is>
      </c>
      <c r="C549" s="30" t="inlineStr">
        <is>
          <t>용지훈</t>
        </is>
      </c>
      <c r="D549" s="30" t="inlineStr">
        <is>
          <t>정지우</t>
        </is>
      </c>
      <c r="E549" s="30" t="inlineStr">
        <is>
          <t>초등학교 6학년</t>
        </is>
      </c>
      <c r="F549" s="30" t="inlineStr">
        <is>
          <t>010-4295-8959</t>
        </is>
      </c>
      <c r="G549" s="30" t="inlineStr">
        <is>
          <t>주 2회 원함</t>
        </is>
      </c>
    </row>
    <row r="550">
      <c r="A550" s="29" t="n">
        <v>547</v>
      </c>
      <c r="B550" s="31" t="n">
        <v>46143</v>
      </c>
      <c r="C550" s="30" t="inlineStr">
        <is>
          <t>양수경</t>
        </is>
      </c>
      <c r="D550" s="30" t="inlineStr">
        <is>
          <t>김현우</t>
        </is>
      </c>
      <c r="E550" s="30" t="inlineStr">
        <is>
          <t>초4</t>
        </is>
      </c>
      <c r="F550" s="30" t="inlineStr">
        <is>
          <t>010-7951-4179</t>
        </is>
      </c>
      <c r="G550" s="30" t="inlineStr">
        <is>
          <t>주 2회 원함</t>
        </is>
      </c>
    </row>
    <row r="551">
      <c r="A551" s="29" t="n">
        <v>548</v>
      </c>
      <c r="B551" s="30" t="inlineStr">
        <is>
          <t>7/8</t>
        </is>
      </c>
      <c r="C551" s="30" t="inlineStr">
        <is>
          <t>최미경</t>
        </is>
      </c>
      <c r="D551" s="30" t="inlineStr">
        <is>
          <t>조가온</t>
        </is>
      </c>
      <c r="E551" s="30" t="inlineStr">
        <is>
          <t>초등6</t>
        </is>
      </c>
      <c r="F551" s="30" t="inlineStr">
        <is>
          <t>(010) 3797-5167</t>
        </is>
      </c>
      <c r="G551" s="30" t="inlineStr">
        <is>
          <t>내신 대비 시기 문의</t>
        </is>
      </c>
    </row>
    <row r="552">
      <c r="A552" s="29" t="n">
        <v>549</v>
      </c>
      <c r="B552" s="30" t="inlineStr">
        <is>
          <t>2026-06-08</t>
        </is>
      </c>
      <c r="C552" s="30" t="inlineStr">
        <is>
          <t>문미경</t>
        </is>
      </c>
      <c r="D552" s="30" t="inlineStr">
        <is>
          <t>이 채원</t>
        </is>
      </c>
      <c r="E552" s="30" t="inlineStr">
        <is>
          <t>초6</t>
        </is>
      </c>
      <c r="F552" s="30" t="inlineStr">
        <is>
          <t>010-9664-7481</t>
        </is>
      </c>
      <c r="G552" s="30" t="inlineStr">
        <is>
          <t>다음 주 다시 전화 주기로</t>
        </is>
      </c>
    </row>
    <row r="553">
      <c r="A553" s="29" t="n">
        <v>550</v>
      </c>
      <c r="B553" s="30" t="inlineStr">
        <is>
          <t>2026-05-17</t>
        </is>
      </c>
      <c r="C553" s="30" t="inlineStr">
        <is>
          <t>김씨 어머님</t>
        </is>
      </c>
      <c r="D553" s="30" t="inlineStr">
        <is>
          <t>김다은</t>
        </is>
      </c>
      <c r="E553" s="30" t="inlineStr">
        <is>
          <t>초3</t>
        </is>
      </c>
      <c r="F553" s="30" t="inlineStr">
        <is>
          <t>010-8545-3237</t>
        </is>
      </c>
      <c r="G553" s="30" t="inlineStr">
        <is>
          <t>문법이 약하다고 함</t>
        </is>
      </c>
    </row>
    <row r="554">
      <c r="A554" s="29" t="n">
        <v>551</v>
      </c>
      <c r="B554" s="30" t="inlineStr">
        <is>
          <t>7/28</t>
        </is>
      </c>
      <c r="C554" s="30" t="inlineStr">
        <is>
          <t>김정희</t>
        </is>
      </c>
      <c r="D554" s="30" t="inlineStr">
        <is>
          <t>윤지호</t>
        </is>
      </c>
      <c r="E554" s="30" t="inlineStr">
        <is>
          <t>5학년</t>
        </is>
      </c>
      <c r="F554" s="30" t="inlineStr">
        <is>
          <t>010-6877-8999</t>
        </is>
      </c>
      <c r="G554" s="30" t="inlineStr">
        <is>
          <t>온라인 수업 가능한지</t>
        </is>
      </c>
    </row>
    <row r="555">
      <c r="A555" s="29" t="n">
        <v>552</v>
      </c>
      <c r="B555" s="31" t="n">
        <v>46253</v>
      </c>
      <c r="C555" s="30" t="inlineStr">
        <is>
          <t>설씨 어머님</t>
        </is>
      </c>
      <c r="D555" s="30" t="inlineStr">
        <is>
          <t>성하준</t>
        </is>
      </c>
      <c r="E555" s="30" t="inlineStr">
        <is>
          <t>초 5</t>
        </is>
      </c>
      <c r="F555" s="30" t="inlineStr">
        <is>
          <t>010 7940 3857</t>
        </is>
      </c>
      <c r="G555" s="30" t="inlineStr">
        <is>
          <t>방학 특강 문의</t>
        </is>
      </c>
    </row>
    <row r="556">
      <c r="A556" s="29" t="n">
        <v>553</v>
      </c>
      <c r="B556" s="30" t="inlineStr">
        <is>
          <t>2월 19일</t>
        </is>
      </c>
      <c r="C556" s="30" t="inlineStr">
        <is>
          <t>김윤희</t>
        </is>
      </c>
      <c r="D556" s="30" t="inlineStr">
        <is>
          <t>최지아</t>
        </is>
      </c>
      <c r="E556" s="30" t="inlineStr">
        <is>
          <t>초5</t>
        </is>
      </c>
      <c r="F556" s="30" t="inlineStr">
        <is>
          <t>010-7782-3398</t>
        </is>
      </c>
      <c r="G556" s="30" t="inlineStr">
        <is>
          <t>형이 다녔던 곳 물어봄</t>
        </is>
      </c>
    </row>
    <row r="557">
      <c r="A557" s="29" t="n">
        <v>554</v>
      </c>
      <c r="B557" s="30" t="inlineStr">
        <is>
          <t>2026-05-31</t>
        </is>
      </c>
      <c r="C557" s="30" t="inlineStr">
        <is>
          <t>손동훈</t>
        </is>
      </c>
      <c r="D557" s="30" t="inlineStr">
        <is>
          <t>최예린</t>
        </is>
      </c>
      <c r="E557" s="30" t="inlineStr">
        <is>
          <t>초등학교 4학년</t>
        </is>
      </c>
      <c r="F557" s="30" t="inlineStr">
        <is>
          <t>010 2365 6280</t>
        </is>
      </c>
      <c r="G557" s="30" t="inlineStr">
        <is>
          <t>친구랑 같이 오고 싶어함</t>
        </is>
      </c>
    </row>
    <row r="558">
      <c r="A558" s="29" t="n">
        <v>555</v>
      </c>
      <c r="B558" s="30" t="inlineStr">
        <is>
          <t>2026.08.22</t>
        </is>
      </c>
      <c r="C558" s="30" t="inlineStr">
        <is>
          <t>이재현</t>
        </is>
      </c>
      <c r="D558" s="30" t="inlineStr">
        <is>
          <t>이민준</t>
        </is>
      </c>
      <c r="E558" s="30" t="inlineStr">
        <is>
          <t>초등학교 3학년</t>
        </is>
      </c>
      <c r="F558" s="30" t="inlineStr">
        <is>
          <t>01069121649</t>
        </is>
      </c>
      <c r="G558" s="30" t="inlineStr">
        <is>
          <t>문법이 약하다고 함</t>
        </is>
      </c>
    </row>
    <row r="559">
      <c r="A559" s="29" t="n">
        <v>556</v>
      </c>
      <c r="B559" s="31" t="n">
        <v>46145</v>
      </c>
      <c r="C559" s="30" t="inlineStr">
        <is>
          <t>고씨 어머님</t>
        </is>
      </c>
      <c r="D559" s="30" t="inlineStr">
        <is>
          <t>최건우</t>
        </is>
      </c>
      <c r="E559" s="30" t="inlineStr">
        <is>
          <t>5학년</t>
        </is>
      </c>
      <c r="F559" s="30" t="inlineStr">
        <is>
          <t>010-9072-8862</t>
        </is>
      </c>
      <c r="G559" s="30" t="inlineStr">
        <is>
          <t>다른 학원 다니는 중, 비교 중</t>
        </is>
      </c>
    </row>
    <row r="560">
      <c r="A560" s="29" t="n">
        <v>557</v>
      </c>
      <c r="B560" s="30" t="inlineStr">
        <is>
          <t>4월 4일</t>
        </is>
      </c>
      <c r="C560" s="30" t="inlineStr">
        <is>
          <t>오준호</t>
        </is>
      </c>
      <c r="D560" s="30" t="inlineStr">
        <is>
          <t>이준우</t>
        </is>
      </c>
      <c r="E560" s="30" t="inlineStr">
        <is>
          <t>초등5</t>
        </is>
      </c>
      <c r="F560" s="30" t="inlineStr">
        <is>
          <t>010-6655-0025</t>
        </is>
      </c>
      <c r="G560" s="30" t="inlineStr">
        <is>
          <t>토요일 반 있는지</t>
        </is>
      </c>
    </row>
    <row r="561">
      <c r="A561" s="29" t="n">
        <v>558</v>
      </c>
      <c r="B561" s="30" t="inlineStr">
        <is>
          <t>5/22</t>
        </is>
      </c>
      <c r="C561" s="30" t="inlineStr">
        <is>
          <t>정지훈</t>
        </is>
      </c>
      <c r="D561" s="30" t="inlineStr">
        <is>
          <t>전우진</t>
        </is>
      </c>
      <c r="E561" s="30" t="inlineStr">
        <is>
          <t>3학년</t>
        </is>
      </c>
      <c r="F561" s="30" t="inlineStr">
        <is>
          <t>010-3435-9517</t>
        </is>
      </c>
      <c r="G561" s="30" t="inlineStr">
        <is>
          <t>셔틀 문의</t>
        </is>
      </c>
    </row>
    <row r="562">
      <c r="A562" s="29" t="n">
        <v>559</v>
      </c>
      <c r="B562" s="30" t="inlineStr">
        <is>
          <t>2026.06.26</t>
        </is>
      </c>
      <c r="C562" s="30" t="inlineStr">
        <is>
          <t>이씨 어머님</t>
        </is>
      </c>
      <c r="D562" s="30" t="inlineStr">
        <is>
          <t>박채원</t>
        </is>
      </c>
      <c r="E562" s="30" t="inlineStr">
        <is>
          <t>초6</t>
        </is>
      </c>
      <c r="F562" s="30" t="inlineStr">
        <is>
          <t>+82 10-7073-4966</t>
        </is>
      </c>
      <c r="G562" s="30" t="inlineStr">
        <is>
          <t>주 2회 원함</t>
        </is>
      </c>
    </row>
    <row r="563">
      <c r="A563" s="29" t="n">
        <v>560</v>
      </c>
      <c r="B563" s="30" t="inlineStr">
        <is>
          <t>7월 4일</t>
        </is>
      </c>
      <c r="C563" s="30" t="inlineStr">
        <is>
          <t>박씨 어머님</t>
        </is>
      </c>
      <c r="D563" s="30" t="inlineStr">
        <is>
          <t>공준우</t>
        </is>
      </c>
      <c r="E563" s="30" t="inlineStr">
        <is>
          <t>초등6</t>
        </is>
      </c>
      <c r="F563" s="30" t="inlineStr">
        <is>
          <t>010-3556-5002</t>
        </is>
      </c>
      <c r="G563" s="30" t="inlineStr">
        <is>
          <t>수강료 문의</t>
        </is>
      </c>
    </row>
    <row r="564">
      <c r="A564" s="29" t="n">
        <v>561</v>
      </c>
      <c r="B564" s="30" t="inlineStr">
        <is>
          <t>2026-05-09</t>
        </is>
      </c>
      <c r="C564" s="30" t="inlineStr">
        <is>
          <t>천수경</t>
        </is>
      </c>
      <c r="D564" s="30" t="inlineStr">
        <is>
          <t>이준서</t>
        </is>
      </c>
      <c r="E564" s="30" t="inlineStr">
        <is>
          <t>중2</t>
        </is>
      </c>
      <c r="F564" s="30" t="inlineStr">
        <is>
          <t>010-6533-2045</t>
        </is>
      </c>
      <c r="G564" s="30" t="inlineStr">
        <is>
          <t>방학 특강 문의</t>
        </is>
      </c>
    </row>
    <row r="565">
      <c r="A565" s="29" t="n">
        <v>562</v>
      </c>
      <c r="B565" s="31" t="n">
        <v>46274</v>
      </c>
      <c r="C565" s="30" t="inlineStr">
        <is>
          <t>황정희</t>
        </is>
      </c>
      <c r="D565" s="30" t="inlineStr">
        <is>
          <t>전서진</t>
        </is>
      </c>
      <c r="E565" s="30" t="inlineStr">
        <is>
          <t>초4</t>
        </is>
      </c>
      <c r="F565" s="30" t="inlineStr">
        <is>
          <t>010 6399 1320</t>
        </is>
      </c>
      <c r="G565" s="30" t="n"/>
    </row>
    <row r="566">
      <c r="A566" s="29" t="n">
        <v>563</v>
      </c>
      <c r="B566" s="30" t="inlineStr">
        <is>
          <t>5/11</t>
        </is>
      </c>
      <c r="C566" s="30" t="inlineStr">
        <is>
          <t>백성민</t>
        </is>
      </c>
      <c r="D566" s="30" t="inlineStr">
        <is>
          <t>최다인</t>
        </is>
      </c>
      <c r="E566" s="30" t="inlineStr">
        <is>
          <t>초등학교 4학년</t>
        </is>
      </c>
      <c r="F566" s="30" t="inlineStr">
        <is>
          <t>010-5597-1642</t>
        </is>
      </c>
      <c r="G566" s="30" t="inlineStr">
        <is>
          <t>다른 학원 다니는 중, 비교 중</t>
        </is>
      </c>
    </row>
    <row r="567">
      <c r="A567" s="29" t="n">
        <v>564</v>
      </c>
      <c r="B567" s="30" t="inlineStr">
        <is>
          <t>2026.05.11</t>
        </is>
      </c>
      <c r="C567" s="30" t="inlineStr">
        <is>
          <t>강씨 어머님</t>
        </is>
      </c>
      <c r="D567" s="30" t="inlineStr">
        <is>
          <t>이현우</t>
        </is>
      </c>
      <c r="E567" s="30" t="inlineStr">
        <is>
          <t>3학년</t>
        </is>
      </c>
      <c r="F567" s="30" t="inlineStr">
        <is>
          <t>+82 10-6066-8029</t>
        </is>
      </c>
      <c r="G567" s="30" t="inlineStr">
        <is>
          <t>토요일 반 있는지</t>
        </is>
      </c>
    </row>
    <row r="568">
      <c r="A568" s="29" t="n">
        <v>565</v>
      </c>
      <c r="B568" s="30" t="inlineStr">
        <is>
          <t>7/23</t>
        </is>
      </c>
      <c r="C568" s="30" t="inlineStr">
        <is>
          <t>권씨 어머님</t>
        </is>
      </c>
      <c r="D568" s="30" t="inlineStr">
        <is>
          <t>이가온</t>
        </is>
      </c>
      <c r="E568" s="30" t="inlineStr">
        <is>
          <t>중2</t>
        </is>
      </c>
      <c r="F568" s="30" t="inlineStr">
        <is>
          <t>+82 10-9441-2325</t>
        </is>
      </c>
      <c r="G568" s="30" t="inlineStr">
        <is>
          <t>수강료 문의</t>
        </is>
      </c>
    </row>
    <row r="569">
      <c r="A569" s="29" t="n">
        <v>566</v>
      </c>
      <c r="B569" s="30" t="inlineStr">
        <is>
          <t>2026.04.30</t>
        </is>
      </c>
      <c r="C569" s="30" t="inlineStr">
        <is>
          <t>전씨 어머님</t>
        </is>
      </c>
      <c r="D569" s="30" t="inlineStr">
        <is>
          <t>이태윤</t>
        </is>
      </c>
      <c r="E569" s="30" t="inlineStr">
        <is>
          <t>초등학교 6학년</t>
        </is>
      </c>
      <c r="F569" s="30" t="inlineStr">
        <is>
          <t>010-6191-4172</t>
        </is>
      </c>
      <c r="G569" s="30" t="n"/>
    </row>
    <row r="570">
      <c r="A570" s="29" t="n">
        <v>567</v>
      </c>
      <c r="B570" s="30" t="inlineStr">
        <is>
          <t>2/23</t>
        </is>
      </c>
      <c r="C570" s="30" t="inlineStr">
        <is>
          <t>조미경</t>
        </is>
      </c>
      <c r="D570" s="30" t="inlineStr">
        <is>
          <t>남현우</t>
        </is>
      </c>
      <c r="E570" s="30" t="inlineStr">
        <is>
          <t>중 1</t>
        </is>
      </c>
      <c r="F570" s="30" t="inlineStr">
        <is>
          <t>010-6170-9534</t>
        </is>
      </c>
      <c r="G570" s="30" t="inlineStr">
        <is>
          <t>친구랑 같이 오고 싶어함</t>
        </is>
      </c>
    </row>
    <row r="571">
      <c r="A571" s="29" t="n">
        <v>568</v>
      </c>
      <c r="B571" s="30" t="inlineStr">
        <is>
          <t>2026-08-28</t>
        </is>
      </c>
      <c r="C571" s="30" t="inlineStr">
        <is>
          <t>이성호</t>
        </is>
      </c>
      <c r="D571" s="30" t="inlineStr">
        <is>
          <t>박이준</t>
        </is>
      </c>
      <c r="E571" s="30" t="inlineStr">
        <is>
          <t>초 5</t>
        </is>
      </c>
      <c r="F571" s="30" t="inlineStr">
        <is>
          <t>01020172016</t>
        </is>
      </c>
      <c r="G571" s="30" t="inlineStr">
        <is>
          <t>문법이 약하다고 함</t>
        </is>
      </c>
    </row>
    <row r="572">
      <c r="A572" s="29" t="n">
        <v>569</v>
      </c>
      <c r="B572" s="30" t="inlineStr">
        <is>
          <t>2월 23일</t>
        </is>
      </c>
      <c r="C572" s="30" t="inlineStr">
        <is>
          <t>박씨 어머님</t>
        </is>
      </c>
      <c r="D572" s="30" t="inlineStr">
        <is>
          <t>최수빈</t>
        </is>
      </c>
      <c r="E572" s="30" t="inlineStr">
        <is>
          <t>초5</t>
        </is>
      </c>
      <c r="F572" s="30" t="inlineStr">
        <is>
          <t>010-5874-0810</t>
        </is>
      </c>
      <c r="G572" s="30" t="inlineStr">
        <is>
          <t>내신 대비 시기 문의</t>
        </is>
      </c>
    </row>
    <row r="573">
      <c r="A573" s="29" t="n">
        <v>570</v>
      </c>
      <c r="B573" s="30" t="inlineStr">
        <is>
          <t>2026.05.25</t>
        </is>
      </c>
      <c r="C573" s="30" t="inlineStr">
        <is>
          <t>박지혜</t>
        </is>
      </c>
      <c r="D573" s="30" t="inlineStr">
        <is>
          <t>강은우</t>
        </is>
      </c>
      <c r="E573" s="30" t="inlineStr">
        <is>
          <t>초4</t>
        </is>
      </c>
      <c r="F573" s="30" t="inlineStr">
        <is>
          <t>010-6638-0241</t>
        </is>
      </c>
      <c r="G573" s="30" t="inlineStr">
        <is>
          <t>설명회 안내함</t>
        </is>
      </c>
    </row>
    <row r="574">
      <c r="A574" s="29" t="n">
        <v>571</v>
      </c>
      <c r="B574" s="30" t="n"/>
      <c r="C574" s="30" t="n"/>
      <c r="D574" s="30" t="n"/>
      <c r="E574" s="30" t="n"/>
      <c r="F574" s="30" t="n"/>
      <c r="G574" s="30" t="n"/>
    </row>
    <row r="575">
      <c r="A575" s="29" t="n">
        <v>572</v>
      </c>
      <c r="B575" s="31" t="n">
        <v>46126</v>
      </c>
      <c r="C575" s="30" t="inlineStr">
        <is>
          <t>정혜진</t>
        </is>
      </c>
      <c r="D575" s="30" t="inlineStr">
        <is>
          <t>조지호</t>
        </is>
      </c>
      <c r="E575" s="30" t="inlineStr">
        <is>
          <t>초등학교 5학년</t>
        </is>
      </c>
      <c r="F575" s="30" t="inlineStr">
        <is>
          <t>01029493100</t>
        </is>
      </c>
      <c r="G575" s="30" t="inlineStr">
        <is>
          <t>다음 주 다시 전화 주기로</t>
        </is>
      </c>
    </row>
    <row r="576">
      <c r="A576" s="29" t="n">
        <v>573</v>
      </c>
      <c r="B576" s="30" t="inlineStr">
        <is>
          <t>2026-03-22</t>
        </is>
      </c>
      <c r="C576" s="30" t="inlineStr">
        <is>
          <t>이상우</t>
        </is>
      </c>
      <c r="D576" s="30" t="inlineStr">
        <is>
          <t>김유나</t>
        </is>
      </c>
      <c r="E576" s="30" t="inlineStr">
        <is>
          <t>고1</t>
        </is>
      </c>
      <c r="F576" s="30" t="inlineStr">
        <is>
          <t>010-9596-7113</t>
        </is>
      </c>
      <c r="G576" s="30" t="inlineStr">
        <is>
          <t>내신 대비 시기 문의</t>
        </is>
      </c>
    </row>
    <row r="577">
      <c r="A577" s="29" t="n">
        <v>574</v>
      </c>
      <c r="B577" s="30" t="inlineStr">
        <is>
          <t>9/20</t>
        </is>
      </c>
      <c r="C577" s="30" t="inlineStr">
        <is>
          <t>이영수</t>
        </is>
      </c>
      <c r="D577" s="30" t="inlineStr">
        <is>
          <t>이우진</t>
        </is>
      </c>
      <c r="E577" s="30" t="inlineStr">
        <is>
          <t>중2</t>
        </is>
      </c>
      <c r="F577" s="30" t="inlineStr">
        <is>
          <t>010-6017-2747</t>
        </is>
      </c>
      <c r="G577" s="30" t="inlineStr">
        <is>
          <t>친구랑 같이 오고 싶어함</t>
        </is>
      </c>
    </row>
    <row r="578">
      <c r="A578" s="29" t="n">
        <v>575</v>
      </c>
      <c r="B578" s="30" t="inlineStr">
        <is>
          <t>2026-02-16</t>
        </is>
      </c>
      <c r="C578" s="30" t="inlineStr">
        <is>
          <t>김혜진</t>
        </is>
      </c>
      <c r="D578" s="30" t="inlineStr">
        <is>
          <t>이지우</t>
        </is>
      </c>
      <c r="E578" s="30" t="inlineStr">
        <is>
          <t>초 6</t>
        </is>
      </c>
      <c r="F578" s="30" t="inlineStr">
        <is>
          <t>010-7207-6686</t>
        </is>
      </c>
      <c r="G578" s="30" t="n"/>
    </row>
    <row r="579">
      <c r="A579" s="29" t="n">
        <v>576</v>
      </c>
      <c r="B579" s="30" t="inlineStr">
        <is>
          <t>2026.08.04</t>
        </is>
      </c>
      <c r="C579" s="30" t="inlineStr">
        <is>
          <t>설선영</t>
        </is>
      </c>
      <c r="D579" s="30" t="inlineStr">
        <is>
          <t>성하준</t>
        </is>
      </c>
      <c r="E579" s="30" t="inlineStr">
        <is>
          <t>5학년</t>
        </is>
      </c>
      <c r="F579" s="30" t="inlineStr">
        <is>
          <t>+82 10-7940-3857</t>
        </is>
      </c>
      <c r="G579" s="30" t="inlineStr">
        <is>
          <t>수강료 문의</t>
        </is>
      </c>
    </row>
    <row r="580">
      <c r="A580" s="29" t="n">
        <v>577</v>
      </c>
      <c r="B580" s="30" t="inlineStr">
        <is>
          <t>4/25</t>
        </is>
      </c>
      <c r="C580" s="30" t="inlineStr">
        <is>
          <t>이민수</t>
        </is>
      </c>
      <c r="D580" s="30" t="inlineStr">
        <is>
          <t>김예은</t>
        </is>
      </c>
      <c r="E580" s="30" t="inlineStr">
        <is>
          <t>초5</t>
        </is>
      </c>
      <c r="F580" s="30" t="inlineStr">
        <is>
          <t>010-3497-8369</t>
        </is>
      </c>
      <c r="G580" s="30" t="inlineStr">
        <is>
          <t>방학 특강 문의</t>
        </is>
      </c>
    </row>
    <row r="581">
      <c r="A581" s="29" t="n">
        <v>578</v>
      </c>
      <c r="B581" s="30" t="inlineStr">
        <is>
          <t>2026-02-21</t>
        </is>
      </c>
      <c r="C581" s="30" t="inlineStr">
        <is>
          <t>성재현</t>
        </is>
      </c>
      <c r="D581" s="30" t="inlineStr">
        <is>
          <t>이예린</t>
        </is>
      </c>
      <c r="E581" s="30" t="inlineStr">
        <is>
          <t>초4</t>
        </is>
      </c>
      <c r="F581" s="30" t="inlineStr">
        <is>
          <t>010-5834-6457</t>
        </is>
      </c>
      <c r="G581" s="30" t="n"/>
    </row>
    <row r="582">
      <c r="A582" s="29" t="n">
        <v>579</v>
      </c>
      <c r="B582" s="30" t="inlineStr">
        <is>
          <t>2026-07-04</t>
        </is>
      </c>
      <c r="C582" s="30" t="inlineStr">
        <is>
          <t>이선영</t>
        </is>
      </c>
      <c r="D582" s="30" t="inlineStr">
        <is>
          <t>김윤서</t>
        </is>
      </c>
      <c r="E582" s="30" t="inlineStr">
        <is>
          <t>중학교 1학년</t>
        </is>
      </c>
      <c r="F582" s="30" t="inlineStr">
        <is>
          <t>010-5324-6765</t>
        </is>
      </c>
      <c r="G582" s="30" t="inlineStr">
        <is>
          <t>방학 특강 문의</t>
        </is>
      </c>
    </row>
    <row r="583">
      <c r="A583" s="29" t="n">
        <v>580</v>
      </c>
      <c r="B583" s="30" t="inlineStr">
        <is>
          <t>3월 22일</t>
        </is>
      </c>
      <c r="C583" s="30" t="inlineStr">
        <is>
          <t>조지혜</t>
        </is>
      </c>
      <c r="D583" s="30" t="inlineStr">
        <is>
          <t>김 건우</t>
        </is>
      </c>
      <c r="E583" s="30" t="inlineStr">
        <is>
          <t>5학년</t>
        </is>
      </c>
      <c r="F583" s="30" t="inlineStr">
        <is>
          <t>(010) 8552-9824</t>
        </is>
      </c>
      <c r="G583" s="30" t="inlineStr">
        <is>
          <t>문법이 약하다고 함</t>
        </is>
      </c>
    </row>
    <row r="584">
      <c r="A584" s="29" t="n">
        <v>581</v>
      </c>
      <c r="B584" s="31" t="n">
        <v>46182</v>
      </c>
      <c r="C584" s="30" t="inlineStr">
        <is>
          <t>김씨 어머님</t>
        </is>
      </c>
      <c r="D584" s="30" t="inlineStr">
        <is>
          <t>장우진</t>
        </is>
      </c>
      <c r="E584" s="30" t="inlineStr">
        <is>
          <t>중3</t>
        </is>
      </c>
      <c r="F584" s="30" t="inlineStr">
        <is>
          <t>010-2159-6780</t>
        </is>
      </c>
      <c r="G584" s="30" t="inlineStr">
        <is>
          <t>수강료 문의</t>
        </is>
      </c>
    </row>
    <row r="585">
      <c r="A585" s="29" t="n">
        <v>582</v>
      </c>
      <c r="B585" s="30" t="inlineStr">
        <is>
          <t>2026.07.16</t>
        </is>
      </c>
      <c r="C585" s="30" t="inlineStr">
        <is>
          <t>김태영</t>
        </is>
      </c>
      <c r="D585" s="30" t="inlineStr">
        <is>
          <t>허윤서</t>
        </is>
      </c>
      <c r="E585" s="30" t="inlineStr">
        <is>
          <t>중학교 3학년</t>
        </is>
      </c>
      <c r="F585" s="30" t="inlineStr">
        <is>
          <t>01074771670</t>
        </is>
      </c>
      <c r="G585" s="30" t="inlineStr">
        <is>
          <t>형이 다녔던 곳 물어봄</t>
        </is>
      </c>
    </row>
    <row r="586">
      <c r="A586" s="29" t="n">
        <v>583</v>
      </c>
      <c r="B586" s="31" t="n">
        <v>46260</v>
      </c>
      <c r="C586" s="30" t="inlineStr">
        <is>
          <t>김선영</t>
        </is>
      </c>
      <c r="D586" s="30" t="inlineStr">
        <is>
          <t>오도현</t>
        </is>
      </c>
      <c r="E586" s="30" t="inlineStr">
        <is>
          <t>중2</t>
        </is>
      </c>
      <c r="F586" s="30" t="inlineStr">
        <is>
          <t>01026188725</t>
        </is>
      </c>
      <c r="G586" s="30" t="inlineStr">
        <is>
          <t>다른 학원 다니는 중, 비교 중</t>
        </is>
      </c>
    </row>
    <row r="587">
      <c r="A587" s="29" t="n">
        <v>584</v>
      </c>
      <c r="B587" s="30" t="inlineStr">
        <is>
          <t>2026.05.26</t>
        </is>
      </c>
      <c r="C587" s="30" t="inlineStr">
        <is>
          <t>김현철</t>
        </is>
      </c>
      <c r="D587" s="30" t="inlineStr">
        <is>
          <t>이민준</t>
        </is>
      </c>
      <c r="E587" s="30" t="inlineStr">
        <is>
          <t>초등학교 6학년</t>
        </is>
      </c>
      <c r="F587" s="30" t="inlineStr">
        <is>
          <t>01057419199</t>
        </is>
      </c>
      <c r="G587" s="30" t="inlineStr">
        <is>
          <t>다음 주 다시 전화 주기로</t>
        </is>
      </c>
    </row>
    <row r="588">
      <c r="A588" s="29" t="n">
        <v>585</v>
      </c>
      <c r="B588" s="30" t="inlineStr">
        <is>
          <t>2026-03-31</t>
        </is>
      </c>
      <c r="C588" s="30" t="inlineStr">
        <is>
          <t>조은정</t>
        </is>
      </c>
      <c r="D588" s="30" t="inlineStr">
        <is>
          <t>한다은</t>
        </is>
      </c>
      <c r="E588" s="30" t="inlineStr">
        <is>
          <t>초3</t>
        </is>
      </c>
      <c r="F588" s="30" t="inlineStr">
        <is>
          <t>01088846769</t>
        </is>
      </c>
      <c r="G588" s="30" t="inlineStr">
        <is>
          <t>설명회 안내함</t>
        </is>
      </c>
    </row>
    <row r="589">
      <c r="A589" s="29" t="n">
        <v>586</v>
      </c>
      <c r="B589" s="30" t="inlineStr">
        <is>
          <t>2026-06-12</t>
        </is>
      </c>
      <c r="C589" s="30" t="inlineStr">
        <is>
          <t>박씨 어머님</t>
        </is>
      </c>
      <c r="D589" s="30" t="inlineStr">
        <is>
          <t>백지민</t>
        </is>
      </c>
      <c r="E589" s="30" t="inlineStr">
        <is>
          <t>중학교 3학년</t>
        </is>
      </c>
      <c r="F589" s="30" t="inlineStr">
        <is>
          <t>+82 10-6506-4619</t>
        </is>
      </c>
      <c r="G589" s="30" t="n"/>
    </row>
    <row r="590">
      <c r="A590" s="29" t="n">
        <v>587</v>
      </c>
      <c r="B590" s="30" t="inlineStr">
        <is>
          <t>2026.08.23</t>
        </is>
      </c>
      <c r="C590" s="30" t="inlineStr">
        <is>
          <t>이씨 어머님</t>
        </is>
      </c>
      <c r="D590" s="30" t="inlineStr">
        <is>
          <t>김지우</t>
        </is>
      </c>
      <c r="E590" s="30" t="inlineStr">
        <is>
          <t>초등4</t>
        </is>
      </c>
      <c r="F590" s="30" t="inlineStr">
        <is>
          <t>01064336278</t>
        </is>
      </c>
      <c r="G590" s="30" t="inlineStr">
        <is>
          <t>숙제 양 걱정</t>
        </is>
      </c>
    </row>
    <row r="591">
      <c r="A591" s="29" t="n">
        <v>588</v>
      </c>
      <c r="B591" s="31" t="n">
        <v>46202</v>
      </c>
      <c r="C591" s="30" t="inlineStr">
        <is>
          <t>정지영</t>
        </is>
      </c>
      <c r="D591" s="30" t="inlineStr">
        <is>
          <t>장유나</t>
        </is>
      </c>
      <c r="E591" s="30" t="inlineStr">
        <is>
          <t>초6</t>
        </is>
      </c>
      <c r="F591" s="30" t="inlineStr">
        <is>
          <t>+82 10-2866-6787</t>
        </is>
      </c>
      <c r="G591" s="30" t="inlineStr">
        <is>
          <t>다음 주 다시 전화 주기로</t>
        </is>
      </c>
    </row>
    <row r="592">
      <c r="A592" s="29" t="n">
        <v>589</v>
      </c>
      <c r="B592" s="30" t="inlineStr">
        <is>
          <t>2026.07.21</t>
        </is>
      </c>
      <c r="C592" s="30" t="inlineStr">
        <is>
          <t>강현철</t>
        </is>
      </c>
      <c r="D592" s="30" t="inlineStr">
        <is>
          <t>이 서준</t>
        </is>
      </c>
      <c r="E592" s="30" t="inlineStr">
        <is>
          <t>중 1</t>
        </is>
      </c>
      <c r="F592" s="30" t="inlineStr">
        <is>
          <t>01078489207</t>
        </is>
      </c>
      <c r="G592" s="30" t="inlineStr">
        <is>
          <t>주 2회 원함</t>
        </is>
      </c>
    </row>
    <row r="593">
      <c r="A593" s="29" t="n">
        <v>590</v>
      </c>
      <c r="B593" s="31" t="n">
        <v>46291</v>
      </c>
      <c r="C593" s="30" t="inlineStr">
        <is>
          <t>황미경</t>
        </is>
      </c>
      <c r="D593" s="30" t="inlineStr">
        <is>
          <t>정가온</t>
        </is>
      </c>
      <c r="E593" s="30" t="inlineStr">
        <is>
          <t>고1</t>
        </is>
      </c>
      <c r="F593" s="30" t="inlineStr">
        <is>
          <t>010-3674-1929</t>
        </is>
      </c>
      <c r="G593" s="30" t="inlineStr">
        <is>
          <t>말하기 위주 원함</t>
        </is>
      </c>
    </row>
    <row r="594">
      <c r="A594" s="29" t="n">
        <v>591</v>
      </c>
      <c r="B594" s="30" t="inlineStr">
        <is>
          <t>8월 24일</t>
        </is>
      </c>
      <c r="C594" s="30" t="inlineStr">
        <is>
          <t>김정희</t>
        </is>
      </c>
      <c r="D594" s="30" t="inlineStr">
        <is>
          <t>윤지호</t>
        </is>
      </c>
      <c r="E594" s="30" t="inlineStr">
        <is>
          <t>초등5</t>
        </is>
      </c>
      <c r="F594" s="30" t="inlineStr">
        <is>
          <t>010.6877.8999</t>
        </is>
      </c>
      <c r="G594" s="30" t="inlineStr">
        <is>
          <t>주 2회 원함</t>
        </is>
      </c>
    </row>
    <row r="595">
      <c r="A595" s="29" t="n">
        <v>592</v>
      </c>
      <c r="B595" s="31" t="n">
        <v>46273</v>
      </c>
      <c r="C595" s="30" t="inlineStr">
        <is>
          <t>손동훈</t>
        </is>
      </c>
      <c r="D595" s="30" t="inlineStr">
        <is>
          <t>최예린</t>
        </is>
      </c>
      <c r="E595" s="30" t="inlineStr">
        <is>
          <t>초4</t>
        </is>
      </c>
      <c r="F595" s="30" t="inlineStr">
        <is>
          <t>01023656280</t>
        </is>
      </c>
      <c r="G595" s="30" t="inlineStr">
        <is>
          <t>주 2회 원함</t>
        </is>
      </c>
    </row>
    <row r="596">
      <c r="A596" s="29" t="n">
        <v>593</v>
      </c>
      <c r="B596" s="31" t="n">
        <v>46193</v>
      </c>
      <c r="C596" s="30" t="inlineStr">
        <is>
          <t>김재현</t>
        </is>
      </c>
      <c r="D596" s="30" t="inlineStr">
        <is>
          <t>오민준</t>
        </is>
      </c>
      <c r="E596" s="30" t="inlineStr">
        <is>
          <t>중 1</t>
        </is>
      </c>
      <c r="F596" s="30" t="inlineStr">
        <is>
          <t>010.9368.8497</t>
        </is>
      </c>
      <c r="G596" s="30" t="inlineStr">
        <is>
          <t>온라인 수업 가능한지</t>
        </is>
      </c>
    </row>
    <row r="597">
      <c r="A597" s="29" t="n">
        <v>594</v>
      </c>
      <c r="B597" s="30" t="inlineStr">
        <is>
          <t>3/31</t>
        </is>
      </c>
      <c r="C597" s="30" t="inlineStr">
        <is>
          <t>김정희</t>
        </is>
      </c>
      <c r="D597" s="30" t="inlineStr">
        <is>
          <t>채주원</t>
        </is>
      </c>
      <c r="E597" s="30" t="inlineStr">
        <is>
          <t>6학년</t>
        </is>
      </c>
      <c r="F597" s="30" t="inlineStr">
        <is>
          <t>010-8674-6860</t>
        </is>
      </c>
      <c r="G597" s="30" t="inlineStr">
        <is>
          <t>토요일 반 있는지</t>
        </is>
      </c>
    </row>
    <row r="598">
      <c r="A598" s="29" t="n">
        <v>595</v>
      </c>
      <c r="B598" s="30" t="inlineStr">
        <is>
          <t>2026-02-15</t>
        </is>
      </c>
      <c r="C598" s="30" t="inlineStr">
        <is>
          <t>명씨 어머님</t>
        </is>
      </c>
      <c r="D598" s="30" t="inlineStr">
        <is>
          <t>김서연</t>
        </is>
      </c>
      <c r="E598" s="30" t="inlineStr">
        <is>
          <t>초6</t>
        </is>
      </c>
      <c r="F598" s="30" t="inlineStr">
        <is>
          <t>010-7956-0161</t>
        </is>
      </c>
      <c r="G598" s="30" t="inlineStr">
        <is>
          <t>내신 대비 시기 문의</t>
        </is>
      </c>
    </row>
    <row r="599">
      <c r="A599" s="29" t="n">
        <v>596</v>
      </c>
      <c r="B599" s="30" t="inlineStr">
        <is>
          <t>2026.02.28</t>
        </is>
      </c>
      <c r="C599" s="30" t="inlineStr">
        <is>
          <t>한민정</t>
        </is>
      </c>
      <c r="D599" s="30" t="inlineStr">
        <is>
          <t>이지호</t>
        </is>
      </c>
      <c r="E599" s="30" t="inlineStr">
        <is>
          <t>초 5</t>
        </is>
      </c>
      <c r="F599" s="30" t="inlineStr">
        <is>
          <t>01052946585</t>
        </is>
      </c>
      <c r="G599" s="30" t="n"/>
    </row>
    <row r="600">
      <c r="A600" s="29" t="n">
        <v>597</v>
      </c>
      <c r="B600" s="30" t="inlineStr">
        <is>
          <t>2026-07-25</t>
        </is>
      </c>
      <c r="C600" s="30" t="inlineStr">
        <is>
          <t>박씨 어머님</t>
        </is>
      </c>
      <c r="D600" s="30" t="inlineStr">
        <is>
          <t>이지후</t>
        </is>
      </c>
      <c r="E600" s="30" t="inlineStr">
        <is>
          <t>중 1</t>
        </is>
      </c>
      <c r="F600" s="30" t="inlineStr">
        <is>
          <t>010-5026-3411</t>
        </is>
      </c>
      <c r="G600" s="30" t="inlineStr">
        <is>
          <t>친구랑 같이 오고 싶어함</t>
        </is>
      </c>
    </row>
    <row r="601">
      <c r="A601" s="29" t="n">
        <v>598</v>
      </c>
      <c r="B601" s="30" t="inlineStr">
        <is>
          <t>8/12</t>
        </is>
      </c>
      <c r="C601" s="30" t="inlineStr">
        <is>
          <t>이상우</t>
        </is>
      </c>
      <c r="D601" s="30" t="inlineStr">
        <is>
          <t>서주원</t>
        </is>
      </c>
      <c r="E601" s="30" t="inlineStr">
        <is>
          <t>중 1</t>
        </is>
      </c>
      <c r="F601" s="30" t="inlineStr">
        <is>
          <t>010.3332.1854</t>
        </is>
      </c>
      <c r="G601" s="30" t="inlineStr">
        <is>
          <t>시간표 문자로 보내 드림</t>
        </is>
      </c>
    </row>
    <row r="602">
      <c r="A602" s="29" t="n">
        <v>599</v>
      </c>
      <c r="B602" s="30" t="inlineStr">
        <is>
          <t>2026-04-04</t>
        </is>
      </c>
      <c r="C602" s="30" t="inlineStr">
        <is>
          <t>용씨 어머님</t>
        </is>
      </c>
      <c r="D602" s="30" t="inlineStr">
        <is>
          <t>손수빈</t>
        </is>
      </c>
      <c r="E602" s="30" t="inlineStr">
        <is>
          <t>중학교 2학년</t>
        </is>
      </c>
      <c r="F602" s="30" t="inlineStr">
        <is>
          <t>010-9776-4013</t>
        </is>
      </c>
      <c r="G602" s="30" t="inlineStr">
        <is>
          <t>다른 학원 다니는 중, 비교 중</t>
        </is>
      </c>
    </row>
    <row r="603">
      <c r="A603" s="29" t="n">
        <v>600</v>
      </c>
      <c r="B603" s="30" t="inlineStr">
        <is>
          <t>2026.04.19</t>
        </is>
      </c>
      <c r="C603" s="30" t="inlineStr">
        <is>
          <t>이동훈</t>
        </is>
      </c>
      <c r="D603" s="30" t="inlineStr">
        <is>
          <t>김로운</t>
        </is>
      </c>
      <c r="E603" s="30" t="inlineStr">
        <is>
          <t>초등학교 4학년</t>
        </is>
      </c>
      <c r="F603" s="30" t="inlineStr">
        <is>
          <t>010-6376-2259</t>
        </is>
      </c>
      <c r="G603" s="30" t="inlineStr">
        <is>
          <t>설명회 안내함</t>
        </is>
      </c>
    </row>
    <row r="604">
      <c r="A604" s="29" t="n">
        <v>601</v>
      </c>
      <c r="B604" s="30" t="inlineStr">
        <is>
          <t>2026.05.13</t>
        </is>
      </c>
      <c r="C604" s="30" t="inlineStr">
        <is>
          <t>정미경</t>
        </is>
      </c>
      <c r="D604" s="30" t="inlineStr">
        <is>
          <t>반지아</t>
        </is>
      </c>
      <c r="E604" s="30" t="inlineStr">
        <is>
          <t>초6</t>
        </is>
      </c>
      <c r="F604" s="30" t="inlineStr">
        <is>
          <t>010-4108-1909</t>
        </is>
      </c>
      <c r="G604" s="30" t="inlineStr">
        <is>
          <t>설명회 안내함</t>
        </is>
      </c>
    </row>
    <row r="605">
      <c r="A605" s="29" t="n">
        <v>602</v>
      </c>
      <c r="B605" s="30" t="inlineStr">
        <is>
          <t>2026.08.11</t>
        </is>
      </c>
      <c r="C605" s="30" t="inlineStr">
        <is>
          <t>이보람</t>
        </is>
      </c>
      <c r="D605" s="30" t="inlineStr">
        <is>
          <t>곽소율</t>
        </is>
      </c>
      <c r="E605" s="30" t="inlineStr">
        <is>
          <t>고1</t>
        </is>
      </c>
      <c r="F605" s="30" t="inlineStr">
        <is>
          <t>01043329864</t>
        </is>
      </c>
      <c r="G605" s="30" t="inlineStr">
        <is>
          <t>시간표 문자로 보내 드림</t>
        </is>
      </c>
    </row>
    <row r="606">
      <c r="A606" s="29" t="n">
        <v>603</v>
      </c>
      <c r="B606" s="31" t="n">
        <v>46082</v>
      </c>
      <c r="C606" s="30" t="inlineStr">
        <is>
          <t>권미영</t>
        </is>
      </c>
      <c r="D606" s="30" t="inlineStr">
        <is>
          <t>김준우</t>
        </is>
      </c>
      <c r="E606" s="30" t="inlineStr">
        <is>
          <t>초등3</t>
        </is>
      </c>
      <c r="F606" s="30" t="inlineStr">
        <is>
          <t>010-3198-2456</t>
        </is>
      </c>
      <c r="G606" s="30" t="inlineStr">
        <is>
          <t>수강료 문의</t>
        </is>
      </c>
    </row>
    <row r="607">
      <c r="A607" s="29" t="n">
        <v>604</v>
      </c>
      <c r="B607" s="30" t="inlineStr">
        <is>
          <t>2026-03-23</t>
        </is>
      </c>
      <c r="C607" s="30" t="inlineStr">
        <is>
          <t>한씨 어머님</t>
        </is>
      </c>
      <c r="D607" s="30" t="inlineStr">
        <is>
          <t>최지아</t>
        </is>
      </c>
      <c r="E607" s="30" t="inlineStr">
        <is>
          <t>6학년</t>
        </is>
      </c>
      <c r="F607" s="30" t="inlineStr">
        <is>
          <t>010-7406-1597</t>
        </is>
      </c>
      <c r="G607" s="30" t="inlineStr">
        <is>
          <t>방학 특강 문의</t>
        </is>
      </c>
    </row>
    <row r="608">
      <c r="A608" s="29" t="n">
        <v>605</v>
      </c>
      <c r="B608" s="30" t="inlineStr">
        <is>
          <t>2026.02.06</t>
        </is>
      </c>
      <c r="C608" s="30" t="inlineStr">
        <is>
          <t>변경민</t>
        </is>
      </c>
      <c r="D608" s="30" t="inlineStr">
        <is>
          <t>백나은</t>
        </is>
      </c>
      <c r="E608" s="30" t="inlineStr">
        <is>
          <t>6학년</t>
        </is>
      </c>
      <c r="F608" s="30" t="inlineStr">
        <is>
          <t>010-2679-1713</t>
        </is>
      </c>
      <c r="G608" s="30" t="inlineStr">
        <is>
          <t>수강료 문의</t>
        </is>
      </c>
    </row>
    <row r="609">
      <c r="A609" s="29" t="n">
        <v>606</v>
      </c>
      <c r="B609" s="31" t="n">
        <v>46094</v>
      </c>
      <c r="C609" s="30" t="inlineStr">
        <is>
          <t>최씨 어머님</t>
        </is>
      </c>
      <c r="D609" s="30" t="inlineStr">
        <is>
          <t>김하준</t>
        </is>
      </c>
      <c r="E609" s="30" t="inlineStr">
        <is>
          <t>중2</t>
        </is>
      </c>
      <c r="F609" s="30" t="inlineStr">
        <is>
          <t>010-9187-8890</t>
        </is>
      </c>
      <c r="G609" s="30" t="inlineStr">
        <is>
          <t>숙제 양 걱정</t>
        </is>
      </c>
    </row>
    <row r="610">
      <c r="A610" s="29" t="n">
        <v>607</v>
      </c>
      <c r="B610" s="30" t="inlineStr">
        <is>
          <t>5월 4일</t>
        </is>
      </c>
      <c r="C610" s="30" t="inlineStr">
        <is>
          <t>곽유진</t>
        </is>
      </c>
      <c r="D610" s="30" t="inlineStr">
        <is>
          <t>강서현</t>
        </is>
      </c>
      <c r="E610" s="30" t="inlineStr">
        <is>
          <t>초5</t>
        </is>
      </c>
      <c r="F610" s="30" t="inlineStr">
        <is>
          <t>01075539516</t>
        </is>
      </c>
      <c r="G610" s="30" t="inlineStr">
        <is>
          <t>토요일 반 있는지</t>
        </is>
      </c>
    </row>
    <row r="611">
      <c r="A611" s="29" t="n">
        <v>608</v>
      </c>
      <c r="B611" s="30" t="inlineStr">
        <is>
          <t>2026-09-03</t>
        </is>
      </c>
      <c r="C611" s="30" t="inlineStr">
        <is>
          <t>이씨 어머님</t>
        </is>
      </c>
      <c r="D611" s="30" t="inlineStr">
        <is>
          <t>류다인</t>
        </is>
      </c>
      <c r="E611" s="30" t="inlineStr">
        <is>
          <t>고1</t>
        </is>
      </c>
      <c r="F611" s="30" t="inlineStr">
        <is>
          <t>(010) 8599-2263</t>
        </is>
      </c>
      <c r="G611" s="30" t="inlineStr">
        <is>
          <t>방학 특강 문의</t>
        </is>
      </c>
    </row>
    <row r="612">
      <c r="A612" s="29" t="n">
        <v>609</v>
      </c>
      <c r="B612" s="30" t="inlineStr">
        <is>
          <t>9/6</t>
        </is>
      </c>
      <c r="C612" s="30" t="inlineStr">
        <is>
          <t>신민수</t>
        </is>
      </c>
      <c r="D612" s="30" t="inlineStr">
        <is>
          <t>한로운</t>
        </is>
      </c>
      <c r="E612" s="30" t="inlineStr">
        <is>
          <t>초등학교 5학년</t>
        </is>
      </c>
      <c r="F612" s="30" t="inlineStr">
        <is>
          <t>010 9588 3677</t>
        </is>
      </c>
      <c r="G612" s="30" t="inlineStr">
        <is>
          <t>토요일 반 있는지</t>
        </is>
      </c>
    </row>
    <row r="613">
      <c r="A613" s="29" t="n">
        <v>610</v>
      </c>
      <c r="B613" s="30" t="inlineStr">
        <is>
          <t>2026.07.21</t>
        </is>
      </c>
      <c r="C613" s="30" t="inlineStr">
        <is>
          <t>안미경</t>
        </is>
      </c>
      <c r="D613" s="30" t="inlineStr">
        <is>
          <t>신서연</t>
        </is>
      </c>
      <c r="E613" s="30" t="inlineStr">
        <is>
          <t>초등학교 6학년</t>
        </is>
      </c>
      <c r="F613" s="30" t="inlineStr">
        <is>
          <t>010 9372 3517</t>
        </is>
      </c>
      <c r="G613" s="30" t="inlineStr">
        <is>
          <t>수강료 문의</t>
        </is>
      </c>
    </row>
    <row r="614">
      <c r="A614" s="29" t="n">
        <v>611</v>
      </c>
      <c r="B614" s="30" t="inlineStr">
        <is>
          <t>6/6</t>
        </is>
      </c>
      <c r="C614" s="30" t="inlineStr">
        <is>
          <t>이수경</t>
        </is>
      </c>
      <c r="D614" s="30" t="inlineStr">
        <is>
          <t>김로운</t>
        </is>
      </c>
      <c r="E614" s="30" t="inlineStr">
        <is>
          <t>초 4</t>
        </is>
      </c>
      <c r="F614" s="30" t="inlineStr">
        <is>
          <t>010.8409.9863</t>
        </is>
      </c>
      <c r="G614" s="30" t="inlineStr">
        <is>
          <t>온라인 수업 가능한지</t>
        </is>
      </c>
    </row>
    <row r="615">
      <c r="A615" s="29" t="n">
        <v>612</v>
      </c>
      <c r="B615" s="30" t="inlineStr">
        <is>
          <t>3/20</t>
        </is>
      </c>
      <c r="C615" s="30" t="inlineStr">
        <is>
          <t>김태영</t>
        </is>
      </c>
      <c r="D615" s="30" t="inlineStr">
        <is>
          <t>박연우</t>
        </is>
      </c>
      <c r="E615" s="30" t="inlineStr">
        <is>
          <t>중2</t>
        </is>
      </c>
      <c r="F615" s="30" t="inlineStr">
        <is>
          <t>01072959197</t>
        </is>
      </c>
      <c r="G615" s="30" t="inlineStr">
        <is>
          <t>수강료 문의</t>
        </is>
      </c>
    </row>
    <row r="616">
      <c r="A616" s="29" t="n">
        <v>613</v>
      </c>
      <c r="B616" s="30" t="inlineStr">
        <is>
          <t>2026-09-21</t>
        </is>
      </c>
      <c r="C616" s="30" t="inlineStr">
        <is>
          <t>정씨 어머님</t>
        </is>
      </c>
      <c r="D616" s="30" t="inlineStr">
        <is>
          <t>이은서</t>
        </is>
      </c>
      <c r="E616" s="30" t="inlineStr">
        <is>
          <t>초등학교 3학년</t>
        </is>
      </c>
      <c r="F616" s="30" t="inlineStr">
        <is>
          <t>010-6001-8330</t>
        </is>
      </c>
      <c r="G616" s="30" t="inlineStr">
        <is>
          <t>다음 주 다시 전화 주기로</t>
        </is>
      </c>
    </row>
    <row r="617">
      <c r="A617" s="29" t="n">
        <v>614</v>
      </c>
      <c r="B617" s="31" t="n">
        <v>46246</v>
      </c>
      <c r="C617" s="30" t="inlineStr">
        <is>
          <t>이준호</t>
        </is>
      </c>
      <c r="D617" s="30" t="inlineStr">
        <is>
          <t>김서현</t>
        </is>
      </c>
      <c r="E617" s="30" t="inlineStr">
        <is>
          <t>중2</t>
        </is>
      </c>
      <c r="F617" s="30" t="inlineStr">
        <is>
          <t>(010) 4627-2867</t>
        </is>
      </c>
      <c r="G617" s="30" t="inlineStr">
        <is>
          <t>셔틀 문의</t>
        </is>
      </c>
    </row>
    <row r="618">
      <c r="A618" s="29" t="n">
        <v>615</v>
      </c>
      <c r="B618" s="30" t="inlineStr">
        <is>
          <t>2026.09.22</t>
        </is>
      </c>
      <c r="C618" s="30" t="inlineStr">
        <is>
          <t>김재현</t>
        </is>
      </c>
      <c r="D618" s="30" t="inlineStr">
        <is>
          <t>박아린</t>
        </is>
      </c>
      <c r="E618" s="30" t="inlineStr">
        <is>
          <t>초등4</t>
        </is>
      </c>
      <c r="F618" s="30" t="inlineStr">
        <is>
          <t>010-4003-6572</t>
        </is>
      </c>
      <c r="G618" s="30" t="inlineStr">
        <is>
          <t>수강료 문의</t>
        </is>
      </c>
    </row>
    <row r="619">
      <c r="A619" s="29" t="n">
        <v>616</v>
      </c>
      <c r="B619" s="30" t="inlineStr">
        <is>
          <t>9/23</t>
        </is>
      </c>
      <c r="C619" s="30" t="inlineStr">
        <is>
          <t>지지영</t>
        </is>
      </c>
      <c r="D619" s="30" t="inlineStr">
        <is>
          <t>임지우</t>
        </is>
      </c>
      <c r="E619" s="30" t="inlineStr">
        <is>
          <t>중1</t>
        </is>
      </c>
      <c r="F619" s="30" t="inlineStr">
        <is>
          <t>(010) 8145-6066</t>
        </is>
      </c>
      <c r="G619" s="30" t="n"/>
    </row>
    <row r="620">
      <c r="A620" s="29" t="n">
        <v>617</v>
      </c>
      <c r="B620" s="31" t="n">
        <v>46231</v>
      </c>
      <c r="C620" s="30" t="inlineStr">
        <is>
          <t>김동훈</t>
        </is>
      </c>
      <c r="D620" s="30" t="inlineStr">
        <is>
          <t>박다인</t>
        </is>
      </c>
      <c r="E620" s="30" t="inlineStr">
        <is>
          <t>초5</t>
        </is>
      </c>
      <c r="F620" s="30" t="inlineStr">
        <is>
          <t>01095623116</t>
        </is>
      </c>
      <c r="G620" s="30" t="inlineStr">
        <is>
          <t>시간표 문자로 보내 드림</t>
        </is>
      </c>
    </row>
    <row r="621">
      <c r="A621" s="29" t="n">
        <v>618</v>
      </c>
      <c r="B621" s="30" t="inlineStr">
        <is>
          <t>2026.05.31</t>
        </is>
      </c>
      <c r="C621" s="30" t="inlineStr">
        <is>
          <t>박소연</t>
        </is>
      </c>
      <c r="D621" s="30" t="inlineStr">
        <is>
          <t>박도현</t>
        </is>
      </c>
      <c r="E621" s="30" t="inlineStr">
        <is>
          <t>초 3</t>
        </is>
      </c>
      <c r="F621" s="30" t="inlineStr">
        <is>
          <t>010-2369-5069</t>
        </is>
      </c>
      <c r="G621" s="30" t="inlineStr">
        <is>
          <t>다음 주 다시 전화 주기로</t>
        </is>
      </c>
    </row>
    <row r="622">
      <c r="A622" s="29" t="n">
        <v>619</v>
      </c>
      <c r="B622" s="30" t="inlineStr">
        <is>
          <t>2026.08.10</t>
        </is>
      </c>
      <c r="C622" s="30" t="inlineStr">
        <is>
          <t>권유진</t>
        </is>
      </c>
      <c r="D622" s="30" t="inlineStr">
        <is>
          <t>김지유</t>
        </is>
      </c>
      <c r="E622" s="30" t="inlineStr">
        <is>
          <t>중학교 2학년</t>
        </is>
      </c>
      <c r="F622" s="30" t="inlineStr">
        <is>
          <t>010 3113 7210</t>
        </is>
      </c>
      <c r="G622" s="30" t="inlineStr">
        <is>
          <t>내신 대비 시기 문의</t>
        </is>
      </c>
    </row>
    <row r="623">
      <c r="A623" s="29" t="n">
        <v>620</v>
      </c>
      <c r="B623" s="30" t="inlineStr">
        <is>
          <t>6월 15일</t>
        </is>
      </c>
      <c r="C623" s="30" t="inlineStr">
        <is>
          <t>안혜진</t>
        </is>
      </c>
      <c r="D623" s="30" t="inlineStr">
        <is>
          <t>곽서준</t>
        </is>
      </c>
      <c r="E623" s="30" t="inlineStr">
        <is>
          <t>5학년</t>
        </is>
      </c>
      <c r="F623" s="30" t="inlineStr">
        <is>
          <t>010 8712 4810</t>
        </is>
      </c>
      <c r="G623" s="30" t="inlineStr">
        <is>
          <t>내신 대비 시기 문의</t>
        </is>
      </c>
    </row>
    <row r="624">
      <c r="A624" s="29" t="n">
        <v>621</v>
      </c>
      <c r="B624" s="30" t="inlineStr">
        <is>
          <t>5/21</t>
        </is>
      </c>
      <c r="C624" s="30" t="inlineStr">
        <is>
          <t>김유진</t>
        </is>
      </c>
      <c r="D624" s="30" t="inlineStr">
        <is>
          <t>차준서</t>
        </is>
      </c>
      <c r="E624" s="30" t="inlineStr">
        <is>
          <t>초5</t>
        </is>
      </c>
      <c r="F624" s="30" t="inlineStr">
        <is>
          <t>010-3387-4759</t>
        </is>
      </c>
      <c r="G624" s="30" t="inlineStr">
        <is>
          <t>다른 학원 다니는 중, 비교 중</t>
        </is>
      </c>
    </row>
    <row r="625">
      <c r="A625" s="29" t="n">
        <v>622</v>
      </c>
      <c r="B625" s="30" t="inlineStr">
        <is>
          <t>2026.02.24</t>
        </is>
      </c>
      <c r="C625" s="30" t="inlineStr">
        <is>
          <t>정미영</t>
        </is>
      </c>
      <c r="D625" s="30" t="inlineStr">
        <is>
          <t>황윤서</t>
        </is>
      </c>
      <c r="E625" s="30" t="inlineStr">
        <is>
          <t>중1</t>
        </is>
      </c>
      <c r="F625" s="30" t="inlineStr">
        <is>
          <t>(010) 2109-0812</t>
        </is>
      </c>
      <c r="G625" s="30" t="inlineStr">
        <is>
          <t>수강료 문의</t>
        </is>
      </c>
    </row>
    <row r="626">
      <c r="A626" s="29" t="n">
        <v>623</v>
      </c>
      <c r="B626" s="30" t="inlineStr">
        <is>
          <t>2026-06-21</t>
        </is>
      </c>
      <c r="C626" s="30" t="inlineStr">
        <is>
          <t>김미경</t>
        </is>
      </c>
      <c r="D626" s="30" t="inlineStr">
        <is>
          <t>강연우</t>
        </is>
      </c>
      <c r="E626" s="30" t="inlineStr">
        <is>
          <t>중2</t>
        </is>
      </c>
      <c r="F626" s="30" t="inlineStr">
        <is>
          <t>010-9921-5385</t>
        </is>
      </c>
      <c r="G626" s="30" t="inlineStr">
        <is>
          <t>온라인 수업 가능한지</t>
        </is>
      </c>
    </row>
    <row r="627">
      <c r="A627" s="29" t="n">
        <v>624</v>
      </c>
      <c r="B627" s="30" t="inlineStr">
        <is>
          <t>2026.06.28</t>
        </is>
      </c>
      <c r="C627" s="30" t="inlineStr">
        <is>
          <t>임정희</t>
        </is>
      </c>
      <c r="D627" s="30" t="inlineStr">
        <is>
          <t>소민준</t>
        </is>
      </c>
      <c r="E627" s="30" t="inlineStr">
        <is>
          <t>초등학교 6학년</t>
        </is>
      </c>
      <c r="F627" s="30" t="inlineStr">
        <is>
          <t>010-2066-5445</t>
        </is>
      </c>
      <c r="G627" s="30" t="inlineStr">
        <is>
          <t>내신 대비 시기 문의</t>
        </is>
      </c>
    </row>
    <row r="628">
      <c r="A628" s="29" t="n">
        <v>625</v>
      </c>
      <c r="B628" s="30" t="inlineStr">
        <is>
          <t>2026-04-01</t>
        </is>
      </c>
      <c r="C628" s="30" t="inlineStr">
        <is>
          <t>이진희</t>
        </is>
      </c>
      <c r="D628" s="30" t="inlineStr">
        <is>
          <t>선이준</t>
        </is>
      </c>
      <c r="E628" s="30" t="inlineStr">
        <is>
          <t>초등6</t>
        </is>
      </c>
      <c r="F628" s="30" t="inlineStr">
        <is>
          <t>(010) 3492-5592</t>
        </is>
      </c>
      <c r="G628" s="30" t="inlineStr">
        <is>
          <t>다음 주 다시 전화 주기로</t>
        </is>
      </c>
    </row>
    <row r="629">
      <c r="A629" s="29" t="n">
        <v>626</v>
      </c>
      <c r="B629" s="30" t="inlineStr">
        <is>
          <t>2026-07-10</t>
        </is>
      </c>
      <c r="C629" s="30" t="inlineStr">
        <is>
          <t>김성민</t>
        </is>
      </c>
      <c r="D629" s="30" t="inlineStr">
        <is>
          <t>진우진</t>
        </is>
      </c>
      <c r="E629" s="30" t="inlineStr">
        <is>
          <t>중2</t>
        </is>
      </c>
      <c r="F629" s="30" t="inlineStr">
        <is>
          <t>+82 10-4932-4515</t>
        </is>
      </c>
      <c r="G629" s="30" t="inlineStr">
        <is>
          <t>토요일 반 있는지</t>
        </is>
      </c>
    </row>
    <row r="630">
      <c r="A630" s="29" t="n">
        <v>627</v>
      </c>
      <c r="B630" s="30" t="inlineStr">
        <is>
          <t>2026.07.17</t>
        </is>
      </c>
      <c r="C630" s="30" t="inlineStr">
        <is>
          <t>이성호</t>
        </is>
      </c>
      <c r="D630" s="30" t="inlineStr">
        <is>
          <t>유유찬</t>
        </is>
      </c>
      <c r="E630" s="30" t="inlineStr">
        <is>
          <t>초 3</t>
        </is>
      </c>
      <c r="F630" s="30" t="inlineStr">
        <is>
          <t>010-9773-0671</t>
        </is>
      </c>
      <c r="G630" s="30" t="inlineStr">
        <is>
          <t>다음 주 다시 전화 주기로</t>
        </is>
      </c>
    </row>
    <row r="631">
      <c r="A631" s="29" t="n">
        <v>628</v>
      </c>
      <c r="B631" s="30" t="inlineStr">
        <is>
          <t>2026-08-23</t>
        </is>
      </c>
      <c r="C631" s="30" t="inlineStr">
        <is>
          <t>왕씨 어머님</t>
        </is>
      </c>
      <c r="D631" s="30" t="inlineStr">
        <is>
          <t>임주원</t>
        </is>
      </c>
      <c r="E631" s="30" t="inlineStr">
        <is>
          <t>초등6</t>
        </is>
      </c>
      <c r="F631" s="30" t="inlineStr">
        <is>
          <t>+82 10-3650-2121</t>
        </is>
      </c>
      <c r="G631" s="30" t="inlineStr">
        <is>
          <t>문법이 약하다고 함</t>
        </is>
      </c>
    </row>
    <row r="632">
      <c r="A632" s="29" t="n">
        <v>629</v>
      </c>
      <c r="B632" s="30" t="inlineStr">
        <is>
          <t>2026-07-17</t>
        </is>
      </c>
      <c r="C632" s="30" t="inlineStr">
        <is>
          <t>옥은영</t>
        </is>
      </c>
      <c r="D632" s="30" t="inlineStr">
        <is>
          <t>김지아</t>
        </is>
      </c>
      <c r="E632" s="30" t="inlineStr">
        <is>
          <t>고1</t>
        </is>
      </c>
      <c r="F632" s="30" t="inlineStr">
        <is>
          <t>010-6043-5922</t>
        </is>
      </c>
      <c r="G632" s="30" t="inlineStr">
        <is>
          <t>수강료 문의</t>
        </is>
      </c>
    </row>
    <row r="633">
      <c r="A633" s="29" t="n">
        <v>630</v>
      </c>
      <c r="B633" s="30" t="inlineStr">
        <is>
          <t>2026.08.19</t>
        </is>
      </c>
      <c r="C633" s="30" t="inlineStr">
        <is>
          <t>박미경</t>
        </is>
      </c>
      <c r="D633" s="30" t="inlineStr">
        <is>
          <t>오준우</t>
        </is>
      </c>
      <c r="E633" s="30" t="inlineStr">
        <is>
          <t>초6</t>
        </is>
      </c>
      <c r="F633" s="30" t="inlineStr">
        <is>
          <t>01069290746</t>
        </is>
      </c>
      <c r="G633" s="30" t="inlineStr">
        <is>
          <t>말하기 위주 원함</t>
        </is>
      </c>
    </row>
    <row r="634">
      <c r="A634" s="29" t="n">
        <v>631</v>
      </c>
      <c r="B634" s="30" t="inlineStr">
        <is>
          <t>2026.04.09</t>
        </is>
      </c>
      <c r="C634" s="30" t="inlineStr">
        <is>
          <t>임씨 어머님</t>
        </is>
      </c>
      <c r="D634" s="30" t="inlineStr">
        <is>
          <t>박지우</t>
        </is>
      </c>
      <c r="E634" s="30" t="inlineStr">
        <is>
          <t>초등학교 5학년</t>
        </is>
      </c>
      <c r="F634" s="30" t="inlineStr">
        <is>
          <t>010-5865-8080</t>
        </is>
      </c>
      <c r="G634" s="30" t="inlineStr">
        <is>
          <t>문법이 약하다고 함</t>
        </is>
      </c>
    </row>
    <row r="635">
      <c r="A635" s="29" t="n">
        <v>632</v>
      </c>
      <c r="B635" s="30" t="inlineStr">
        <is>
          <t>2026-02-07</t>
        </is>
      </c>
      <c r="C635" s="30" t="inlineStr">
        <is>
          <t>이씨 어머님</t>
        </is>
      </c>
      <c r="D635" s="30" t="inlineStr">
        <is>
          <t>원은서</t>
        </is>
      </c>
      <c r="E635" s="30" t="inlineStr">
        <is>
          <t>중 2</t>
        </is>
      </c>
      <c r="F635" s="30" t="inlineStr">
        <is>
          <t>010-7039-3631</t>
        </is>
      </c>
      <c r="G635" s="30" t="inlineStr">
        <is>
          <t>주 2회 원함</t>
        </is>
      </c>
    </row>
    <row r="636">
      <c r="A636" s="29" t="n">
        <v>633</v>
      </c>
      <c r="B636" s="30" t="inlineStr">
        <is>
          <t>2026-03-16</t>
        </is>
      </c>
      <c r="C636" s="30" t="inlineStr">
        <is>
          <t>권성호</t>
        </is>
      </c>
      <c r="D636" s="30" t="inlineStr">
        <is>
          <t>심윤서</t>
        </is>
      </c>
      <c r="E636" s="30" t="inlineStr">
        <is>
          <t>5학년</t>
        </is>
      </c>
      <c r="F636" s="30" t="inlineStr">
        <is>
          <t>01072082562</t>
        </is>
      </c>
      <c r="G636" s="30" t="inlineStr">
        <is>
          <t>주 2회 원함</t>
        </is>
      </c>
    </row>
    <row r="637">
      <c r="A637" s="29" t="n">
        <v>634</v>
      </c>
      <c r="B637" s="31" t="n">
        <v>46230</v>
      </c>
      <c r="C637" s="30" t="inlineStr">
        <is>
          <t>이미영</t>
        </is>
      </c>
      <c r="D637" s="30" t="inlineStr">
        <is>
          <t>채이준</t>
        </is>
      </c>
      <c r="E637" s="30" t="inlineStr">
        <is>
          <t>4학년</t>
        </is>
      </c>
      <c r="F637" s="30" t="inlineStr">
        <is>
          <t>01089582405</t>
        </is>
      </c>
      <c r="G637" s="30" t="inlineStr">
        <is>
          <t>시간표 문자로 보내 드림</t>
        </is>
      </c>
    </row>
    <row r="638">
      <c r="A638" s="29" t="n">
        <v>635</v>
      </c>
      <c r="B638" s="30" t="inlineStr">
        <is>
          <t>2026.05.30</t>
        </is>
      </c>
      <c r="C638" s="30" t="inlineStr">
        <is>
          <t>마영수</t>
        </is>
      </c>
      <c r="D638" s="30" t="inlineStr">
        <is>
          <t>이유나</t>
        </is>
      </c>
      <c r="E638" s="30" t="inlineStr">
        <is>
          <t>초5</t>
        </is>
      </c>
      <c r="F638" s="30" t="inlineStr">
        <is>
          <t>010-7752-9519</t>
        </is>
      </c>
      <c r="G638" s="30" t="inlineStr">
        <is>
          <t>문법이 약하다고 함</t>
        </is>
      </c>
    </row>
    <row r="639">
      <c r="A639" s="29" t="n">
        <v>636</v>
      </c>
      <c r="B639" s="30" t="inlineStr">
        <is>
          <t>2026-05-19</t>
        </is>
      </c>
      <c r="C639" s="30" t="inlineStr">
        <is>
          <t>이지영</t>
        </is>
      </c>
      <c r="D639" s="30" t="inlineStr">
        <is>
          <t>이연우</t>
        </is>
      </c>
      <c r="E639" s="30" t="inlineStr">
        <is>
          <t>중학교 1학년</t>
        </is>
      </c>
      <c r="F639" s="30" t="inlineStr">
        <is>
          <t>+82 10-5852-2921</t>
        </is>
      </c>
      <c r="G639" s="30" t="inlineStr">
        <is>
          <t>숙제 양 걱정</t>
        </is>
      </c>
    </row>
    <row r="640">
      <c r="A640" s="29" t="n">
        <v>637</v>
      </c>
      <c r="B640" s="30" t="inlineStr">
        <is>
          <t>2026-08-20</t>
        </is>
      </c>
      <c r="C640" s="30" t="inlineStr">
        <is>
          <t>김지혜</t>
        </is>
      </c>
      <c r="D640" s="30" t="inlineStr">
        <is>
          <t>이서진</t>
        </is>
      </c>
      <c r="E640" s="30" t="inlineStr">
        <is>
          <t>중학교 2학년</t>
        </is>
      </c>
      <c r="F640" s="30" t="inlineStr">
        <is>
          <t>01085883084</t>
        </is>
      </c>
      <c r="G640" s="30" t="inlineStr">
        <is>
          <t>수강료 문의</t>
        </is>
      </c>
    </row>
    <row r="641">
      <c r="A641" s="29" t="n">
        <v>638</v>
      </c>
      <c r="B641" s="30" t="inlineStr">
        <is>
          <t>7/22</t>
        </is>
      </c>
      <c r="C641" s="30" t="inlineStr">
        <is>
          <t>오씨 어머님</t>
        </is>
      </c>
      <c r="D641" s="30" t="inlineStr">
        <is>
          <t>서준서</t>
        </is>
      </c>
      <c r="E641" s="30" t="inlineStr">
        <is>
          <t>중1</t>
        </is>
      </c>
      <c r="F641" s="30" t="n"/>
      <c r="G641" s="30" t="inlineStr">
        <is>
          <t>주 2회 원함</t>
        </is>
      </c>
    </row>
    <row r="642">
      <c r="A642" s="29" t="n">
        <v>639</v>
      </c>
      <c r="B642" s="30" t="inlineStr">
        <is>
          <t>5/2</t>
        </is>
      </c>
      <c r="C642" s="30" t="inlineStr">
        <is>
          <t>편준호</t>
        </is>
      </c>
      <c r="D642" s="30" t="inlineStr">
        <is>
          <t>최유나</t>
        </is>
      </c>
      <c r="E642" s="30" t="inlineStr">
        <is>
          <t>고 1</t>
        </is>
      </c>
      <c r="F642" s="30" t="inlineStr">
        <is>
          <t>010-9216-7730</t>
        </is>
      </c>
      <c r="G642" s="30" t="inlineStr">
        <is>
          <t>설명회 안내함</t>
        </is>
      </c>
    </row>
    <row r="643">
      <c r="A643" s="29" t="n">
        <v>640</v>
      </c>
      <c r="B643" s="31" t="n">
        <v>46072</v>
      </c>
      <c r="C643" s="30" t="inlineStr">
        <is>
          <t>민은정</t>
        </is>
      </c>
      <c r="D643" s="30" t="inlineStr">
        <is>
          <t>오가온</t>
        </is>
      </c>
      <c r="E643" s="30" t="inlineStr">
        <is>
          <t>중1</t>
        </is>
      </c>
      <c r="F643" s="30" t="inlineStr">
        <is>
          <t>010-3640-5781</t>
        </is>
      </c>
      <c r="G643" s="30" t="inlineStr">
        <is>
          <t>수강료 문의</t>
        </is>
      </c>
    </row>
    <row r="644">
      <c r="A644" s="29" t="n">
        <v>641</v>
      </c>
      <c r="B644" s="30" t="inlineStr">
        <is>
          <t>8/23</t>
        </is>
      </c>
      <c r="C644" s="30" t="inlineStr">
        <is>
          <t>전동훈</t>
        </is>
      </c>
      <c r="D644" s="30" t="inlineStr">
        <is>
          <t>장현우</t>
        </is>
      </c>
      <c r="E644" s="30" t="inlineStr">
        <is>
          <t>초5</t>
        </is>
      </c>
      <c r="F644" s="30" t="inlineStr">
        <is>
          <t>010-4523-7691</t>
        </is>
      </c>
      <c r="G644" s="30" t="inlineStr">
        <is>
          <t>말하기 위주 원함</t>
        </is>
      </c>
    </row>
    <row r="645">
      <c r="A645" s="29" t="n">
        <v>642</v>
      </c>
      <c r="B645" s="30" t="inlineStr">
        <is>
          <t>2026-07-03</t>
        </is>
      </c>
      <c r="C645" s="30" t="inlineStr">
        <is>
          <t>신준호</t>
        </is>
      </c>
      <c r="D645" s="30" t="inlineStr">
        <is>
          <t>박 지후</t>
        </is>
      </c>
      <c r="E645" s="30" t="inlineStr">
        <is>
          <t>중1</t>
        </is>
      </c>
      <c r="F645" s="30" t="inlineStr">
        <is>
          <t>(010) 8369-8468</t>
        </is>
      </c>
      <c r="G645" s="30" t="inlineStr">
        <is>
          <t>주 2회 원함</t>
        </is>
      </c>
    </row>
    <row r="646">
      <c r="A646" s="29" t="n">
        <v>643</v>
      </c>
      <c r="B646" s="30" t="inlineStr">
        <is>
          <t>2026.04.25</t>
        </is>
      </c>
      <c r="C646" s="30" t="inlineStr">
        <is>
          <t>이씨 어머님</t>
        </is>
      </c>
      <c r="D646" s="30" t="inlineStr">
        <is>
          <t>제서연</t>
        </is>
      </c>
      <c r="E646" s="30" t="inlineStr">
        <is>
          <t>중2</t>
        </is>
      </c>
      <c r="F646" s="30" t="inlineStr">
        <is>
          <t>010-5281-5370</t>
        </is>
      </c>
      <c r="G646" s="30" t="inlineStr">
        <is>
          <t>토요일 반 있는지</t>
        </is>
      </c>
    </row>
    <row r="647">
      <c r="A647" s="29" t="n">
        <v>644</v>
      </c>
      <c r="B647" s="30" t="inlineStr">
        <is>
          <t>2026-02-03</t>
        </is>
      </c>
      <c r="C647" s="30" t="inlineStr">
        <is>
          <t>김혜진</t>
        </is>
      </c>
      <c r="D647" s="30" t="inlineStr">
        <is>
          <t>이하준</t>
        </is>
      </c>
      <c r="E647" s="30" t="inlineStr">
        <is>
          <t>초등학교 5학년</t>
        </is>
      </c>
      <c r="F647" s="30" t="inlineStr">
        <is>
          <t>010-5139-6156</t>
        </is>
      </c>
      <c r="G647" s="30" t="n"/>
    </row>
    <row r="648">
      <c r="A648" s="29" t="n">
        <v>645</v>
      </c>
      <c r="B648" s="30" t="inlineStr">
        <is>
          <t>9월 24일</t>
        </is>
      </c>
      <c r="C648" s="30" t="inlineStr">
        <is>
          <t>박씨 어머님</t>
        </is>
      </c>
      <c r="D648" s="30" t="inlineStr">
        <is>
          <t>탁예은</t>
        </is>
      </c>
      <c r="E648" s="30" t="inlineStr">
        <is>
          <t>초 5</t>
        </is>
      </c>
      <c r="F648" s="30" t="inlineStr">
        <is>
          <t>010.9848.2317</t>
        </is>
      </c>
      <c r="G648" s="30" t="inlineStr">
        <is>
          <t>토요일 반 있는지</t>
        </is>
      </c>
    </row>
    <row r="649">
      <c r="A649" s="29" t="n">
        <v>646</v>
      </c>
      <c r="B649" s="30" t="inlineStr">
        <is>
          <t>2026.07.11</t>
        </is>
      </c>
      <c r="C649" s="30" t="inlineStr">
        <is>
          <t>안미영</t>
        </is>
      </c>
      <c r="D649" s="30" t="inlineStr">
        <is>
          <t>김 지우</t>
        </is>
      </c>
      <c r="E649" s="30" t="inlineStr">
        <is>
          <t>5학년</t>
        </is>
      </c>
      <c r="F649" s="30" t="inlineStr">
        <is>
          <t>010-3400-9029</t>
        </is>
      </c>
      <c r="G649" s="30" t="inlineStr">
        <is>
          <t>말하기 위주 원함</t>
        </is>
      </c>
    </row>
    <row r="650">
      <c r="A650" s="29" t="n">
        <v>647</v>
      </c>
      <c r="B650" s="30" t="inlineStr">
        <is>
          <t>2026-04-29</t>
        </is>
      </c>
      <c r="C650" s="30" t="inlineStr">
        <is>
          <t>추경민</t>
        </is>
      </c>
      <c r="D650" s="30" t="inlineStr">
        <is>
          <t>김민준</t>
        </is>
      </c>
      <c r="E650" s="30" t="inlineStr">
        <is>
          <t>초6</t>
        </is>
      </c>
      <c r="F650" s="30" t="inlineStr">
        <is>
          <t>01084781516</t>
        </is>
      </c>
      <c r="G650" s="30" t="inlineStr">
        <is>
          <t>다른 학원 다니는 중, 비교 중</t>
        </is>
      </c>
    </row>
    <row r="651">
      <c r="A651" s="29" t="n">
        <v>648</v>
      </c>
      <c r="B651" s="30" t="inlineStr">
        <is>
          <t>8/20</t>
        </is>
      </c>
      <c r="C651" s="30" t="inlineStr">
        <is>
          <t>박혜진</t>
        </is>
      </c>
      <c r="D651" s="30" t="inlineStr">
        <is>
          <t>이다은</t>
        </is>
      </c>
      <c r="E651" s="30" t="inlineStr">
        <is>
          <t>초등3</t>
        </is>
      </c>
      <c r="F651" s="30" t="inlineStr">
        <is>
          <t>010-8865-5768</t>
        </is>
      </c>
      <c r="G651" s="30" t="inlineStr">
        <is>
          <t>리딩 레벨 궁금해함</t>
        </is>
      </c>
    </row>
    <row r="652">
      <c r="A652" s="29" t="n">
        <v>649</v>
      </c>
      <c r="B652" s="30" t="inlineStr">
        <is>
          <t>2026.07.18</t>
        </is>
      </c>
      <c r="C652" s="30" t="inlineStr">
        <is>
          <t>지준호</t>
        </is>
      </c>
      <c r="D652" s="30" t="inlineStr">
        <is>
          <t>송다인</t>
        </is>
      </c>
      <c r="E652" s="30" t="inlineStr">
        <is>
          <t>고1</t>
        </is>
      </c>
      <c r="F652" s="30" t="inlineStr">
        <is>
          <t>010-5027-0233</t>
        </is>
      </c>
      <c r="G652" s="30" t="inlineStr">
        <is>
          <t>토요일 반 있는지</t>
        </is>
      </c>
    </row>
    <row r="653">
      <c r="A653" s="29" t="n">
        <v>650</v>
      </c>
      <c r="B653" s="30" t="inlineStr">
        <is>
          <t>2026.07.10</t>
        </is>
      </c>
      <c r="C653" s="30" t="inlineStr">
        <is>
          <t>오민정</t>
        </is>
      </c>
      <c r="D653" s="30" t="inlineStr">
        <is>
          <t>기현우</t>
        </is>
      </c>
      <c r="E653" s="30" t="inlineStr">
        <is>
          <t>중2</t>
        </is>
      </c>
      <c r="F653" s="30" t="inlineStr">
        <is>
          <t>01043335696</t>
        </is>
      </c>
      <c r="G653" s="30" t="inlineStr">
        <is>
          <t>숙제 양 걱정</t>
        </is>
      </c>
    </row>
    <row r="654">
      <c r="A654" s="29" t="n">
        <v>651</v>
      </c>
      <c r="B654" s="30" t="inlineStr">
        <is>
          <t>2026-09-22</t>
        </is>
      </c>
      <c r="C654" s="30" t="inlineStr">
        <is>
          <t>김지영</t>
        </is>
      </c>
      <c r="D654" s="30" t="inlineStr">
        <is>
          <t>박채원</t>
        </is>
      </c>
      <c r="E654" s="30" t="inlineStr">
        <is>
          <t>중2</t>
        </is>
      </c>
      <c r="F654" s="30" t="inlineStr">
        <is>
          <t>010 7646 3599</t>
        </is>
      </c>
      <c r="G654" s="30" t="n"/>
    </row>
    <row r="655">
      <c r="A655" s="29" t="n">
        <v>652</v>
      </c>
      <c r="B655" s="30" t="inlineStr">
        <is>
          <t>2026-07-19</t>
        </is>
      </c>
      <c r="C655" s="30" t="inlineStr">
        <is>
          <t>연씨 어머님</t>
        </is>
      </c>
      <c r="D655" s="30" t="inlineStr">
        <is>
          <t>문지후</t>
        </is>
      </c>
      <c r="E655" s="30" t="inlineStr">
        <is>
          <t>중학교 2학년</t>
        </is>
      </c>
      <c r="F655" s="30" t="inlineStr">
        <is>
          <t>010.6791.3721</t>
        </is>
      </c>
      <c r="G655" s="30" t="inlineStr">
        <is>
          <t>방학 특강 문의</t>
        </is>
      </c>
    </row>
    <row r="656">
      <c r="A656" s="29" t="n">
        <v>653</v>
      </c>
      <c r="B656" s="30" t="inlineStr">
        <is>
          <t>2026.04.28</t>
        </is>
      </c>
      <c r="C656" s="30" t="inlineStr">
        <is>
          <t>이씨 어머님</t>
        </is>
      </c>
      <c r="D656" s="30" t="inlineStr">
        <is>
          <t>송하윤</t>
        </is>
      </c>
      <c r="E656" s="30" t="inlineStr">
        <is>
          <t>중3</t>
        </is>
      </c>
      <c r="F656" s="30" t="inlineStr">
        <is>
          <t>010.2474.1222</t>
        </is>
      </c>
      <c r="G656" s="30" t="inlineStr">
        <is>
          <t>설명회 안내함</t>
        </is>
      </c>
    </row>
    <row r="657">
      <c r="A657" s="29" t="n">
        <v>654</v>
      </c>
      <c r="B657" s="30" t="inlineStr">
        <is>
          <t>2026-05-19</t>
        </is>
      </c>
      <c r="C657" s="30" t="inlineStr">
        <is>
          <t>한정희</t>
        </is>
      </c>
      <c r="D657" s="30" t="inlineStr">
        <is>
          <t>강지후</t>
        </is>
      </c>
      <c r="E657" s="30" t="inlineStr">
        <is>
          <t>초등3</t>
        </is>
      </c>
      <c r="F657" s="30" t="inlineStr">
        <is>
          <t>01034534562</t>
        </is>
      </c>
      <c r="G657" s="30" t="n"/>
    </row>
    <row r="658">
      <c r="A658" s="29" t="n">
        <v>655</v>
      </c>
      <c r="B658" s="30" t="inlineStr">
        <is>
          <t>2026-08-03</t>
        </is>
      </c>
      <c r="C658" s="30" t="inlineStr">
        <is>
          <t>권씨 어머님</t>
        </is>
      </c>
      <c r="D658" s="30" t="inlineStr">
        <is>
          <t>김태윤</t>
        </is>
      </c>
      <c r="E658" s="30" t="inlineStr">
        <is>
          <t>중2</t>
        </is>
      </c>
      <c r="F658" s="30" t="inlineStr">
        <is>
          <t>010-9012-6368</t>
        </is>
      </c>
      <c r="G658" s="30" t="inlineStr">
        <is>
          <t>숙제 양 걱정</t>
        </is>
      </c>
    </row>
    <row r="659">
      <c r="A659" s="29" t="n">
        <v>656</v>
      </c>
      <c r="B659" s="30" t="inlineStr">
        <is>
          <t>2026.05.08</t>
        </is>
      </c>
      <c r="C659" s="30" t="inlineStr">
        <is>
          <t>권씨 어머님</t>
        </is>
      </c>
      <c r="D659" s="30" t="inlineStr">
        <is>
          <t>김지유</t>
        </is>
      </c>
      <c r="E659" s="30" t="inlineStr">
        <is>
          <t>중2</t>
        </is>
      </c>
      <c r="F659" s="30" t="inlineStr">
        <is>
          <t>010 3113 7210</t>
        </is>
      </c>
      <c r="G659" s="30" t="n"/>
    </row>
    <row r="660">
      <c r="A660" s="29" t="n">
        <v>657</v>
      </c>
      <c r="B660" s="31" t="n">
        <v>46229</v>
      </c>
      <c r="C660" s="30" t="inlineStr">
        <is>
          <t>설은정</t>
        </is>
      </c>
      <c r="D660" s="30" t="inlineStr">
        <is>
          <t>문다은</t>
        </is>
      </c>
      <c r="E660" s="30" t="inlineStr">
        <is>
          <t>초6</t>
        </is>
      </c>
      <c r="F660" s="30" t="inlineStr">
        <is>
          <t>010-8723-1874</t>
        </is>
      </c>
      <c r="G660" s="30" t="inlineStr">
        <is>
          <t>리딩 레벨 궁금해함</t>
        </is>
      </c>
    </row>
    <row r="661">
      <c r="A661" s="29" t="n">
        <v>658</v>
      </c>
      <c r="B661" s="30" t="inlineStr">
        <is>
          <t>2026-03-23</t>
        </is>
      </c>
      <c r="C661" s="30" t="inlineStr">
        <is>
          <t>김재현</t>
        </is>
      </c>
      <c r="D661" s="30" t="inlineStr">
        <is>
          <t>장서연</t>
        </is>
      </c>
      <c r="E661" s="30" t="inlineStr">
        <is>
          <t>중학교 2학년</t>
        </is>
      </c>
      <c r="F661" s="30" t="inlineStr">
        <is>
          <t>010-6008-7315</t>
        </is>
      </c>
      <c r="G661" s="30" t="inlineStr">
        <is>
          <t>말하기 위주 원함</t>
        </is>
      </c>
    </row>
    <row r="662">
      <c r="A662" s="29" t="n">
        <v>659</v>
      </c>
      <c r="B662" s="31" t="n">
        <v>46186</v>
      </c>
      <c r="C662" s="30" t="inlineStr">
        <is>
          <t>류지혜</t>
        </is>
      </c>
      <c r="D662" s="30" t="inlineStr">
        <is>
          <t>김가온</t>
        </is>
      </c>
      <c r="E662" s="30" t="inlineStr">
        <is>
          <t>중1</t>
        </is>
      </c>
      <c r="F662" s="30" t="inlineStr">
        <is>
          <t>010-9267-2922</t>
        </is>
      </c>
      <c r="G662" s="30" t="inlineStr">
        <is>
          <t>토요일 반 있는지</t>
        </is>
      </c>
    </row>
    <row r="663">
      <c r="A663" s="29" t="n">
        <v>660</v>
      </c>
      <c r="B663" s="30" t="inlineStr">
        <is>
          <t>2026-04-09</t>
        </is>
      </c>
      <c r="C663" s="30" t="inlineStr">
        <is>
          <t>이씨 어머님</t>
        </is>
      </c>
      <c r="D663" s="30" t="inlineStr">
        <is>
          <t>김예준</t>
        </is>
      </c>
      <c r="E663" s="30" t="inlineStr">
        <is>
          <t>초 4</t>
        </is>
      </c>
      <c r="F663" s="30" t="inlineStr">
        <is>
          <t>010-6305-5928</t>
        </is>
      </c>
      <c r="G663" s="30" t="n"/>
    </row>
    <row r="664">
      <c r="A664" s="29" t="n">
        <v>661</v>
      </c>
      <c r="B664" s="30" t="inlineStr">
        <is>
          <t>2026.03.22</t>
        </is>
      </c>
      <c r="C664" s="30" t="inlineStr">
        <is>
          <t>정영수</t>
        </is>
      </c>
      <c r="D664" s="30" t="inlineStr">
        <is>
          <t>김지민</t>
        </is>
      </c>
      <c r="E664" s="30" t="inlineStr">
        <is>
          <t>초4</t>
        </is>
      </c>
      <c r="F664" s="30" t="inlineStr">
        <is>
          <t>+82 10-7118-8664</t>
        </is>
      </c>
      <c r="G664" s="30" t="n"/>
    </row>
    <row r="665">
      <c r="A665" s="29" t="n">
        <v>662</v>
      </c>
      <c r="B665" s="31" t="n">
        <v>46075</v>
      </c>
      <c r="C665" s="30" t="inlineStr">
        <is>
          <t>김현철</t>
        </is>
      </c>
      <c r="D665" s="30" t="inlineStr">
        <is>
          <t>이지유</t>
        </is>
      </c>
      <c r="E665" s="30" t="inlineStr">
        <is>
          <t>중학교 2학년</t>
        </is>
      </c>
      <c r="F665" s="30" t="inlineStr">
        <is>
          <t>010-5101-3676</t>
        </is>
      </c>
      <c r="G665" s="30" t="inlineStr">
        <is>
          <t>방학 특강 문의</t>
        </is>
      </c>
    </row>
    <row r="666">
      <c r="A666" s="29" t="n">
        <v>663</v>
      </c>
      <c r="B666" s="30" t="inlineStr">
        <is>
          <t>7월 17일</t>
        </is>
      </c>
      <c r="C666" s="30" t="inlineStr">
        <is>
          <t>김민수</t>
        </is>
      </c>
      <c r="D666" s="30" t="inlineStr">
        <is>
          <t>김시아</t>
        </is>
      </c>
      <c r="E666" s="30" t="inlineStr">
        <is>
          <t>중1</t>
        </is>
      </c>
      <c r="F666" s="30" t="inlineStr">
        <is>
          <t>010-2274-1292</t>
        </is>
      </c>
      <c r="G666" s="30" t="inlineStr">
        <is>
          <t>다음 주 다시 전화 주기로</t>
        </is>
      </c>
    </row>
    <row r="667">
      <c r="A667" s="29" t="n">
        <v>664</v>
      </c>
      <c r="B667" s="30" t="inlineStr">
        <is>
          <t>2026.06.06</t>
        </is>
      </c>
      <c r="C667" s="30" t="inlineStr">
        <is>
          <t>김씨 어머님</t>
        </is>
      </c>
      <c r="D667" s="30" t="inlineStr">
        <is>
          <t>박지우</t>
        </is>
      </c>
      <c r="E667" s="30" t="inlineStr">
        <is>
          <t>초6</t>
        </is>
      </c>
      <c r="F667" s="30" t="inlineStr">
        <is>
          <t>010-2094-1257</t>
        </is>
      </c>
      <c r="G667" s="30" t="inlineStr">
        <is>
          <t>형이 다녔던 곳 물어봄</t>
        </is>
      </c>
    </row>
    <row r="668">
      <c r="A668" s="29" t="n">
        <v>665</v>
      </c>
      <c r="B668" s="30" t="inlineStr">
        <is>
          <t>2026-04-11</t>
        </is>
      </c>
      <c r="C668" s="30" t="inlineStr">
        <is>
          <t>권진희</t>
        </is>
      </c>
      <c r="D668" s="30" t="inlineStr">
        <is>
          <t>박유나</t>
        </is>
      </c>
      <c r="E668" s="30" t="inlineStr">
        <is>
          <t>4학년</t>
        </is>
      </c>
      <c r="F668" s="30" t="inlineStr">
        <is>
          <t>010-9300-7354</t>
        </is>
      </c>
      <c r="G668" s="30" t="inlineStr">
        <is>
          <t>친구랑 같이 오고 싶어함</t>
        </is>
      </c>
    </row>
    <row r="669">
      <c r="A669" s="29" t="n">
        <v>666</v>
      </c>
      <c r="B669" s="31" t="n">
        <v>46194</v>
      </c>
      <c r="C669" s="30" t="inlineStr">
        <is>
          <t>김유진</t>
        </is>
      </c>
      <c r="D669" s="30" t="inlineStr">
        <is>
          <t>송수빈</t>
        </is>
      </c>
      <c r="E669" s="30" t="inlineStr">
        <is>
          <t>중 2</t>
        </is>
      </c>
      <c r="F669" s="30" t="inlineStr">
        <is>
          <t>010.4973.5167</t>
        </is>
      </c>
      <c r="G669" s="30" t="inlineStr">
        <is>
          <t>수강료 문의</t>
        </is>
      </c>
    </row>
    <row r="670">
      <c r="A670" s="29" t="n">
        <v>667</v>
      </c>
      <c r="B670" s="30" t="inlineStr">
        <is>
          <t>2026-05-05</t>
        </is>
      </c>
      <c r="C670" s="30" t="inlineStr">
        <is>
          <t>김민수</t>
        </is>
      </c>
      <c r="D670" s="30" t="inlineStr">
        <is>
          <t>박소율</t>
        </is>
      </c>
      <c r="E670" s="30" t="inlineStr">
        <is>
          <t>초등학교 5학년</t>
        </is>
      </c>
      <c r="F670" s="30" t="inlineStr">
        <is>
          <t>010-4024-7628</t>
        </is>
      </c>
      <c r="G670" s="30" t="inlineStr">
        <is>
          <t>토요일 반 있는지</t>
        </is>
      </c>
    </row>
    <row r="671">
      <c r="A671" s="29" t="n">
        <v>668</v>
      </c>
      <c r="B671" s="30" t="inlineStr">
        <is>
          <t>5/3</t>
        </is>
      </c>
      <c r="C671" s="30" t="inlineStr">
        <is>
          <t>김씨 어머님</t>
        </is>
      </c>
      <c r="D671" s="30" t="inlineStr">
        <is>
          <t>김태윤</t>
        </is>
      </c>
      <c r="E671" s="30" t="inlineStr">
        <is>
          <t>초등학교 5학년</t>
        </is>
      </c>
      <c r="F671" s="30" t="inlineStr">
        <is>
          <t>(010) 5734-4258</t>
        </is>
      </c>
      <c r="G671" s="30" t="inlineStr">
        <is>
          <t>다음 주 다시 전화 주기로</t>
        </is>
      </c>
    </row>
    <row r="672">
      <c r="A672" s="29" t="n">
        <v>669</v>
      </c>
      <c r="B672" s="30" t="inlineStr">
        <is>
          <t>9/18</t>
        </is>
      </c>
      <c r="C672" s="30" t="inlineStr">
        <is>
          <t>김미경</t>
        </is>
      </c>
      <c r="D672" s="30" t="inlineStr">
        <is>
          <t>김시우</t>
        </is>
      </c>
      <c r="E672" s="30" t="inlineStr">
        <is>
          <t>초5</t>
        </is>
      </c>
      <c r="F672" s="30" t="inlineStr">
        <is>
          <t>010-8885-4529</t>
        </is>
      </c>
      <c r="G672" s="30" t="inlineStr">
        <is>
          <t>온라인 수업 가능한지</t>
        </is>
      </c>
    </row>
    <row r="673">
      <c r="A673" s="29" t="n">
        <v>670</v>
      </c>
      <c r="B673" s="30" t="inlineStr">
        <is>
          <t>8월 10일</t>
        </is>
      </c>
      <c r="C673" s="30" t="inlineStr">
        <is>
          <t>노씨 어머님</t>
        </is>
      </c>
      <c r="D673" s="30" t="inlineStr">
        <is>
          <t>신지아</t>
        </is>
      </c>
      <c r="E673" s="30" t="inlineStr">
        <is>
          <t>초등학교 4학년</t>
        </is>
      </c>
      <c r="F673" s="30" t="inlineStr">
        <is>
          <t>01096715951</t>
        </is>
      </c>
      <c r="G673" s="30" t="inlineStr">
        <is>
          <t>토요일 반 있는지</t>
        </is>
      </c>
    </row>
    <row r="674">
      <c r="A674" s="29" t="n">
        <v>671</v>
      </c>
      <c r="B674" s="30" t="inlineStr">
        <is>
          <t>2026.03.11</t>
        </is>
      </c>
      <c r="C674" s="30" t="inlineStr">
        <is>
          <t>박씨 어머님</t>
        </is>
      </c>
      <c r="D674" s="30" t="inlineStr">
        <is>
          <t>오소율</t>
        </is>
      </c>
      <c r="E674" s="30" t="inlineStr">
        <is>
          <t>중3</t>
        </is>
      </c>
      <c r="F674" s="30" t="inlineStr">
        <is>
          <t>01075506705</t>
        </is>
      </c>
      <c r="G674" s="30" t="inlineStr">
        <is>
          <t>수강료 문의</t>
        </is>
      </c>
    </row>
    <row r="675">
      <c r="A675" s="29" t="n">
        <v>672</v>
      </c>
      <c r="B675" s="30" t="inlineStr">
        <is>
          <t>2026-09-20</t>
        </is>
      </c>
      <c r="C675" s="30" t="inlineStr">
        <is>
          <t>이혜진</t>
        </is>
      </c>
      <c r="D675" s="30" t="inlineStr">
        <is>
          <t>김 예준</t>
        </is>
      </c>
      <c r="E675" s="30" t="inlineStr">
        <is>
          <t>4학년</t>
        </is>
      </c>
      <c r="F675" s="30" t="inlineStr">
        <is>
          <t>010-7333-7667</t>
        </is>
      </c>
      <c r="G675" s="30" t="inlineStr">
        <is>
          <t>형이 다녔던 곳 물어봄</t>
        </is>
      </c>
    </row>
    <row r="676">
      <c r="A676" s="29" t="n">
        <v>673</v>
      </c>
      <c r="B676" s="30" t="inlineStr">
        <is>
          <t>2026-02-22</t>
        </is>
      </c>
      <c r="C676" s="30" t="inlineStr">
        <is>
          <t>박씨 어머님</t>
        </is>
      </c>
      <c r="D676" s="30" t="inlineStr">
        <is>
          <t>오소율</t>
        </is>
      </c>
      <c r="E676" s="30" t="inlineStr">
        <is>
          <t>중학교 3학년</t>
        </is>
      </c>
      <c r="F676" s="30" t="inlineStr">
        <is>
          <t>01075506705</t>
        </is>
      </c>
      <c r="G676" s="30" t="inlineStr">
        <is>
          <t>말하기 위주 원함</t>
        </is>
      </c>
    </row>
    <row r="677">
      <c r="A677" s="29" t="n">
        <v>674</v>
      </c>
      <c r="B677" s="30" t="inlineStr">
        <is>
          <t>2026-03-16</t>
        </is>
      </c>
      <c r="C677" s="30" t="inlineStr">
        <is>
          <t>진상우</t>
        </is>
      </c>
      <c r="D677" s="30" t="inlineStr">
        <is>
          <t>허예린</t>
        </is>
      </c>
      <c r="E677" s="30" t="inlineStr">
        <is>
          <t>중2</t>
        </is>
      </c>
      <c r="F677" s="30" t="inlineStr">
        <is>
          <t>01028661734</t>
        </is>
      </c>
      <c r="G677" s="30" t="n"/>
    </row>
    <row r="678">
      <c r="A678" s="29" t="n">
        <v>675</v>
      </c>
      <c r="B678" s="30" t="inlineStr">
        <is>
          <t>3/22</t>
        </is>
      </c>
      <c r="C678" s="30" t="inlineStr">
        <is>
          <t>김태영</t>
        </is>
      </c>
      <c r="D678" s="30" t="inlineStr">
        <is>
          <t>한나은</t>
        </is>
      </c>
      <c r="E678" s="30" t="inlineStr">
        <is>
          <t>초등학교 4학년</t>
        </is>
      </c>
      <c r="F678" s="30" t="inlineStr">
        <is>
          <t>01059723961</t>
        </is>
      </c>
      <c r="G678" s="30" t="inlineStr">
        <is>
          <t>설명회 안내함</t>
        </is>
      </c>
    </row>
    <row r="679">
      <c r="A679" s="29" t="n">
        <v>676</v>
      </c>
      <c r="B679" s="30" t="inlineStr">
        <is>
          <t>2/23</t>
        </is>
      </c>
      <c r="C679" s="30" t="inlineStr">
        <is>
          <t>권유진</t>
        </is>
      </c>
      <c r="D679" s="30" t="inlineStr">
        <is>
          <t>김지유</t>
        </is>
      </c>
      <c r="E679" s="30" t="inlineStr">
        <is>
          <t>중2</t>
        </is>
      </c>
      <c r="F679" s="30" t="inlineStr">
        <is>
          <t>010-3113-7210</t>
        </is>
      </c>
      <c r="G679" s="30" t="n"/>
    </row>
    <row r="680">
      <c r="A680" s="29" t="n">
        <v>677</v>
      </c>
      <c r="B680" s="30" t="inlineStr">
        <is>
          <t>2026-09-24</t>
        </is>
      </c>
      <c r="C680" s="30" t="inlineStr">
        <is>
          <t>장영수</t>
        </is>
      </c>
      <c r="D680" s="30" t="inlineStr">
        <is>
          <t>고우진</t>
        </is>
      </c>
      <c r="E680" s="30" t="inlineStr">
        <is>
          <t>초6</t>
        </is>
      </c>
      <c r="F680" s="30" t="inlineStr">
        <is>
          <t>010 6038 4504</t>
        </is>
      </c>
      <c r="G680" s="30" t="inlineStr">
        <is>
          <t>다음 주 다시 전화 주기로</t>
        </is>
      </c>
    </row>
    <row r="681">
      <c r="A681" s="29" t="n">
        <v>678</v>
      </c>
      <c r="B681" s="30" t="inlineStr">
        <is>
          <t>2026.05.12</t>
        </is>
      </c>
      <c r="C681" s="30" t="inlineStr">
        <is>
          <t>김보람</t>
        </is>
      </c>
      <c r="D681" s="30" t="inlineStr">
        <is>
          <t>임아린</t>
        </is>
      </c>
      <c r="E681" s="30" t="inlineStr">
        <is>
          <t>중 2</t>
        </is>
      </c>
      <c r="F681" s="30" t="inlineStr">
        <is>
          <t>010-9185-0133</t>
        </is>
      </c>
      <c r="G681" s="30" t="inlineStr">
        <is>
          <t>주 2회 원함</t>
        </is>
      </c>
    </row>
    <row r="682">
      <c r="A682" s="29" t="n">
        <v>679</v>
      </c>
      <c r="B682" s="30" t="inlineStr">
        <is>
          <t>2026.09.09</t>
        </is>
      </c>
      <c r="C682" s="30" t="inlineStr">
        <is>
          <t>박민정</t>
        </is>
      </c>
      <c r="D682" s="30" t="inlineStr">
        <is>
          <t>박서준</t>
        </is>
      </c>
      <c r="E682" s="30" t="inlineStr">
        <is>
          <t>초 5</t>
        </is>
      </c>
      <c r="F682" s="30" t="inlineStr">
        <is>
          <t>010-2579-9089</t>
        </is>
      </c>
      <c r="G682" s="30" t="inlineStr">
        <is>
          <t>다음 주 다시 전화 주기로</t>
        </is>
      </c>
    </row>
    <row r="683">
      <c r="A683" s="29" t="n">
        <v>680</v>
      </c>
      <c r="B683" s="30" t="inlineStr">
        <is>
          <t>6/19</t>
        </is>
      </c>
      <c r="C683" s="30" t="inlineStr">
        <is>
          <t>정미영</t>
        </is>
      </c>
      <c r="D683" s="30" t="inlineStr">
        <is>
          <t>한우진</t>
        </is>
      </c>
      <c r="E683" s="30" t="inlineStr">
        <is>
          <t>초등5</t>
        </is>
      </c>
      <c r="F683" s="30" t="inlineStr">
        <is>
          <t>010-6244-8685</t>
        </is>
      </c>
      <c r="G683" s="30" t="inlineStr">
        <is>
          <t>설명회 안내함</t>
        </is>
      </c>
    </row>
    <row r="684">
      <c r="A684" s="29" t="n">
        <v>681</v>
      </c>
      <c r="B684" s="30" t="inlineStr">
        <is>
          <t>6월 1일</t>
        </is>
      </c>
      <c r="C684" s="30" t="inlineStr">
        <is>
          <t>권유진</t>
        </is>
      </c>
      <c r="D684" s="30" t="inlineStr">
        <is>
          <t>민이준</t>
        </is>
      </c>
      <c r="E684" s="30" t="inlineStr">
        <is>
          <t>초3</t>
        </is>
      </c>
      <c r="F684" s="30" t="inlineStr">
        <is>
          <t>010-8210-3140</t>
        </is>
      </c>
      <c r="G684" s="30" t="inlineStr">
        <is>
          <t>셔틀 문의</t>
        </is>
      </c>
    </row>
    <row r="685">
      <c r="A685" s="29" t="n">
        <v>682</v>
      </c>
      <c r="B685" s="30" t="inlineStr">
        <is>
          <t>2026-08-17</t>
        </is>
      </c>
      <c r="C685" s="30" t="inlineStr">
        <is>
          <t>김진희</t>
        </is>
      </c>
      <c r="D685" s="30" t="inlineStr">
        <is>
          <t>이예준</t>
        </is>
      </c>
      <c r="E685" s="30" t="inlineStr">
        <is>
          <t>초5</t>
        </is>
      </c>
      <c r="F685" s="30" t="inlineStr">
        <is>
          <t>01036419626</t>
        </is>
      </c>
      <c r="G685" s="30" t="inlineStr">
        <is>
          <t>설명회 안내함</t>
        </is>
      </c>
    </row>
    <row r="686">
      <c r="A686" s="29" t="n">
        <v>683</v>
      </c>
      <c r="B686" s="30" t="inlineStr">
        <is>
          <t>3월 19일</t>
        </is>
      </c>
      <c r="C686" s="30" t="inlineStr">
        <is>
          <t>김소연</t>
        </is>
      </c>
      <c r="D686" s="30" t="inlineStr">
        <is>
          <t>진유찬</t>
        </is>
      </c>
      <c r="E686" s="30" t="inlineStr">
        <is>
          <t>중학교 1학년</t>
        </is>
      </c>
      <c r="F686" s="30" t="inlineStr">
        <is>
          <t>010 4490 1589</t>
        </is>
      </c>
      <c r="G686" s="30" t="n"/>
    </row>
    <row r="687">
      <c r="A687" s="29" t="n">
        <v>684</v>
      </c>
      <c r="B687" s="30" t="inlineStr">
        <is>
          <t>2026-07-03</t>
        </is>
      </c>
      <c r="C687" s="30" t="inlineStr">
        <is>
          <t>권씨 어머님</t>
        </is>
      </c>
      <c r="D687" s="30" t="inlineStr">
        <is>
          <t>김준우</t>
        </is>
      </c>
      <c r="E687" s="30" t="inlineStr">
        <is>
          <t>초등3</t>
        </is>
      </c>
      <c r="F687" s="30" t="inlineStr">
        <is>
          <t>010.3198.2456</t>
        </is>
      </c>
      <c r="G687" s="30" t="inlineStr">
        <is>
          <t>방학 특강 문의</t>
        </is>
      </c>
    </row>
    <row r="688">
      <c r="A688" s="29" t="n">
        <v>685</v>
      </c>
      <c r="B688" s="30" t="inlineStr">
        <is>
          <t>2026-03-20</t>
        </is>
      </c>
      <c r="C688" s="30" t="inlineStr">
        <is>
          <t>정선영</t>
        </is>
      </c>
      <c r="D688" s="30" t="inlineStr">
        <is>
          <t>이우진</t>
        </is>
      </c>
      <c r="E688" s="30" t="inlineStr">
        <is>
          <t>초5</t>
        </is>
      </c>
      <c r="F688" s="30" t="inlineStr">
        <is>
          <t>+82 10-6696-0470</t>
        </is>
      </c>
      <c r="G688" s="30" t="inlineStr">
        <is>
          <t>문법이 약하다고 함</t>
        </is>
      </c>
    </row>
    <row r="689">
      <c r="A689" s="29" t="n">
        <v>686</v>
      </c>
      <c r="B689" s="30" t="inlineStr">
        <is>
          <t>2026.09.12</t>
        </is>
      </c>
      <c r="C689" s="30" t="inlineStr">
        <is>
          <t>조수진</t>
        </is>
      </c>
      <c r="D689" s="30" t="inlineStr">
        <is>
          <t>김로운</t>
        </is>
      </c>
      <c r="E689" s="30" t="inlineStr">
        <is>
          <t>초등학교 5학년</t>
        </is>
      </c>
      <c r="F689" s="30" t="inlineStr">
        <is>
          <t>+82 10-2569-6888</t>
        </is>
      </c>
      <c r="G689" s="30" t="inlineStr">
        <is>
          <t>설명회 안내함</t>
        </is>
      </c>
    </row>
    <row r="690">
      <c r="A690" s="29" t="n">
        <v>687</v>
      </c>
      <c r="B690" s="30" t="inlineStr">
        <is>
          <t>2026-09-07</t>
        </is>
      </c>
      <c r="C690" s="30" t="inlineStr">
        <is>
          <t>김현철</t>
        </is>
      </c>
      <c r="D690" s="30" t="inlineStr">
        <is>
          <t>배채원</t>
        </is>
      </c>
      <c r="E690" s="30" t="inlineStr">
        <is>
          <t>초등학교 5학년</t>
        </is>
      </c>
      <c r="F690" s="30" t="inlineStr">
        <is>
          <t>010.8359.8293</t>
        </is>
      </c>
      <c r="G690" s="30" t="inlineStr">
        <is>
          <t>방학 특강 문의</t>
        </is>
      </c>
    </row>
    <row r="691">
      <c r="A691" s="29" t="n">
        <v>688</v>
      </c>
      <c r="B691" s="30" t="inlineStr">
        <is>
          <t>2026-02-20</t>
        </is>
      </c>
      <c r="C691" s="30" t="inlineStr">
        <is>
          <t>석씨 어머님</t>
        </is>
      </c>
      <c r="D691" s="30" t="inlineStr">
        <is>
          <t>정수아</t>
        </is>
      </c>
      <c r="E691" s="30" t="inlineStr">
        <is>
          <t>중 1</t>
        </is>
      </c>
      <c r="F691" s="30" t="inlineStr">
        <is>
          <t>010-3066-3524</t>
        </is>
      </c>
      <c r="G691" s="30" t="inlineStr">
        <is>
          <t>리딩 레벨 궁금해함</t>
        </is>
      </c>
    </row>
    <row r="692">
      <c r="A692" s="29" t="n">
        <v>689</v>
      </c>
      <c r="B692" s="30" t="inlineStr">
        <is>
          <t>2026-02-10</t>
        </is>
      </c>
      <c r="C692" s="30" t="inlineStr">
        <is>
          <t>김선영</t>
        </is>
      </c>
      <c r="D692" s="30" t="inlineStr">
        <is>
          <t>박우진</t>
        </is>
      </c>
      <c r="E692" s="30" t="inlineStr">
        <is>
          <t>초6</t>
        </is>
      </c>
      <c r="F692" s="30" t="inlineStr">
        <is>
          <t>+82 10-5304-8972</t>
        </is>
      </c>
      <c r="G692" s="30" t="n"/>
    </row>
    <row r="693">
      <c r="A693" s="29" t="n">
        <v>690</v>
      </c>
      <c r="B693" s="30" t="inlineStr">
        <is>
          <t>4/23</t>
        </is>
      </c>
      <c r="C693" s="30" t="inlineStr">
        <is>
          <t>박씨 어머님</t>
        </is>
      </c>
      <c r="D693" s="30" t="inlineStr">
        <is>
          <t>김하윤</t>
        </is>
      </c>
      <c r="E693" s="30" t="inlineStr">
        <is>
          <t>초6</t>
        </is>
      </c>
      <c r="F693" s="30" t="inlineStr">
        <is>
          <t>010-3607-2606</t>
        </is>
      </c>
      <c r="G693" s="30" t="inlineStr">
        <is>
          <t>내신 대비 시기 문의</t>
        </is>
      </c>
    </row>
    <row r="694">
      <c r="A694" s="29" t="n">
        <v>691</v>
      </c>
      <c r="B694" s="30" t="inlineStr">
        <is>
          <t>2/28</t>
        </is>
      </c>
      <c r="C694" s="30" t="inlineStr">
        <is>
          <t>이미경</t>
        </is>
      </c>
      <c r="D694" s="30" t="inlineStr">
        <is>
          <t>강서윤</t>
        </is>
      </c>
      <c r="E694" s="30" t="inlineStr">
        <is>
          <t>중3</t>
        </is>
      </c>
      <c r="F694" s="30" t="inlineStr">
        <is>
          <t>010.3405.9475</t>
        </is>
      </c>
      <c r="G694" s="30" t="inlineStr">
        <is>
          <t>말하기 위주 원함</t>
        </is>
      </c>
    </row>
    <row r="695">
      <c r="A695" s="29" t="n">
        <v>692</v>
      </c>
      <c r="B695" s="30" t="inlineStr">
        <is>
          <t>2026-05-29</t>
        </is>
      </c>
      <c r="C695" s="30" t="inlineStr">
        <is>
          <t>최지혜</t>
        </is>
      </c>
      <c r="D695" s="30" t="inlineStr">
        <is>
          <t>박지후</t>
        </is>
      </c>
      <c r="E695" s="30" t="inlineStr">
        <is>
          <t>초6</t>
        </is>
      </c>
      <c r="F695" s="30" t="inlineStr">
        <is>
          <t>+82 10-6904-8537</t>
        </is>
      </c>
      <c r="G695" s="30" t="inlineStr">
        <is>
          <t>문법이 약하다고 함</t>
        </is>
      </c>
    </row>
    <row r="696">
      <c r="A696" s="29" t="n">
        <v>693</v>
      </c>
      <c r="B696" s="30" t="inlineStr">
        <is>
          <t>2026-06-05</t>
        </is>
      </c>
      <c r="C696" s="30" t="inlineStr">
        <is>
          <t>김지영</t>
        </is>
      </c>
      <c r="D696" s="30" t="inlineStr">
        <is>
          <t>최유나</t>
        </is>
      </c>
      <c r="E696" s="30" t="inlineStr">
        <is>
          <t>초 6</t>
        </is>
      </c>
      <c r="F696" s="30" t="inlineStr">
        <is>
          <t>010 9251 3509</t>
        </is>
      </c>
      <c r="G696" s="30" t="inlineStr">
        <is>
          <t>말하기 위주 원함</t>
        </is>
      </c>
    </row>
    <row r="697">
      <c r="A697" s="29" t="n">
        <v>694</v>
      </c>
      <c r="B697" s="30" t="inlineStr">
        <is>
          <t>2026.08.18</t>
        </is>
      </c>
      <c r="C697" s="30" t="inlineStr">
        <is>
          <t>류동훈</t>
        </is>
      </c>
      <c r="D697" s="30" t="inlineStr">
        <is>
          <t>이민서</t>
        </is>
      </c>
      <c r="E697" s="30" t="inlineStr">
        <is>
          <t>고1</t>
        </is>
      </c>
      <c r="F697" s="30" t="inlineStr">
        <is>
          <t>01084683180</t>
        </is>
      </c>
      <c r="G697" s="30" t="inlineStr">
        <is>
          <t>말하기 위주 원함</t>
        </is>
      </c>
    </row>
    <row r="698">
      <c r="A698" s="29" t="n">
        <v>695</v>
      </c>
      <c r="B698" s="31" t="n">
        <v>46182</v>
      </c>
      <c r="C698" s="30" t="inlineStr">
        <is>
          <t>고민정</t>
        </is>
      </c>
      <c r="D698" s="30" t="inlineStr">
        <is>
          <t>신서준</t>
        </is>
      </c>
      <c r="E698" s="30" t="inlineStr">
        <is>
          <t>중2</t>
        </is>
      </c>
      <c r="F698" s="30" t="inlineStr">
        <is>
          <t>010-7444-4001</t>
        </is>
      </c>
      <c r="G698" s="30" t="inlineStr">
        <is>
          <t>시간표 문자로 보내 드림</t>
        </is>
      </c>
    </row>
    <row r="699">
      <c r="A699" s="29" t="n">
        <v>696</v>
      </c>
      <c r="B699" s="30" t="inlineStr">
        <is>
          <t>2026-09-19</t>
        </is>
      </c>
      <c r="C699" s="30" t="inlineStr">
        <is>
          <t>이동훈</t>
        </is>
      </c>
      <c r="D699" s="30" t="inlineStr">
        <is>
          <t>이은서</t>
        </is>
      </c>
      <c r="E699" s="30" t="inlineStr">
        <is>
          <t>중2</t>
        </is>
      </c>
      <c r="F699" s="30" t="inlineStr">
        <is>
          <t>010-9323-0395</t>
        </is>
      </c>
      <c r="G699" s="30" t="inlineStr">
        <is>
          <t>숙제 양 걱정</t>
        </is>
      </c>
    </row>
    <row r="700">
      <c r="A700" s="29" t="n">
        <v>697</v>
      </c>
      <c r="B700" s="30" t="inlineStr">
        <is>
          <t>8/7</t>
        </is>
      </c>
      <c r="C700" s="30" t="inlineStr">
        <is>
          <t>김수경</t>
        </is>
      </c>
      <c r="D700" s="30" t="inlineStr">
        <is>
          <t>홍나은</t>
        </is>
      </c>
      <c r="E700" s="30" t="inlineStr">
        <is>
          <t>초3</t>
        </is>
      </c>
      <c r="F700" s="30" t="inlineStr">
        <is>
          <t>+82 10-8069-6469</t>
        </is>
      </c>
      <c r="G700" s="30" t="inlineStr">
        <is>
          <t>리딩 레벨 궁금해함</t>
        </is>
      </c>
    </row>
    <row r="701">
      <c r="A701" s="29" t="n">
        <v>698</v>
      </c>
      <c r="B701" s="30" t="inlineStr">
        <is>
          <t>4/27</t>
        </is>
      </c>
      <c r="C701" s="30" t="inlineStr">
        <is>
          <t>허지훈</t>
        </is>
      </c>
      <c r="D701" s="30" t="inlineStr">
        <is>
          <t>장준서</t>
        </is>
      </c>
      <c r="E701" s="30" t="inlineStr">
        <is>
          <t>초 5</t>
        </is>
      </c>
      <c r="F701" s="30" t="inlineStr">
        <is>
          <t>010-2513-0611</t>
        </is>
      </c>
      <c r="G701" s="30" t="inlineStr">
        <is>
          <t>수강료 문의</t>
        </is>
      </c>
    </row>
    <row r="702">
      <c r="A702" s="29" t="n">
        <v>699</v>
      </c>
      <c r="B702" s="30" t="inlineStr">
        <is>
          <t>6월 2일</t>
        </is>
      </c>
      <c r="C702" s="30" t="inlineStr">
        <is>
          <t>신씨 어머님</t>
        </is>
      </c>
      <c r="D702" s="30" t="inlineStr">
        <is>
          <t>한로운</t>
        </is>
      </c>
      <c r="E702" s="30" t="inlineStr">
        <is>
          <t>초5</t>
        </is>
      </c>
      <c r="F702" s="30" t="inlineStr">
        <is>
          <t>010-9588-3677</t>
        </is>
      </c>
      <c r="G702" s="30" t="inlineStr">
        <is>
          <t>셔틀 문의</t>
        </is>
      </c>
    </row>
    <row r="703">
      <c r="A703" s="29" t="n">
        <v>700</v>
      </c>
      <c r="B703" s="30" t="inlineStr">
        <is>
          <t>5/3</t>
        </is>
      </c>
      <c r="C703" s="30" t="inlineStr">
        <is>
          <t>백성민</t>
        </is>
      </c>
      <c r="D703" s="30" t="inlineStr">
        <is>
          <t>최다인</t>
        </is>
      </c>
      <c r="E703" s="30" t="inlineStr">
        <is>
          <t>초등학교 4학년</t>
        </is>
      </c>
      <c r="F703" s="30" t="inlineStr">
        <is>
          <t>+82 10-5597-1642</t>
        </is>
      </c>
      <c r="G703" s="30" t="inlineStr">
        <is>
          <t>숙제 양 걱정</t>
        </is>
      </c>
    </row>
    <row r="704">
      <c r="A704" s="29" t="n">
        <v>701</v>
      </c>
      <c r="B704" s="30" t="inlineStr">
        <is>
          <t>2026.02.28</t>
        </is>
      </c>
      <c r="C704" s="30" t="inlineStr">
        <is>
          <t>김지혜</t>
        </is>
      </c>
      <c r="D704" s="30" t="inlineStr">
        <is>
          <t>이하은</t>
        </is>
      </c>
      <c r="E704" s="30" t="inlineStr">
        <is>
          <t>초5</t>
        </is>
      </c>
      <c r="F704" s="30" t="inlineStr">
        <is>
          <t>01021000130</t>
        </is>
      </c>
      <c r="G704" s="30" t="inlineStr">
        <is>
          <t>내신 대비 시기 문의</t>
        </is>
      </c>
    </row>
    <row r="705">
      <c r="A705" s="29" t="n">
        <v>702</v>
      </c>
      <c r="B705" s="30" t="inlineStr">
        <is>
          <t>3/17</t>
        </is>
      </c>
      <c r="C705" s="30" t="inlineStr">
        <is>
          <t>변씨 어머님</t>
        </is>
      </c>
      <c r="D705" s="30" t="inlineStr">
        <is>
          <t>장지아</t>
        </is>
      </c>
      <c r="E705" s="30" t="inlineStr">
        <is>
          <t>초등5</t>
        </is>
      </c>
      <c r="F705" s="30" t="inlineStr">
        <is>
          <t>010-7037-2482</t>
        </is>
      </c>
      <c r="G705" s="30" t="inlineStr">
        <is>
          <t>리딩 레벨 궁금해함</t>
        </is>
      </c>
    </row>
    <row r="706">
      <c r="A706" s="29" t="n">
        <v>703</v>
      </c>
      <c r="B706" s="30" t="inlineStr">
        <is>
          <t>2026-06-26</t>
        </is>
      </c>
      <c r="C706" s="30" t="inlineStr">
        <is>
          <t>정소연</t>
        </is>
      </c>
      <c r="D706" s="30" t="inlineStr">
        <is>
          <t>윤시아</t>
        </is>
      </c>
      <c r="E706" s="30" t="inlineStr">
        <is>
          <t>초등6</t>
        </is>
      </c>
      <c r="F706" s="30" t="inlineStr">
        <is>
          <t>010-5027-9034</t>
        </is>
      </c>
      <c r="G706" s="30" t="n"/>
    </row>
    <row r="707">
      <c r="A707" s="29" t="n">
        <v>704</v>
      </c>
      <c r="B707" s="30" t="inlineStr">
        <is>
          <t>3/4</t>
        </is>
      </c>
      <c r="C707" s="30" t="inlineStr">
        <is>
          <t>조씨 어머님</t>
        </is>
      </c>
      <c r="D707" s="30" t="inlineStr">
        <is>
          <t>김유찬</t>
        </is>
      </c>
      <c r="E707" s="30" t="inlineStr">
        <is>
          <t>중학교 3학년</t>
        </is>
      </c>
      <c r="F707" s="30" t="inlineStr">
        <is>
          <t>01098989557</t>
        </is>
      </c>
      <c r="G707" s="30" t="inlineStr">
        <is>
          <t>형이 다녔던 곳 물어봄</t>
        </is>
      </c>
    </row>
    <row r="708">
      <c r="A708" s="29" t="n">
        <v>705</v>
      </c>
      <c r="B708" s="30" t="inlineStr">
        <is>
          <t>2026.09.13</t>
        </is>
      </c>
      <c r="C708" s="30" t="inlineStr">
        <is>
          <t>김현주</t>
        </is>
      </c>
      <c r="D708" s="30" t="inlineStr">
        <is>
          <t>변 하준</t>
        </is>
      </c>
      <c r="E708" s="30" t="inlineStr">
        <is>
          <t>중2</t>
        </is>
      </c>
      <c r="F708" s="30" t="inlineStr">
        <is>
          <t>01072438280</t>
        </is>
      </c>
      <c r="G708" s="30" t="inlineStr">
        <is>
          <t>수강료 문의</t>
        </is>
      </c>
    </row>
    <row r="709">
      <c r="A709" s="29" t="n">
        <v>706</v>
      </c>
      <c r="B709" s="30" t="inlineStr">
        <is>
          <t>7월 26일</t>
        </is>
      </c>
      <c r="C709" s="30" t="inlineStr">
        <is>
          <t>양지영</t>
        </is>
      </c>
      <c r="D709" s="30" t="inlineStr">
        <is>
          <t>이유찬</t>
        </is>
      </c>
      <c r="E709" s="30" t="inlineStr">
        <is>
          <t>중3</t>
        </is>
      </c>
      <c r="F709" s="30" t="inlineStr">
        <is>
          <t>010-3082-3237</t>
        </is>
      </c>
      <c r="G709" s="30" t="inlineStr">
        <is>
          <t>문법이 약하다고 함</t>
        </is>
      </c>
    </row>
    <row r="710">
      <c r="A710" s="29" t="n">
        <v>707</v>
      </c>
      <c r="B710" s="30" t="inlineStr">
        <is>
          <t>5/22</t>
        </is>
      </c>
      <c r="C710" s="30" t="inlineStr">
        <is>
          <t>문은정</t>
        </is>
      </c>
      <c r="D710" s="30" t="inlineStr">
        <is>
          <t>김아린</t>
        </is>
      </c>
      <c r="E710" s="30" t="inlineStr">
        <is>
          <t>중1</t>
        </is>
      </c>
      <c r="F710" s="30" t="inlineStr">
        <is>
          <t>01098051427</t>
        </is>
      </c>
      <c r="G710" s="30" t="inlineStr">
        <is>
          <t>숙제 양 걱정</t>
        </is>
      </c>
    </row>
    <row r="711">
      <c r="A711" s="29" t="n">
        <v>708</v>
      </c>
      <c r="B711" s="30" t="inlineStr">
        <is>
          <t>2026-04-21</t>
        </is>
      </c>
      <c r="C711" s="30" t="inlineStr">
        <is>
          <t>임씨 어머님</t>
        </is>
      </c>
      <c r="D711" s="30" t="inlineStr">
        <is>
          <t>박준서</t>
        </is>
      </c>
      <c r="E711" s="30" t="inlineStr">
        <is>
          <t>3학년</t>
        </is>
      </c>
      <c r="F711" s="30" t="inlineStr">
        <is>
          <t>010-8682-1678</t>
        </is>
      </c>
      <c r="G711" s="30" t="inlineStr">
        <is>
          <t>셔틀 문의</t>
        </is>
      </c>
    </row>
    <row r="712">
      <c r="A712" s="29" t="n">
        <v>709</v>
      </c>
      <c r="B712" s="30" t="inlineStr">
        <is>
          <t>3/3</t>
        </is>
      </c>
      <c r="C712" s="30" t="inlineStr">
        <is>
          <t>신씨 어머님</t>
        </is>
      </c>
      <c r="D712" s="30" t="inlineStr">
        <is>
          <t>박지후</t>
        </is>
      </c>
      <c r="E712" s="30" t="inlineStr">
        <is>
          <t>중 1</t>
        </is>
      </c>
      <c r="F712" s="30" t="inlineStr">
        <is>
          <t>+82 10-8369-8468</t>
        </is>
      </c>
      <c r="G712" s="30" t="inlineStr">
        <is>
          <t>형이 다녔던 곳 물어봄</t>
        </is>
      </c>
    </row>
    <row r="713">
      <c r="A713" s="29" t="n">
        <v>710</v>
      </c>
      <c r="B713" s="31" t="n">
        <v>46168</v>
      </c>
      <c r="C713" s="30" t="inlineStr">
        <is>
          <t>백성호</t>
        </is>
      </c>
      <c r="D713" s="30" t="inlineStr">
        <is>
          <t>배시우</t>
        </is>
      </c>
      <c r="E713" s="30" t="inlineStr">
        <is>
          <t>초등학교 4학년</t>
        </is>
      </c>
      <c r="F713" s="30" t="inlineStr">
        <is>
          <t>010-8284-5656</t>
        </is>
      </c>
      <c r="G713" s="30" t="inlineStr">
        <is>
          <t>문법이 약하다고 함</t>
        </is>
      </c>
    </row>
    <row r="714">
      <c r="A714" s="29" t="n">
        <v>711</v>
      </c>
      <c r="B714" s="30" t="inlineStr">
        <is>
          <t>9월 16일</t>
        </is>
      </c>
      <c r="C714" s="30" t="inlineStr">
        <is>
          <t>이씨 어머님</t>
        </is>
      </c>
      <c r="D714" s="30" t="inlineStr">
        <is>
          <t>황은서</t>
        </is>
      </c>
      <c r="E714" s="30" t="inlineStr">
        <is>
          <t>중2</t>
        </is>
      </c>
      <c r="F714" s="30" t="inlineStr">
        <is>
          <t>+82 10-6304-5926</t>
        </is>
      </c>
      <c r="G714" s="30" t="n"/>
    </row>
    <row r="715">
      <c r="A715" s="29" t="n">
        <v>712</v>
      </c>
      <c r="B715" s="30" t="inlineStr">
        <is>
          <t>2026.02.05</t>
        </is>
      </c>
      <c r="C715" s="30" t="inlineStr">
        <is>
          <t>김씨 어머님</t>
        </is>
      </c>
      <c r="D715" s="30" t="inlineStr">
        <is>
          <t>김하윤</t>
        </is>
      </c>
      <c r="E715" s="30" t="inlineStr">
        <is>
          <t>고등학교 1학년</t>
        </is>
      </c>
      <c r="F715" s="30" t="inlineStr">
        <is>
          <t>010-8339-8987</t>
        </is>
      </c>
      <c r="G715" s="30" t="inlineStr">
        <is>
          <t>문법이 약하다고 함</t>
        </is>
      </c>
    </row>
    <row r="716">
      <c r="A716" s="29" t="n">
        <v>713</v>
      </c>
      <c r="B716" s="30" t="inlineStr">
        <is>
          <t>2026.08.09</t>
        </is>
      </c>
      <c r="C716" s="30" t="inlineStr">
        <is>
          <t>김씨 어머님</t>
        </is>
      </c>
      <c r="D716" s="30" t="inlineStr">
        <is>
          <t>남가온</t>
        </is>
      </c>
      <c r="E716" s="30" t="inlineStr">
        <is>
          <t>초등학교 4학년</t>
        </is>
      </c>
      <c r="F716" s="30" t="inlineStr">
        <is>
          <t>010-5529-8550</t>
        </is>
      </c>
      <c r="G716" s="30" t="inlineStr">
        <is>
          <t>내신 대비 시기 문의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G71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54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6" customWidth="1" min="2" max="2"/>
    <col width="10" customWidth="1" min="3" max="3"/>
    <col width="12" customWidth="1" min="4" max="4"/>
    <col width="16" customWidth="1" min="5" max="5"/>
    <col width="16" customWidth="1" min="6" max="6"/>
    <col width="26" customWidth="1" min="7" max="7"/>
  </cols>
  <sheetData>
    <row r="1" ht="30" customHeight="1">
      <c r="A1" s="1" t="inlineStr">
        <is>
          <t>받은 파일 그대로 — 설명회 신청</t>
        </is>
      </c>
      <c r="H1" s="2" t="inlineStr">
        <is>
          <t>견본</t>
        </is>
      </c>
    </row>
    <row r="2">
      <c r="A2" s="3" t="inlineStr">
        <is>
          <t>받은파일_2_설명회신청.xlsx · 고치지 않은 원본입니다. 왼쪽 '원본 줄' 번호가 '합친 기록' 시트의 번호와 같습니다.</t>
        </is>
      </c>
    </row>
    <row r="4" ht="26" customHeight="1">
      <c r="A4" s="7" t="inlineStr">
        <is>
          <t>원본 줄</t>
        </is>
      </c>
      <c r="B4" s="7" t="inlineStr">
        <is>
          <t>제출 시각</t>
        </is>
      </c>
      <c r="C4" s="7" t="inlineStr">
        <is>
          <t>성함</t>
        </is>
      </c>
      <c r="D4" s="7" t="inlineStr">
        <is>
          <t>연락처</t>
        </is>
      </c>
      <c r="E4" s="7" t="inlineStr">
        <is>
          <t>자녀 학년</t>
        </is>
      </c>
      <c r="F4" s="7" t="inlineStr">
        <is>
          <t>관심 과정</t>
        </is>
      </c>
      <c r="G4" s="7" t="inlineStr">
        <is>
          <t>개인정보 수집 동의</t>
        </is>
      </c>
    </row>
    <row r="5">
      <c r="A5" s="29" t="n">
        <v>2</v>
      </c>
      <c r="B5" s="30" t="inlineStr">
        <is>
          <t>2026. 2. 16. 오후 6:44:20</t>
        </is>
      </c>
      <c r="C5" s="30" t="inlineStr">
        <is>
          <t>이경민</t>
        </is>
      </c>
      <c r="D5" s="30" t="inlineStr">
        <is>
          <t>010-3854-0956</t>
        </is>
      </c>
      <c r="E5" s="30" t="inlineStr">
        <is>
          <t>초 5</t>
        </is>
      </c>
      <c r="F5" s="30" t="inlineStr">
        <is>
          <t>초등 리딩반</t>
        </is>
      </c>
      <c r="G5" s="30" t="inlineStr">
        <is>
          <t>동의함</t>
        </is>
      </c>
    </row>
    <row r="6">
      <c r="A6" s="29" t="n">
        <v>3</v>
      </c>
      <c r="B6" s="30" t="inlineStr">
        <is>
          <t>2026. 7. 20. 오후 9:25:23</t>
        </is>
      </c>
      <c r="C6" s="30" t="inlineStr">
        <is>
          <t>김혜진</t>
        </is>
      </c>
      <c r="D6" s="30" t="inlineStr">
        <is>
          <t>01047180028</t>
        </is>
      </c>
      <c r="E6" s="30" t="inlineStr">
        <is>
          <t>초 5</t>
        </is>
      </c>
      <c r="F6" s="30" t="inlineStr">
        <is>
          <t>초등 리딩반</t>
        </is>
      </c>
      <c r="G6" s="30" t="inlineStr">
        <is>
          <t>동의함</t>
        </is>
      </c>
    </row>
    <row r="7">
      <c r="A7" s="29" t="n">
        <v>4</v>
      </c>
      <c r="B7" s="30" t="inlineStr">
        <is>
          <t>2026. 6. 13. 오후 4:46:27</t>
        </is>
      </c>
      <c r="C7" s="30" t="inlineStr">
        <is>
          <t>김혜진</t>
        </is>
      </c>
      <c r="D7" s="30" t="inlineStr">
        <is>
          <t>01050815391</t>
        </is>
      </c>
      <c r="E7" s="30" t="inlineStr">
        <is>
          <t>고등1</t>
        </is>
      </c>
      <c r="F7" s="30" t="inlineStr">
        <is>
          <t>중등 내신반</t>
        </is>
      </c>
      <c r="G7" s="30" t="inlineStr">
        <is>
          <t>동의함</t>
        </is>
      </c>
    </row>
    <row r="8">
      <c r="A8" s="29" t="n">
        <v>5</v>
      </c>
      <c r="B8" s="30" t="inlineStr">
        <is>
          <t>2026. 2. 25. 오전 9:33:17</t>
        </is>
      </c>
      <c r="C8" s="30" t="inlineStr">
        <is>
          <t>이정희</t>
        </is>
      </c>
      <c r="D8" s="30" t="inlineStr">
        <is>
          <t>010-9710-9889</t>
        </is>
      </c>
      <c r="E8" s="30" t="inlineStr">
        <is>
          <t>고1</t>
        </is>
      </c>
      <c r="F8" s="30" t="inlineStr">
        <is>
          <t>중등 내신반</t>
        </is>
      </c>
      <c r="G8" s="30" t="inlineStr">
        <is>
          <t>동의함</t>
        </is>
      </c>
    </row>
    <row r="9">
      <c r="A9" s="29" t="n">
        <v>6</v>
      </c>
      <c r="B9" s="30" t="inlineStr">
        <is>
          <t>2026. 4. 13. 오전 8:21:57</t>
        </is>
      </c>
      <c r="C9" s="30" t="inlineStr">
        <is>
          <t>윤지영</t>
        </is>
      </c>
      <c r="D9" s="30" t="inlineStr">
        <is>
          <t>010-6320-5097</t>
        </is>
      </c>
      <c r="E9" s="30" t="inlineStr">
        <is>
          <t>중2</t>
        </is>
      </c>
      <c r="F9" s="30" t="inlineStr">
        <is>
          <t>중등 내신반</t>
        </is>
      </c>
      <c r="G9" s="30" t="inlineStr">
        <is>
          <t>동의함</t>
        </is>
      </c>
    </row>
    <row r="10">
      <c r="A10" s="29" t="n">
        <v>7</v>
      </c>
      <c r="B10" s="30" t="inlineStr">
        <is>
          <t>2026. 8. 15. 오전 10:49:54</t>
        </is>
      </c>
      <c r="C10" s="30" t="inlineStr">
        <is>
          <t>이상우</t>
        </is>
      </c>
      <c r="D10" s="30" t="inlineStr">
        <is>
          <t>010-6975-1949</t>
        </is>
      </c>
      <c r="E10" s="30" t="inlineStr">
        <is>
          <t>중3</t>
        </is>
      </c>
      <c r="F10" s="30" t="inlineStr">
        <is>
          <t>중등 서술형반</t>
        </is>
      </c>
      <c r="G10" s="30" t="inlineStr">
        <is>
          <t>동의함</t>
        </is>
      </c>
    </row>
    <row r="11">
      <c r="A11" s="29" t="n">
        <v>8</v>
      </c>
      <c r="B11" s="30" t="inlineStr">
        <is>
          <t>2026. 5. 29. 오후 5:47:34</t>
        </is>
      </c>
      <c r="C11" s="30" t="inlineStr">
        <is>
          <t>이성호</t>
        </is>
      </c>
      <c r="D11" s="30" t="inlineStr">
        <is>
          <t>010-9773-0671</t>
        </is>
      </c>
      <c r="E11" s="30" t="inlineStr">
        <is>
          <t>초 3</t>
        </is>
      </c>
      <c r="F11" s="30" t="inlineStr">
        <is>
          <t>초등 리딩반</t>
        </is>
      </c>
      <c r="G11" s="30" t="inlineStr">
        <is>
          <t>동의함</t>
        </is>
      </c>
    </row>
    <row r="12">
      <c r="A12" s="29" t="n">
        <v>9</v>
      </c>
      <c r="B12" s="30" t="inlineStr">
        <is>
          <t>2026. 6. 22. 오전 11:10:04</t>
        </is>
      </c>
      <c r="C12" s="30" t="inlineStr">
        <is>
          <t>노수진</t>
        </is>
      </c>
      <c r="D12" s="30" t="inlineStr">
        <is>
          <t>010-9556-9436</t>
        </is>
      </c>
      <c r="E12" s="30" t="inlineStr">
        <is>
          <t>중1</t>
        </is>
      </c>
      <c r="F12" s="30" t="inlineStr">
        <is>
          <t>고1 수능기초반</t>
        </is>
      </c>
      <c r="G12" s="30" t="inlineStr">
        <is>
          <t>동의함</t>
        </is>
      </c>
    </row>
    <row r="13">
      <c r="A13" s="29" t="n">
        <v>10</v>
      </c>
      <c r="B13" s="30" t="inlineStr">
        <is>
          <t>2026. 4. 28. 오후 3:42:22</t>
        </is>
      </c>
      <c r="C13" s="30" t="inlineStr">
        <is>
          <t>강재현</t>
        </is>
      </c>
      <c r="D13" s="30" t="inlineStr">
        <is>
          <t>01062498842</t>
        </is>
      </c>
      <c r="E13" s="30" t="inlineStr">
        <is>
          <t>4학년</t>
        </is>
      </c>
      <c r="F13" s="30" t="inlineStr">
        <is>
          <t>초등 리딩반</t>
        </is>
      </c>
      <c r="G13" s="30" t="inlineStr">
        <is>
          <t>동의함</t>
        </is>
      </c>
    </row>
    <row r="14">
      <c r="A14" s="29" t="n">
        <v>11</v>
      </c>
      <c r="B14" s="30" t="inlineStr">
        <is>
          <t>2026. 4. 14. 오후 12:02:13</t>
        </is>
      </c>
      <c r="C14" s="30" t="inlineStr">
        <is>
          <t>이성호</t>
        </is>
      </c>
      <c r="D14" s="30" t="inlineStr">
        <is>
          <t>+82 10-7311-5066</t>
        </is>
      </c>
      <c r="E14" s="30" t="inlineStr">
        <is>
          <t>초5</t>
        </is>
      </c>
      <c r="F14" s="30" t="inlineStr">
        <is>
          <t>초등 문법반</t>
        </is>
      </c>
      <c r="G14" s="30" t="inlineStr">
        <is>
          <t>동의함</t>
        </is>
      </c>
    </row>
    <row r="15">
      <c r="A15" s="29" t="n">
        <v>12</v>
      </c>
      <c r="B15" s="30" t="inlineStr">
        <is>
          <t>2026. 7. 3. 오후 10:52:12</t>
        </is>
      </c>
      <c r="C15" s="30" t="inlineStr">
        <is>
          <t>김미영</t>
        </is>
      </c>
      <c r="D15" s="30" t="inlineStr">
        <is>
          <t>010-7967-7057</t>
        </is>
      </c>
      <c r="E15" s="30" t="inlineStr">
        <is>
          <t>초6</t>
        </is>
      </c>
      <c r="F15" s="30" t="inlineStr">
        <is>
          <t>초등 리딩반</t>
        </is>
      </c>
      <c r="G15" s="30" t="inlineStr">
        <is>
          <t>동의함</t>
        </is>
      </c>
    </row>
    <row r="16">
      <c r="A16" s="29" t="n">
        <v>13</v>
      </c>
      <c r="B16" s="30" t="inlineStr">
        <is>
          <t>2026. 3. 17. 오후 9:41:48</t>
        </is>
      </c>
      <c r="C16" s="30" t="inlineStr">
        <is>
          <t>김성민</t>
        </is>
      </c>
      <c r="D16" s="30" t="inlineStr">
        <is>
          <t>010-4932-4515</t>
        </is>
      </c>
      <c r="E16" s="30" t="inlineStr">
        <is>
          <t>중 2</t>
        </is>
      </c>
      <c r="F16" s="30" t="inlineStr">
        <is>
          <t>중등 내신반</t>
        </is>
      </c>
      <c r="G16" s="30" t="inlineStr">
        <is>
          <t>동의함</t>
        </is>
      </c>
    </row>
    <row r="17">
      <c r="A17" s="29" t="n">
        <v>14</v>
      </c>
      <c r="B17" s="30" t="inlineStr">
        <is>
          <t>2026. 4. 1. 오후 10:12:18</t>
        </is>
      </c>
      <c r="C17" s="30" t="inlineStr">
        <is>
          <t>이영수</t>
        </is>
      </c>
      <c r="D17" s="30" t="inlineStr">
        <is>
          <t>010-2747-2847</t>
        </is>
      </c>
      <c r="E17" s="30" t="inlineStr">
        <is>
          <t>중1</t>
        </is>
      </c>
      <c r="F17" s="30" t="inlineStr">
        <is>
          <t>중등 내신반</t>
        </is>
      </c>
      <c r="G17" s="30" t="inlineStr">
        <is>
          <t>동의함</t>
        </is>
      </c>
    </row>
    <row r="18">
      <c r="A18" s="29" t="n">
        <v>15</v>
      </c>
      <c r="B18" s="30" t="inlineStr">
        <is>
          <t>2026. 2. 17. 오전 10:05:33</t>
        </is>
      </c>
      <c r="C18" s="30" t="inlineStr">
        <is>
          <t>남지영</t>
        </is>
      </c>
      <c r="D18" s="30" t="inlineStr">
        <is>
          <t>01087891355</t>
        </is>
      </c>
      <c r="E18" s="30" t="inlineStr">
        <is>
          <t>중 3</t>
        </is>
      </c>
      <c r="F18" s="30" t="inlineStr">
        <is>
          <t>중등 내신반</t>
        </is>
      </c>
      <c r="G18" s="30" t="inlineStr">
        <is>
          <t>동의함</t>
        </is>
      </c>
    </row>
    <row r="19">
      <c r="A19" s="29" t="n">
        <v>16</v>
      </c>
      <c r="B19" s="30" t="inlineStr">
        <is>
          <t>2026. 9. 7. 오후 6:36:25</t>
        </is>
      </c>
      <c r="C19" s="30" t="inlineStr">
        <is>
          <t xml:space="preserve">황수진 </t>
        </is>
      </c>
      <c r="D19" s="30" t="inlineStr">
        <is>
          <t>010 3350 1530</t>
        </is>
      </c>
      <c r="E19" s="30" t="inlineStr">
        <is>
          <t>4학년</t>
        </is>
      </c>
      <c r="F19" s="30" t="inlineStr">
        <is>
          <t>초등 리딩반</t>
        </is>
      </c>
      <c r="G19" s="30" t="inlineStr">
        <is>
          <t>동의함</t>
        </is>
      </c>
    </row>
    <row r="20">
      <c r="A20" s="29" t="n">
        <v>17</v>
      </c>
      <c r="B20" s="30" t="inlineStr">
        <is>
          <t>2026. 5. 31. 오후 11:05:30</t>
        </is>
      </c>
      <c r="C20" s="30" t="inlineStr">
        <is>
          <t>서수경</t>
        </is>
      </c>
      <c r="D20" s="30" t="inlineStr">
        <is>
          <t>010.8629.4615</t>
        </is>
      </c>
      <c r="E20" s="30" t="inlineStr">
        <is>
          <t>중1</t>
        </is>
      </c>
      <c r="F20" s="30" t="inlineStr">
        <is>
          <t>중등 서술형반</t>
        </is>
      </c>
      <c r="G20" s="30" t="inlineStr">
        <is>
          <t>동의함</t>
        </is>
      </c>
    </row>
    <row r="21">
      <c r="A21" s="29" t="n">
        <v>18</v>
      </c>
      <c r="B21" s="30" t="inlineStr">
        <is>
          <t>2026. 5. 19. 오전 9:04:57</t>
        </is>
      </c>
      <c r="C21" s="30" t="inlineStr">
        <is>
          <t>장은정</t>
        </is>
      </c>
      <c r="D21" s="30" t="inlineStr">
        <is>
          <t>010-2614-0869</t>
        </is>
      </c>
      <c r="E21" s="30" t="inlineStr">
        <is>
          <t>고등학교 1학년</t>
        </is>
      </c>
      <c r="F21" s="30" t="inlineStr">
        <is>
          <t>고1 수능기초반</t>
        </is>
      </c>
      <c r="G21" s="30" t="inlineStr">
        <is>
          <t>동의함</t>
        </is>
      </c>
    </row>
    <row r="22">
      <c r="A22" s="29" t="n">
        <v>19</v>
      </c>
      <c r="B22" s="30" t="inlineStr">
        <is>
          <t>2026. 4. 9. 오후 12:00:56</t>
        </is>
      </c>
      <c r="C22" s="30" t="inlineStr">
        <is>
          <t>강성호</t>
        </is>
      </c>
      <c r="D22" s="30" t="inlineStr">
        <is>
          <t>01035306996</t>
        </is>
      </c>
      <c r="E22" s="30" t="inlineStr">
        <is>
          <t>초등6</t>
        </is>
      </c>
      <c r="F22" s="30" t="inlineStr">
        <is>
          <t>초등 리딩반</t>
        </is>
      </c>
      <c r="G22" s="30" t="inlineStr">
        <is>
          <t>동의함</t>
        </is>
      </c>
    </row>
    <row r="23">
      <c r="A23" s="29" t="n">
        <v>20</v>
      </c>
      <c r="B23" s="30" t="inlineStr">
        <is>
          <t>2026. 4. 10. 오후 4:17:47</t>
        </is>
      </c>
      <c r="C23" s="30" t="inlineStr">
        <is>
          <t>서선영</t>
        </is>
      </c>
      <c r="D23" s="30" t="inlineStr">
        <is>
          <t>010-6937-9174</t>
        </is>
      </c>
      <c r="E23" s="30" t="inlineStr">
        <is>
          <t>중학교 3학년</t>
        </is>
      </c>
      <c r="F23" s="30" t="inlineStr">
        <is>
          <t>중등 서술형반</t>
        </is>
      </c>
      <c r="G23" s="30" t="inlineStr">
        <is>
          <t>동의함</t>
        </is>
      </c>
    </row>
    <row r="24">
      <c r="A24" s="29" t="n">
        <v>21</v>
      </c>
      <c r="B24" s="30" t="inlineStr">
        <is>
          <t>2026. 5. 17. 오후 6:43:03</t>
        </is>
      </c>
      <c r="C24" s="30" t="inlineStr">
        <is>
          <t>강미영</t>
        </is>
      </c>
      <c r="D24" s="30" t="inlineStr">
        <is>
          <t>010-4428-2505</t>
        </is>
      </c>
      <c r="E24" s="30" t="inlineStr">
        <is>
          <t>중2</t>
        </is>
      </c>
      <c r="F24" s="30" t="inlineStr">
        <is>
          <t>중등 서술형반</t>
        </is>
      </c>
      <c r="G24" s="30" t="inlineStr">
        <is>
          <t>동의함</t>
        </is>
      </c>
    </row>
    <row r="25">
      <c r="A25" s="29" t="n">
        <v>22</v>
      </c>
      <c r="B25" s="30" t="inlineStr">
        <is>
          <t>2026. 8. 13. 오후 1:32:33</t>
        </is>
      </c>
      <c r="C25" s="30" t="inlineStr">
        <is>
          <t>황진희</t>
        </is>
      </c>
      <c r="D25" s="30" t="inlineStr">
        <is>
          <t>01034546919</t>
        </is>
      </c>
      <c r="E25" s="30" t="inlineStr">
        <is>
          <t>초등학교 5학년</t>
        </is>
      </c>
      <c r="F25" s="30" t="inlineStr">
        <is>
          <t>초등 문법반</t>
        </is>
      </c>
      <c r="G25" s="30" t="inlineStr">
        <is>
          <t>동의함</t>
        </is>
      </c>
    </row>
    <row r="26">
      <c r="A26" s="29" t="n">
        <v>23</v>
      </c>
      <c r="B26" s="30" t="inlineStr">
        <is>
          <t>2026. 5. 31. 오후 2:40:20</t>
        </is>
      </c>
      <c r="C26" s="30" t="inlineStr">
        <is>
          <t>김지혜</t>
        </is>
      </c>
      <c r="D26" s="30" t="inlineStr">
        <is>
          <t>010-3161-3800</t>
        </is>
      </c>
      <c r="E26" s="30" t="inlineStr">
        <is>
          <t>중3</t>
        </is>
      </c>
      <c r="F26" s="30" t="inlineStr">
        <is>
          <t>중등 내신반</t>
        </is>
      </c>
      <c r="G26" s="30" t="inlineStr">
        <is>
          <t>동의함</t>
        </is>
      </c>
    </row>
    <row r="27">
      <c r="A27" s="29" t="n">
        <v>24</v>
      </c>
      <c r="B27" s="30" t="inlineStr">
        <is>
          <t>2026. 6. 19. 오후 11:56:49</t>
        </is>
      </c>
      <c r="C27" s="30" t="inlineStr">
        <is>
          <t>이은정</t>
        </is>
      </c>
      <c r="D27" s="30" t="inlineStr">
        <is>
          <t>010-3967-2244</t>
        </is>
      </c>
      <c r="E27" s="30" t="inlineStr">
        <is>
          <t>중학교 3학년</t>
        </is>
      </c>
      <c r="F27" s="30" t="inlineStr">
        <is>
          <t>중등 서술형반</t>
        </is>
      </c>
      <c r="G27" s="30" t="inlineStr">
        <is>
          <t>동의함</t>
        </is>
      </c>
    </row>
    <row r="28">
      <c r="A28" s="29" t="n">
        <v>25</v>
      </c>
      <c r="B28" s="30" t="inlineStr">
        <is>
          <t>2026. 8. 19. 오후 1:37:13</t>
        </is>
      </c>
      <c r="C28" s="30" t="inlineStr">
        <is>
          <t>심혜진</t>
        </is>
      </c>
      <c r="D28" s="30" t="inlineStr">
        <is>
          <t>(010) 7659-1632</t>
        </is>
      </c>
      <c r="E28" s="30" t="inlineStr">
        <is>
          <t>초 3</t>
        </is>
      </c>
      <c r="F28" s="30" t="inlineStr">
        <is>
          <t>초등 문법반</t>
        </is>
      </c>
      <c r="G28" s="30" t="inlineStr">
        <is>
          <t>동의함</t>
        </is>
      </c>
    </row>
    <row r="29">
      <c r="A29" s="29" t="n">
        <v>26</v>
      </c>
      <c r="B29" s="30" t="inlineStr">
        <is>
          <t>2026. 8. 10. 오후 7:23:13</t>
        </is>
      </c>
      <c r="C29" s="30" t="inlineStr">
        <is>
          <t>김동훈</t>
        </is>
      </c>
      <c r="D29" s="30" t="inlineStr">
        <is>
          <t>010-9911-0837</t>
        </is>
      </c>
      <c r="E29" s="30" t="inlineStr">
        <is>
          <t>3학년</t>
        </is>
      </c>
      <c r="F29" s="30" t="inlineStr">
        <is>
          <t>초등 문법반</t>
        </is>
      </c>
      <c r="G29" s="30" t="inlineStr">
        <is>
          <t>동의함</t>
        </is>
      </c>
    </row>
    <row r="30">
      <c r="A30" s="29" t="n">
        <v>27</v>
      </c>
      <c r="B30" s="30" t="inlineStr">
        <is>
          <t>2026. 5. 29. 오후 2:41:04</t>
        </is>
      </c>
      <c r="C30" s="30" t="inlineStr">
        <is>
          <t>김성민</t>
        </is>
      </c>
      <c r="D30" s="30" t="inlineStr">
        <is>
          <t>010-5734-4258</t>
        </is>
      </c>
      <c r="E30" s="30" t="inlineStr">
        <is>
          <t>5학년</t>
        </is>
      </c>
      <c r="F30" s="30" t="inlineStr">
        <is>
          <t>초등 문법반</t>
        </is>
      </c>
      <c r="G30" s="30" t="inlineStr">
        <is>
          <t>동의함</t>
        </is>
      </c>
    </row>
    <row r="31">
      <c r="A31" s="29" t="n">
        <v>28</v>
      </c>
      <c r="B31" s="30" t="inlineStr">
        <is>
          <t>2026. 3. 10. 오후 10:29:22</t>
        </is>
      </c>
      <c r="C31" s="30" t="inlineStr">
        <is>
          <t>송수경</t>
        </is>
      </c>
      <c r="D31" s="30" t="inlineStr">
        <is>
          <t>010-8460-2001</t>
        </is>
      </c>
      <c r="E31" s="30" t="inlineStr">
        <is>
          <t>초등5</t>
        </is>
      </c>
      <c r="F31" s="30" t="inlineStr">
        <is>
          <t>초등 문법반</t>
        </is>
      </c>
      <c r="G31" s="30" t="inlineStr">
        <is>
          <t>동의함</t>
        </is>
      </c>
    </row>
    <row r="32">
      <c r="A32" s="29" t="n">
        <v>29</v>
      </c>
      <c r="B32" s="30" t="inlineStr">
        <is>
          <t>2026. 4. 23. 오후 4:14:50</t>
        </is>
      </c>
      <c r="C32" s="30" t="inlineStr">
        <is>
          <t xml:space="preserve">이상우 </t>
        </is>
      </c>
      <c r="D32" s="30" t="inlineStr">
        <is>
          <t>01098573246</t>
        </is>
      </c>
      <c r="E32" s="30" t="inlineStr">
        <is>
          <t>중 1</t>
        </is>
      </c>
      <c r="F32" s="30" t="inlineStr">
        <is>
          <t>중등 서술형반</t>
        </is>
      </c>
      <c r="G32" s="30" t="inlineStr">
        <is>
          <t>동의함</t>
        </is>
      </c>
    </row>
    <row r="33">
      <c r="A33" s="29" t="n">
        <v>30</v>
      </c>
      <c r="B33" s="30" t="inlineStr">
        <is>
          <t>2026. 7. 8. 오전 9:50:58</t>
        </is>
      </c>
      <c r="C33" s="30" t="inlineStr">
        <is>
          <t>남수경</t>
        </is>
      </c>
      <c r="D33" s="30" t="inlineStr">
        <is>
          <t>+82 10-9145-1864</t>
        </is>
      </c>
      <c r="E33" s="30" t="inlineStr">
        <is>
          <t>초6</t>
        </is>
      </c>
      <c r="F33" s="30" t="inlineStr">
        <is>
          <t>초등 리딩반</t>
        </is>
      </c>
      <c r="G33" s="30" t="inlineStr">
        <is>
          <t>동의함</t>
        </is>
      </c>
    </row>
    <row r="34">
      <c r="A34" s="29" t="n">
        <v>31</v>
      </c>
      <c r="B34" s="30" t="inlineStr">
        <is>
          <t>2026. 8. 21. 오후 4:11:49</t>
        </is>
      </c>
      <c r="C34" s="30" t="inlineStr">
        <is>
          <t>박현주</t>
        </is>
      </c>
      <c r="D34" s="30" t="inlineStr">
        <is>
          <t>010 9755 5130</t>
        </is>
      </c>
      <c r="E34" s="30" t="inlineStr">
        <is>
          <t>중학교 2학년</t>
        </is>
      </c>
      <c r="F34" s="30" t="inlineStr">
        <is>
          <t>중등 내신반</t>
        </is>
      </c>
      <c r="G34" s="30" t="inlineStr">
        <is>
          <t>동의함</t>
        </is>
      </c>
    </row>
    <row r="35">
      <c r="A35" s="29" t="n">
        <v>32</v>
      </c>
      <c r="B35" s="30" t="inlineStr">
        <is>
          <t>2026. 9. 8. 오후 10:29:08</t>
        </is>
      </c>
      <c r="C35" s="30" t="inlineStr">
        <is>
          <t>김보람</t>
        </is>
      </c>
      <c r="D35" s="30" t="inlineStr">
        <is>
          <t>01093206428</t>
        </is>
      </c>
      <c r="E35" s="30" t="inlineStr">
        <is>
          <t>중2</t>
        </is>
      </c>
      <c r="F35" s="30" t="inlineStr">
        <is>
          <t>중등 내신반</t>
        </is>
      </c>
      <c r="G35" s="30" t="inlineStr">
        <is>
          <t>동의함</t>
        </is>
      </c>
    </row>
    <row r="36">
      <c r="A36" s="29" t="n">
        <v>33</v>
      </c>
      <c r="B36" s="30" t="inlineStr">
        <is>
          <t>2026. 4. 8. 오후 8:23:08</t>
        </is>
      </c>
      <c r="C36" s="30" t="inlineStr">
        <is>
          <t>최지혜</t>
        </is>
      </c>
      <c r="D36" s="30" t="inlineStr">
        <is>
          <t>010-6904-8537</t>
        </is>
      </c>
      <c r="E36" s="30" t="inlineStr">
        <is>
          <t>초6</t>
        </is>
      </c>
      <c r="F36" s="30" t="inlineStr">
        <is>
          <t>초등 리딩반</t>
        </is>
      </c>
      <c r="G36" s="30" t="inlineStr">
        <is>
          <t>동의함</t>
        </is>
      </c>
    </row>
    <row r="37">
      <c r="A37" s="29" t="n">
        <v>34</v>
      </c>
      <c r="B37" s="30" t="inlineStr">
        <is>
          <t>2026. 6. 24. 오후 9:39:35</t>
        </is>
      </c>
      <c r="C37" s="30" t="inlineStr">
        <is>
          <t>김현주</t>
        </is>
      </c>
      <c r="D37" s="30" t="inlineStr">
        <is>
          <t>010 6815 7955</t>
        </is>
      </c>
      <c r="E37" s="30" t="inlineStr">
        <is>
          <t>중1</t>
        </is>
      </c>
      <c r="F37" s="30" t="inlineStr">
        <is>
          <t>중등 내신반</t>
        </is>
      </c>
      <c r="G37" s="30" t="inlineStr">
        <is>
          <t>동의함</t>
        </is>
      </c>
    </row>
    <row r="38">
      <c r="A38" s="29" t="n">
        <v>35</v>
      </c>
      <c r="B38" s="30" t="inlineStr">
        <is>
          <t>2026. 7. 5. 오후 12:03:23</t>
        </is>
      </c>
      <c r="C38" s="30" t="inlineStr">
        <is>
          <t>김선영</t>
        </is>
      </c>
      <c r="D38" s="30" t="inlineStr">
        <is>
          <t>01038445888</t>
        </is>
      </c>
      <c r="E38" s="30" t="inlineStr">
        <is>
          <t>중1</t>
        </is>
      </c>
      <c r="F38" s="30" t="inlineStr">
        <is>
          <t>고1 수능기초반</t>
        </is>
      </c>
      <c r="G38" s="30" t="inlineStr">
        <is>
          <t>동의함</t>
        </is>
      </c>
    </row>
    <row r="39">
      <c r="A39" s="29" t="n">
        <v>36</v>
      </c>
      <c r="B39" s="30" t="inlineStr">
        <is>
          <t>2026. 4. 19. 오후 10:48:54</t>
        </is>
      </c>
      <c r="C39" s="30" t="inlineStr">
        <is>
          <t>지준호</t>
        </is>
      </c>
      <c r="D39" s="30" t="inlineStr">
        <is>
          <t>010-3888-8538</t>
        </is>
      </c>
      <c r="E39" s="30" t="inlineStr">
        <is>
          <t>초등5</t>
        </is>
      </c>
      <c r="F39" s="30" t="inlineStr">
        <is>
          <t>초등 문법반</t>
        </is>
      </c>
      <c r="G39" s="30" t="inlineStr">
        <is>
          <t>동의함</t>
        </is>
      </c>
    </row>
    <row r="40">
      <c r="A40" s="29" t="n">
        <v>37</v>
      </c>
      <c r="B40" s="30" t="inlineStr">
        <is>
          <t>2026. 6. 7. 오전 9:30:38</t>
        </is>
      </c>
      <c r="C40" s="30" t="inlineStr">
        <is>
          <t>최영수</t>
        </is>
      </c>
      <c r="D40" s="30" t="inlineStr">
        <is>
          <t>010-8868-1410</t>
        </is>
      </c>
      <c r="E40" s="30" t="inlineStr">
        <is>
          <t>초3</t>
        </is>
      </c>
      <c r="F40" s="30" t="inlineStr">
        <is>
          <t>초등 리딩반</t>
        </is>
      </c>
      <c r="G40" s="30" t="inlineStr">
        <is>
          <t>동의함</t>
        </is>
      </c>
    </row>
    <row r="41">
      <c r="A41" s="29" t="n">
        <v>38</v>
      </c>
      <c r="B41" s="30" t="inlineStr">
        <is>
          <t>2026. 5. 13. 오전 11:08:15</t>
        </is>
      </c>
      <c r="C41" s="30" t="inlineStr">
        <is>
          <t>김유진</t>
        </is>
      </c>
      <c r="D41" s="30" t="inlineStr">
        <is>
          <t>01043813374</t>
        </is>
      </c>
      <c r="E41" s="30" t="inlineStr">
        <is>
          <t>6학년</t>
        </is>
      </c>
      <c r="F41" s="30" t="inlineStr">
        <is>
          <t>초등 문법반</t>
        </is>
      </c>
      <c r="G41" s="30" t="inlineStr">
        <is>
          <t>동의함</t>
        </is>
      </c>
    </row>
    <row r="42">
      <c r="A42" s="29" t="n">
        <v>39</v>
      </c>
      <c r="B42" s="30" t="inlineStr">
        <is>
          <t>2026. 5. 31. 오후 10:01:09</t>
        </is>
      </c>
      <c r="C42" s="30" t="inlineStr">
        <is>
          <t>이은영</t>
        </is>
      </c>
      <c r="D42" s="30" t="inlineStr">
        <is>
          <t>01041313573</t>
        </is>
      </c>
      <c r="E42" s="30" t="inlineStr">
        <is>
          <t>초등4</t>
        </is>
      </c>
      <c r="F42" s="30" t="inlineStr">
        <is>
          <t>초등 문법반</t>
        </is>
      </c>
      <c r="G42" s="30" t="inlineStr">
        <is>
          <t>동의함</t>
        </is>
      </c>
    </row>
    <row r="43">
      <c r="A43" s="29" t="n">
        <v>40</v>
      </c>
      <c r="B43" s="30" t="inlineStr">
        <is>
          <t>2026. 2. 19. 오전 9:35:31</t>
        </is>
      </c>
      <c r="C43" s="30" t="inlineStr">
        <is>
          <t>이성민</t>
        </is>
      </c>
      <c r="D43" s="30" t="inlineStr">
        <is>
          <t>010 8277 2837</t>
        </is>
      </c>
      <c r="E43" s="30" t="inlineStr">
        <is>
          <t>고 1</t>
        </is>
      </c>
      <c r="F43" s="30" t="inlineStr">
        <is>
          <t>고1 수능기초반</t>
        </is>
      </c>
      <c r="G43" s="30" t="inlineStr">
        <is>
          <t>동의함</t>
        </is>
      </c>
    </row>
    <row r="44">
      <c r="A44" s="29" t="n">
        <v>41</v>
      </c>
      <c r="B44" s="30" t="inlineStr">
        <is>
          <t>2026. 7. 26. 오후 1:22:38</t>
        </is>
      </c>
      <c r="C44" s="30" t="inlineStr">
        <is>
          <t>최지영</t>
        </is>
      </c>
      <c r="D44" s="30" t="inlineStr">
        <is>
          <t>+82 10-5760-4715</t>
        </is>
      </c>
      <c r="E44" s="30" t="inlineStr">
        <is>
          <t>고등1</t>
        </is>
      </c>
      <c r="F44" s="30" t="inlineStr">
        <is>
          <t>중등 내신반</t>
        </is>
      </c>
      <c r="G44" s="30" t="inlineStr">
        <is>
          <t>동의함</t>
        </is>
      </c>
    </row>
    <row r="45">
      <c r="A45" s="29" t="n">
        <v>42</v>
      </c>
      <c r="B45" s="30" t="inlineStr">
        <is>
          <t>2026. 5. 28. 오후 6:05:23</t>
        </is>
      </c>
      <c r="C45" s="30" t="inlineStr">
        <is>
          <t>정수진</t>
        </is>
      </c>
      <c r="D45" s="30" t="inlineStr">
        <is>
          <t>010-4533-0555</t>
        </is>
      </c>
      <c r="E45" s="30" t="inlineStr">
        <is>
          <t>중2</t>
        </is>
      </c>
      <c r="F45" s="30" t="inlineStr">
        <is>
          <t>고1 수능기초반</t>
        </is>
      </c>
      <c r="G45" s="30" t="inlineStr">
        <is>
          <t>동의함</t>
        </is>
      </c>
    </row>
    <row r="46">
      <c r="A46" s="29" t="n">
        <v>43</v>
      </c>
      <c r="B46" s="30" t="inlineStr">
        <is>
          <t>2026. 3. 12. 오후 10:57:04</t>
        </is>
      </c>
      <c r="C46" s="30" t="inlineStr">
        <is>
          <t>김보람</t>
        </is>
      </c>
      <c r="D46" s="30" t="inlineStr">
        <is>
          <t>01066389211</t>
        </is>
      </c>
      <c r="E46" s="30" t="inlineStr">
        <is>
          <t>중학교 1학년</t>
        </is>
      </c>
      <c r="F46" s="30" t="inlineStr">
        <is>
          <t>중등 서술형반</t>
        </is>
      </c>
      <c r="G46" s="30" t="inlineStr">
        <is>
          <t>동의함</t>
        </is>
      </c>
    </row>
    <row r="47">
      <c r="A47" s="29" t="n">
        <v>44</v>
      </c>
      <c r="B47" s="30" t="inlineStr">
        <is>
          <t>2026. 5. 10. 오후 7:09:46</t>
        </is>
      </c>
      <c r="C47" s="30" t="inlineStr">
        <is>
          <t>정동훈</t>
        </is>
      </c>
      <c r="D47" s="30" t="inlineStr">
        <is>
          <t>010-9661-9234</t>
        </is>
      </c>
      <c r="E47" s="30" t="inlineStr">
        <is>
          <t>중2</t>
        </is>
      </c>
      <c r="F47" s="30" t="inlineStr">
        <is>
          <t>중등 서술형반</t>
        </is>
      </c>
      <c r="G47" s="30" t="inlineStr">
        <is>
          <t>동의함</t>
        </is>
      </c>
    </row>
    <row r="48">
      <c r="A48" s="29" t="n">
        <v>45</v>
      </c>
      <c r="B48" s="30" t="inlineStr">
        <is>
          <t>2026. 2. 27. 오후 1:25:11</t>
        </is>
      </c>
      <c r="C48" s="30" t="inlineStr">
        <is>
          <t>김재현</t>
        </is>
      </c>
      <c r="D48" s="30" t="inlineStr">
        <is>
          <t>010-8660-9703</t>
        </is>
      </c>
      <c r="E48" s="30" t="inlineStr">
        <is>
          <t>초4</t>
        </is>
      </c>
      <c r="F48" s="30" t="inlineStr">
        <is>
          <t>초등 문법반</t>
        </is>
      </c>
      <c r="G48" s="30" t="inlineStr">
        <is>
          <t>동의함</t>
        </is>
      </c>
    </row>
    <row r="49">
      <c r="A49" s="29" t="n">
        <v>46</v>
      </c>
      <c r="B49" s="30" t="inlineStr">
        <is>
          <t>2026. 9. 7. 오후 5:39:37</t>
        </is>
      </c>
      <c r="C49" s="30" t="inlineStr">
        <is>
          <t>김미영</t>
        </is>
      </c>
      <c r="D49" s="30" t="inlineStr">
        <is>
          <t>010-2216-3960</t>
        </is>
      </c>
      <c r="E49" s="30" t="inlineStr">
        <is>
          <t>초6</t>
        </is>
      </c>
      <c r="F49" s="30" t="inlineStr">
        <is>
          <t>초등 리딩반</t>
        </is>
      </c>
      <c r="G49" s="30" t="inlineStr">
        <is>
          <t>동의함</t>
        </is>
      </c>
    </row>
    <row r="50">
      <c r="A50" s="29" t="n">
        <v>47</v>
      </c>
      <c r="B50" s="30" t="inlineStr">
        <is>
          <t>2026. 6. 27. 오전 10:49:54</t>
        </is>
      </c>
      <c r="C50" s="30" t="inlineStr">
        <is>
          <t>최태영</t>
        </is>
      </c>
      <c r="D50" s="30" t="inlineStr">
        <is>
          <t>010-3188-8923</t>
        </is>
      </c>
      <c r="E50" s="30" t="inlineStr">
        <is>
          <t>중학교 1학년</t>
        </is>
      </c>
      <c r="F50" s="30" t="inlineStr">
        <is>
          <t>중등 서술형반</t>
        </is>
      </c>
      <c r="G50" s="30" t="inlineStr">
        <is>
          <t>동의함</t>
        </is>
      </c>
    </row>
    <row r="51">
      <c r="A51" s="29" t="n">
        <v>48</v>
      </c>
      <c r="B51" s="30" t="inlineStr">
        <is>
          <t>2026. 8. 20. 오후 3:53:31</t>
        </is>
      </c>
      <c r="C51" s="30" t="inlineStr">
        <is>
          <t>김영수</t>
        </is>
      </c>
      <c r="D51" s="30" t="inlineStr">
        <is>
          <t>010-7367-9949</t>
        </is>
      </c>
      <c r="E51" s="30" t="inlineStr">
        <is>
          <t>초등학교 4학년</t>
        </is>
      </c>
      <c r="F51" s="30" t="inlineStr">
        <is>
          <t>초등 리딩반</t>
        </is>
      </c>
      <c r="G51" s="30" t="inlineStr">
        <is>
          <t>동의함</t>
        </is>
      </c>
    </row>
    <row r="52">
      <c r="A52" s="29" t="n">
        <v>49</v>
      </c>
      <c r="B52" s="30" t="inlineStr">
        <is>
          <t>2026. 5. 18. 오후 1:15:36</t>
        </is>
      </c>
      <c r="C52" s="30" t="inlineStr">
        <is>
          <t>원성민</t>
        </is>
      </c>
      <c r="D52" s="30" t="inlineStr">
        <is>
          <t>01047948233</t>
        </is>
      </c>
      <c r="E52" s="30" t="inlineStr">
        <is>
          <t>초4</t>
        </is>
      </c>
      <c r="F52" s="30" t="inlineStr">
        <is>
          <t>초등 리딩반</t>
        </is>
      </c>
      <c r="G52" s="30" t="inlineStr">
        <is>
          <t>동의함</t>
        </is>
      </c>
    </row>
    <row r="53">
      <c r="A53" s="29" t="n">
        <v>50</v>
      </c>
      <c r="B53" s="30" t="inlineStr">
        <is>
          <t>2026. 4. 26. 오후 7:31:38</t>
        </is>
      </c>
      <c r="C53" s="30" t="inlineStr">
        <is>
          <t>최보람</t>
        </is>
      </c>
      <c r="D53" s="30" t="inlineStr">
        <is>
          <t>010-4109-7944</t>
        </is>
      </c>
      <c r="E53" s="30" t="inlineStr">
        <is>
          <t>초등학교 4학년</t>
        </is>
      </c>
      <c r="F53" s="30" t="inlineStr">
        <is>
          <t>초등 문법반</t>
        </is>
      </c>
      <c r="G53" s="30" t="inlineStr">
        <is>
          <t>동의함</t>
        </is>
      </c>
    </row>
    <row r="54">
      <c r="A54" s="29" t="n">
        <v>51</v>
      </c>
      <c r="B54" s="30" t="inlineStr">
        <is>
          <t>2026. 7. 29. 오전 8:52:06</t>
        </is>
      </c>
      <c r="C54" s="30" t="inlineStr">
        <is>
          <t>허준호</t>
        </is>
      </c>
      <c r="D54" s="30" t="inlineStr">
        <is>
          <t>010-2074-0423</t>
        </is>
      </c>
      <c r="E54" s="30" t="inlineStr">
        <is>
          <t>초 6</t>
        </is>
      </c>
      <c r="F54" s="30" t="inlineStr">
        <is>
          <t>초등 리딩반</t>
        </is>
      </c>
      <c r="G54" s="30" t="inlineStr">
        <is>
          <t>동의함</t>
        </is>
      </c>
    </row>
    <row r="55">
      <c r="A55" s="29" t="n">
        <v>52</v>
      </c>
      <c r="B55" s="30" t="inlineStr">
        <is>
          <t>2026. 2. 25. 오후 5:31:58</t>
        </is>
      </c>
      <c r="C55" s="30" t="inlineStr">
        <is>
          <t>김지영</t>
        </is>
      </c>
      <c r="D55" s="30" t="inlineStr">
        <is>
          <t>01095390866</t>
        </is>
      </c>
      <c r="E55" s="30" t="inlineStr">
        <is>
          <t>중 1</t>
        </is>
      </c>
      <c r="F55" s="30" t="inlineStr">
        <is>
          <t>고1 수능기초반</t>
        </is>
      </c>
      <c r="G55" s="30" t="inlineStr">
        <is>
          <t>동의함</t>
        </is>
      </c>
    </row>
    <row r="56">
      <c r="A56" s="29" t="n">
        <v>53</v>
      </c>
      <c r="B56" s="30" t="inlineStr">
        <is>
          <t>2026. 2. 26. 오후 6:54:11</t>
        </is>
      </c>
      <c r="C56" s="30" t="inlineStr">
        <is>
          <t>이재현</t>
        </is>
      </c>
      <c r="D56" s="30" t="inlineStr">
        <is>
          <t>010 6930 5022</t>
        </is>
      </c>
      <c r="E56" s="30" t="inlineStr">
        <is>
          <t>중3</t>
        </is>
      </c>
      <c r="F56" s="30" t="inlineStr">
        <is>
          <t>중등 내신반</t>
        </is>
      </c>
      <c r="G56" s="30" t="inlineStr">
        <is>
          <t>동의함</t>
        </is>
      </c>
    </row>
    <row r="57">
      <c r="A57" s="29" t="n">
        <v>54</v>
      </c>
      <c r="B57" s="30" t="inlineStr">
        <is>
          <t>2026. 9. 16. 오후 11:10:41</t>
        </is>
      </c>
      <c r="C57" s="30" t="inlineStr">
        <is>
          <t>최경민</t>
        </is>
      </c>
      <c r="D57" s="30" t="inlineStr">
        <is>
          <t>01063329487</t>
        </is>
      </c>
      <c r="E57" s="30" t="inlineStr">
        <is>
          <t>6학년</t>
        </is>
      </c>
      <c r="F57" s="30" t="inlineStr">
        <is>
          <t>초등 리딩반</t>
        </is>
      </c>
      <c r="G57" s="30" t="inlineStr">
        <is>
          <t>동의함</t>
        </is>
      </c>
    </row>
    <row r="58">
      <c r="A58" s="29" t="n">
        <v>55</v>
      </c>
      <c r="B58" s="30" t="inlineStr">
        <is>
          <t>2026. 5. 24. 오후 4:33:52</t>
        </is>
      </c>
      <c r="C58" s="30" t="inlineStr">
        <is>
          <t>김진희</t>
        </is>
      </c>
      <c r="D58" s="30" t="inlineStr">
        <is>
          <t>010-9551-9083</t>
        </is>
      </c>
      <c r="E58" s="30" t="inlineStr">
        <is>
          <t>중3</t>
        </is>
      </c>
      <c r="F58" s="30" t="inlineStr">
        <is>
          <t>고1 수능기초반</t>
        </is>
      </c>
      <c r="G58" s="30" t="inlineStr">
        <is>
          <t>동의함</t>
        </is>
      </c>
    </row>
    <row r="59">
      <c r="A59" s="29" t="n">
        <v>56</v>
      </c>
      <c r="B59" s="30" t="inlineStr">
        <is>
          <t>2026. 7. 9. 오후 7:55:56</t>
        </is>
      </c>
      <c r="C59" s="30" t="inlineStr">
        <is>
          <t>주은영</t>
        </is>
      </c>
      <c r="D59" s="30" t="inlineStr">
        <is>
          <t>+82 10-7849-9477</t>
        </is>
      </c>
      <c r="E59" s="30" t="inlineStr">
        <is>
          <t>중 1</t>
        </is>
      </c>
      <c r="F59" s="30" t="inlineStr">
        <is>
          <t>중등 내신반</t>
        </is>
      </c>
      <c r="G59" s="30" t="inlineStr">
        <is>
          <t>동의함</t>
        </is>
      </c>
    </row>
    <row r="60">
      <c r="A60" s="29" t="n">
        <v>57</v>
      </c>
      <c r="B60" s="30" t="inlineStr">
        <is>
          <t>2026. 4. 3. 오후 7:08:32</t>
        </is>
      </c>
      <c r="C60" s="30" t="inlineStr">
        <is>
          <t>이미경</t>
        </is>
      </c>
      <c r="D60" s="30" t="inlineStr">
        <is>
          <t>010-2506-1659</t>
        </is>
      </c>
      <c r="E60" s="30" t="inlineStr">
        <is>
          <t>초5</t>
        </is>
      </c>
      <c r="F60" s="30" t="inlineStr">
        <is>
          <t>초등 문법반</t>
        </is>
      </c>
      <c r="G60" s="30" t="inlineStr">
        <is>
          <t>동의함</t>
        </is>
      </c>
    </row>
    <row r="61">
      <c r="A61" s="29" t="n">
        <v>58</v>
      </c>
      <c r="B61" s="30" t="inlineStr">
        <is>
          <t>2026. 9. 7. 오후 8:59:35</t>
        </is>
      </c>
      <c r="C61" s="30" t="inlineStr">
        <is>
          <t>김유진</t>
        </is>
      </c>
      <c r="D61" s="30" t="inlineStr">
        <is>
          <t>010 4973 5167</t>
        </is>
      </c>
      <c r="E61" s="30" t="inlineStr">
        <is>
          <t>중2</t>
        </is>
      </c>
      <c r="F61" s="30" t="inlineStr">
        <is>
          <t>중등 서술형반</t>
        </is>
      </c>
      <c r="G61" s="30" t="inlineStr">
        <is>
          <t>동의함</t>
        </is>
      </c>
    </row>
    <row r="62">
      <c r="A62" s="29" t="n">
        <v>59</v>
      </c>
      <c r="B62" s="30" t="inlineStr">
        <is>
          <t>2026. 6. 24. 오전 9:17:39</t>
        </is>
      </c>
      <c r="C62" s="30" t="inlineStr">
        <is>
          <t>주선영</t>
        </is>
      </c>
      <c r="D62" s="30" t="inlineStr">
        <is>
          <t>010-6396-5847</t>
        </is>
      </c>
      <c r="E62" s="30" t="inlineStr">
        <is>
          <t>초 5</t>
        </is>
      </c>
      <c r="F62" s="30" t="inlineStr">
        <is>
          <t>초등 리딩반</t>
        </is>
      </c>
      <c r="G62" s="30" t="inlineStr">
        <is>
          <t>동의함</t>
        </is>
      </c>
    </row>
    <row r="63">
      <c r="A63" s="29" t="n">
        <v>60</v>
      </c>
      <c r="B63" s="30" t="inlineStr">
        <is>
          <t>2026. 2. 21. 오후 10:56:49</t>
        </is>
      </c>
      <c r="C63" s="30" t="inlineStr">
        <is>
          <t>이 태영</t>
        </is>
      </c>
      <c r="D63" s="30" t="inlineStr">
        <is>
          <t>010-3337-8449</t>
        </is>
      </c>
      <c r="E63" s="30" t="inlineStr">
        <is>
          <t>중3</t>
        </is>
      </c>
      <c r="F63" s="30" t="inlineStr">
        <is>
          <t>중등 내신반</t>
        </is>
      </c>
      <c r="G63" s="30" t="inlineStr">
        <is>
          <t>동의함</t>
        </is>
      </c>
    </row>
    <row r="64">
      <c r="A64" s="29" t="n">
        <v>61</v>
      </c>
      <c r="B64" s="30" t="inlineStr">
        <is>
          <t>2026. 5. 20. 오전 9:29:07</t>
        </is>
      </c>
      <c r="C64" s="30" t="inlineStr">
        <is>
          <t>고은영</t>
        </is>
      </c>
      <c r="D64" s="30" t="inlineStr">
        <is>
          <t>010-2779-5278</t>
        </is>
      </c>
      <c r="E64" s="30" t="inlineStr">
        <is>
          <t>중1</t>
        </is>
      </c>
      <c r="F64" s="30" t="inlineStr">
        <is>
          <t>고1 수능기초반</t>
        </is>
      </c>
      <c r="G64" s="30" t="inlineStr">
        <is>
          <t>동의함</t>
        </is>
      </c>
    </row>
    <row r="65">
      <c r="A65" s="29" t="n">
        <v>62</v>
      </c>
      <c r="B65" s="30" t="inlineStr">
        <is>
          <t>2026. 9. 12. 오후 8:39:11</t>
        </is>
      </c>
      <c r="C65" s="30" t="inlineStr">
        <is>
          <t>정 보람</t>
        </is>
      </c>
      <c r="D65" s="30" t="inlineStr">
        <is>
          <t>010-2867-7427</t>
        </is>
      </c>
      <c r="E65" s="30" t="inlineStr">
        <is>
          <t>초등학교 6학년</t>
        </is>
      </c>
      <c r="F65" s="30" t="inlineStr">
        <is>
          <t>초등 문법반</t>
        </is>
      </c>
      <c r="G65" s="30" t="inlineStr">
        <is>
          <t>동의함</t>
        </is>
      </c>
    </row>
    <row r="66">
      <c r="A66" s="29" t="n">
        <v>63</v>
      </c>
      <c r="B66" s="30" t="inlineStr">
        <is>
          <t>2026. 8. 4. 오전 8:28:33</t>
        </is>
      </c>
      <c r="C66" s="30" t="inlineStr">
        <is>
          <t xml:space="preserve">이민정 </t>
        </is>
      </c>
      <c r="D66" s="30" t="inlineStr">
        <is>
          <t>01045117581</t>
        </is>
      </c>
      <c r="E66" s="30" t="inlineStr">
        <is>
          <t>초3</t>
        </is>
      </c>
      <c r="F66" s="30" t="inlineStr">
        <is>
          <t>초등 리딩반</t>
        </is>
      </c>
      <c r="G66" s="30" t="inlineStr">
        <is>
          <t>동의함</t>
        </is>
      </c>
    </row>
    <row r="67">
      <c r="A67" s="29" t="n">
        <v>64</v>
      </c>
      <c r="B67" s="30" t="inlineStr">
        <is>
          <t>2026. 4. 13. 오후 4:29:39</t>
        </is>
      </c>
      <c r="C67" s="30" t="inlineStr">
        <is>
          <t>김수경</t>
        </is>
      </c>
      <c r="D67" s="30" t="inlineStr">
        <is>
          <t>010-3154-6493</t>
        </is>
      </c>
      <c r="E67" s="30" t="inlineStr">
        <is>
          <t>중 2</t>
        </is>
      </c>
      <c r="F67" s="30" t="inlineStr">
        <is>
          <t>중등 내신반</t>
        </is>
      </c>
      <c r="G67" s="30" t="inlineStr">
        <is>
          <t>동의함</t>
        </is>
      </c>
    </row>
    <row r="68">
      <c r="A68" s="29" t="n">
        <v>65</v>
      </c>
      <c r="B68" s="30" t="inlineStr">
        <is>
          <t>2026. 5. 9. 오전 9:39:42</t>
        </is>
      </c>
      <c r="C68" s="30" t="inlineStr">
        <is>
          <t>김태영</t>
        </is>
      </c>
      <c r="D68" s="30" t="inlineStr">
        <is>
          <t>01074566412</t>
        </is>
      </c>
      <c r="E68" s="30" t="inlineStr">
        <is>
          <t>초6</t>
        </is>
      </c>
      <c r="F68" s="30" t="inlineStr">
        <is>
          <t>초등 리딩반</t>
        </is>
      </c>
      <c r="G68" s="30" t="inlineStr">
        <is>
          <t>동의함</t>
        </is>
      </c>
    </row>
    <row r="69">
      <c r="A69" s="29" t="n">
        <v>66</v>
      </c>
      <c r="B69" s="30" t="inlineStr">
        <is>
          <t>2026. 4. 27. 오전 8:11:03</t>
        </is>
      </c>
      <c r="C69" s="30" t="inlineStr">
        <is>
          <t>전혜진</t>
        </is>
      </c>
      <c r="D69" s="30" t="inlineStr">
        <is>
          <t>010-5743-7767</t>
        </is>
      </c>
      <c r="E69" s="30" t="inlineStr">
        <is>
          <t>초 5</t>
        </is>
      </c>
      <c r="F69" s="30" t="inlineStr">
        <is>
          <t>초등 문법반</t>
        </is>
      </c>
      <c r="G69" s="30" t="inlineStr">
        <is>
          <t>동의함</t>
        </is>
      </c>
    </row>
    <row r="70">
      <c r="A70" s="29" t="n">
        <v>67</v>
      </c>
      <c r="B70" s="30" t="inlineStr">
        <is>
          <t>2026. 4. 6. 오후 9:56:10</t>
        </is>
      </c>
      <c r="C70" s="30" t="inlineStr">
        <is>
          <t>윤진희</t>
        </is>
      </c>
      <c r="D70" s="30" t="inlineStr">
        <is>
          <t>010-3953-1285</t>
        </is>
      </c>
      <c r="E70" s="30" t="inlineStr">
        <is>
          <t>5학년</t>
        </is>
      </c>
      <c r="F70" s="30" t="inlineStr">
        <is>
          <t>초등 리딩반</t>
        </is>
      </c>
      <c r="G70" s="30" t="inlineStr">
        <is>
          <t>동의함</t>
        </is>
      </c>
    </row>
    <row r="71">
      <c r="A71" s="29" t="n">
        <v>68</v>
      </c>
      <c r="B71" s="30" t="inlineStr">
        <is>
          <t>2026. 5. 15. 오전 10:43:56</t>
        </is>
      </c>
      <c r="C71" s="30" t="inlineStr">
        <is>
          <t>주경민</t>
        </is>
      </c>
      <c r="D71" s="30" t="inlineStr">
        <is>
          <t>010-2707-8445</t>
        </is>
      </c>
      <c r="E71" s="30" t="inlineStr">
        <is>
          <t>6학년</t>
        </is>
      </c>
      <c r="F71" s="30" t="inlineStr">
        <is>
          <t>초등 문법반</t>
        </is>
      </c>
      <c r="G71" s="30" t="inlineStr">
        <is>
          <t>동의함</t>
        </is>
      </c>
    </row>
    <row r="72">
      <c r="A72" s="29" t="n">
        <v>69</v>
      </c>
      <c r="B72" s="30" t="inlineStr">
        <is>
          <t>2026. 4. 16. 오후 1:14:56</t>
        </is>
      </c>
      <c r="C72" s="30" t="inlineStr">
        <is>
          <t>한미경</t>
        </is>
      </c>
      <c r="D72" s="30" t="inlineStr">
        <is>
          <t>010-3927-1908</t>
        </is>
      </c>
      <c r="E72" s="30" t="inlineStr">
        <is>
          <t>초5</t>
        </is>
      </c>
      <c r="F72" s="30" t="inlineStr">
        <is>
          <t>초등 문법반</t>
        </is>
      </c>
      <c r="G72" s="30" t="inlineStr">
        <is>
          <t>동의함</t>
        </is>
      </c>
    </row>
    <row r="73">
      <c r="A73" s="29" t="n">
        <v>70</v>
      </c>
      <c r="B73" s="30" t="inlineStr">
        <is>
          <t>2026. 7. 4. 오전 10:08:44</t>
        </is>
      </c>
      <c r="C73" s="30" t="inlineStr">
        <is>
          <t>김 수경</t>
        </is>
      </c>
      <c r="D73" s="30" t="inlineStr">
        <is>
          <t>010-5333-9370</t>
        </is>
      </c>
      <c r="E73" s="30" t="inlineStr">
        <is>
          <t>초4</t>
        </is>
      </c>
      <c r="F73" s="30" t="inlineStr">
        <is>
          <t>초등 리딩반</t>
        </is>
      </c>
      <c r="G73" s="30" t="inlineStr">
        <is>
          <t>동의함</t>
        </is>
      </c>
    </row>
    <row r="74">
      <c r="A74" s="29" t="n">
        <v>71</v>
      </c>
      <c r="B74" s="30" t="inlineStr">
        <is>
          <t>2026. 3. 1. 오후 1:19:07</t>
        </is>
      </c>
      <c r="C74" s="30" t="inlineStr">
        <is>
          <t>이현철</t>
        </is>
      </c>
      <c r="D74" s="30" t="inlineStr">
        <is>
          <t>010-3758-3067</t>
        </is>
      </c>
      <c r="E74" s="30" t="inlineStr">
        <is>
          <t>초등6</t>
        </is>
      </c>
      <c r="F74" s="30" t="inlineStr">
        <is>
          <t>초등 리딩반</t>
        </is>
      </c>
      <c r="G74" s="30" t="inlineStr">
        <is>
          <t>동의함</t>
        </is>
      </c>
    </row>
    <row r="75">
      <c r="A75" s="29" t="n">
        <v>72</v>
      </c>
      <c r="B75" s="30" t="inlineStr">
        <is>
          <t>2026. 7. 10. 오후 1:01:02</t>
        </is>
      </c>
      <c r="C75" s="30" t="inlineStr">
        <is>
          <t>임태영</t>
        </is>
      </c>
      <c r="D75" s="30" t="inlineStr">
        <is>
          <t>010-5543-0354</t>
        </is>
      </c>
      <c r="E75" s="30" t="inlineStr">
        <is>
          <t>초등학교 4학년</t>
        </is>
      </c>
      <c r="F75" s="30" t="inlineStr">
        <is>
          <t>초등 문법반</t>
        </is>
      </c>
      <c r="G75" s="30" t="inlineStr">
        <is>
          <t>동의함</t>
        </is>
      </c>
    </row>
    <row r="76">
      <c r="A76" s="29" t="n">
        <v>73</v>
      </c>
      <c r="B76" s="30" t="inlineStr">
        <is>
          <t>2026. 4. 6. 오후 5:37:18</t>
        </is>
      </c>
      <c r="C76" s="30" t="inlineStr">
        <is>
          <t>김동훈</t>
        </is>
      </c>
      <c r="D76" s="30" t="inlineStr">
        <is>
          <t>01072892328</t>
        </is>
      </c>
      <c r="E76" s="30" t="inlineStr">
        <is>
          <t>고1</t>
        </is>
      </c>
      <c r="F76" s="30" t="inlineStr">
        <is>
          <t>중등 서술형반</t>
        </is>
      </c>
      <c r="G76" s="30" t="inlineStr">
        <is>
          <t>동의함</t>
        </is>
      </c>
    </row>
    <row r="77">
      <c r="A77" s="29" t="n">
        <v>74</v>
      </c>
      <c r="B77" s="30" t="inlineStr">
        <is>
          <t>2026. 6. 8. 오후 10:17:06</t>
        </is>
      </c>
      <c r="C77" s="30" t="inlineStr">
        <is>
          <t>권민정</t>
        </is>
      </c>
      <c r="D77" s="30" t="inlineStr">
        <is>
          <t>01024244721</t>
        </is>
      </c>
      <c r="E77" s="30" t="inlineStr">
        <is>
          <t>중학교 3학년</t>
        </is>
      </c>
      <c r="F77" s="30" t="inlineStr">
        <is>
          <t>고1 수능기초반</t>
        </is>
      </c>
      <c r="G77" s="30" t="inlineStr">
        <is>
          <t>동의함</t>
        </is>
      </c>
    </row>
    <row r="78">
      <c r="A78" s="29" t="n">
        <v>75</v>
      </c>
      <c r="B78" s="30" t="inlineStr">
        <is>
          <t>2026. 2. 15. 오후 7:54:43</t>
        </is>
      </c>
      <c r="C78" s="30" t="inlineStr">
        <is>
          <t>김경민</t>
        </is>
      </c>
      <c r="D78" s="30" t="inlineStr">
        <is>
          <t>+82 10-8984-3553</t>
        </is>
      </c>
      <c r="E78" s="30" t="inlineStr">
        <is>
          <t>중1</t>
        </is>
      </c>
      <c r="F78" s="30" t="inlineStr">
        <is>
          <t>고1 수능기초반</t>
        </is>
      </c>
      <c r="G78" s="30" t="inlineStr">
        <is>
          <t>동의함</t>
        </is>
      </c>
    </row>
    <row r="79">
      <c r="A79" s="29" t="n">
        <v>76</v>
      </c>
      <c r="B79" s="30" t="inlineStr">
        <is>
          <t>2026. 5. 23. 오후 8:36:57</t>
        </is>
      </c>
      <c r="C79" s="30" t="inlineStr">
        <is>
          <t>박동훈</t>
        </is>
      </c>
      <c r="D79" s="30" t="inlineStr">
        <is>
          <t>01091462131</t>
        </is>
      </c>
      <c r="E79" s="30" t="inlineStr">
        <is>
          <t>중2</t>
        </is>
      </c>
      <c r="F79" s="30" t="inlineStr">
        <is>
          <t>중등 내신반</t>
        </is>
      </c>
      <c r="G79" s="30" t="inlineStr">
        <is>
          <t>동의함</t>
        </is>
      </c>
    </row>
    <row r="80">
      <c r="A80" s="29" t="n">
        <v>77</v>
      </c>
      <c r="B80" s="30" t="inlineStr">
        <is>
          <t>2026. 4. 24. 오후 10:03:20</t>
        </is>
      </c>
      <c r="C80" s="30" t="inlineStr">
        <is>
          <t>김선영</t>
        </is>
      </c>
      <c r="D80" s="30" t="inlineStr">
        <is>
          <t>010-6573-6478</t>
        </is>
      </c>
      <c r="E80" s="30" t="inlineStr">
        <is>
          <t>고1</t>
        </is>
      </c>
      <c r="F80" s="30" t="inlineStr">
        <is>
          <t>중등 서술형반</t>
        </is>
      </c>
      <c r="G80" s="30" t="inlineStr">
        <is>
          <t>동의함</t>
        </is>
      </c>
    </row>
    <row r="81">
      <c r="A81" s="29" t="n">
        <v>78</v>
      </c>
      <c r="B81" s="30" t="inlineStr">
        <is>
          <t>2026. 5. 31. 오후 1:15:10</t>
        </is>
      </c>
      <c r="C81" s="30" t="inlineStr">
        <is>
          <t>이윤희</t>
        </is>
      </c>
      <c r="D81" s="30" t="inlineStr">
        <is>
          <t>010-2024-0292</t>
        </is>
      </c>
      <c r="E81" s="30" t="inlineStr">
        <is>
          <t>중3</t>
        </is>
      </c>
      <c r="F81" s="30" t="inlineStr">
        <is>
          <t>중등 서술형반</t>
        </is>
      </c>
      <c r="G81" s="30" t="inlineStr">
        <is>
          <t>동의함</t>
        </is>
      </c>
    </row>
    <row r="82">
      <c r="A82" s="29" t="n">
        <v>79</v>
      </c>
      <c r="B82" s="30" t="inlineStr">
        <is>
          <t>2026. 4. 30. 오전 9:41:29</t>
        </is>
      </c>
      <c r="C82" s="30" t="inlineStr">
        <is>
          <t>조지영</t>
        </is>
      </c>
      <c r="D82" s="30" t="inlineStr">
        <is>
          <t>010 7784 1331</t>
        </is>
      </c>
      <c r="E82" s="30" t="inlineStr">
        <is>
          <t>중3</t>
        </is>
      </c>
      <c r="F82" s="30" t="inlineStr">
        <is>
          <t>중등 내신반</t>
        </is>
      </c>
      <c r="G82" s="30" t="inlineStr">
        <is>
          <t>동의함</t>
        </is>
      </c>
    </row>
    <row r="83">
      <c r="A83" s="29" t="n">
        <v>80</v>
      </c>
      <c r="B83" s="30" t="inlineStr">
        <is>
          <t>2026. 8. 14. 오후 11:24:44</t>
        </is>
      </c>
      <c r="C83" s="30" t="inlineStr">
        <is>
          <t>이재현</t>
        </is>
      </c>
      <c r="D83" s="30" t="inlineStr">
        <is>
          <t>010-2943-2658</t>
        </is>
      </c>
      <c r="E83" s="30" t="inlineStr">
        <is>
          <t>중2</t>
        </is>
      </c>
      <c r="F83" s="30" t="inlineStr">
        <is>
          <t>중등 서술형반</t>
        </is>
      </c>
      <c r="G83" s="30" t="inlineStr">
        <is>
          <t>동의함</t>
        </is>
      </c>
    </row>
    <row r="84">
      <c r="A84" s="29" t="n">
        <v>81</v>
      </c>
      <c r="B84" s="30" t="inlineStr">
        <is>
          <t>2026. 9. 19. 오후 9:18:22</t>
        </is>
      </c>
      <c r="C84" s="30" t="inlineStr">
        <is>
          <t>박상우</t>
        </is>
      </c>
      <c r="D84" s="30" t="inlineStr">
        <is>
          <t>01068402104</t>
        </is>
      </c>
      <c r="E84" s="30" t="inlineStr">
        <is>
          <t>중 1</t>
        </is>
      </c>
      <c r="F84" s="30" t="inlineStr">
        <is>
          <t>중등 서술형반</t>
        </is>
      </c>
      <c r="G84" s="30" t="inlineStr">
        <is>
          <t>동의함</t>
        </is>
      </c>
    </row>
    <row r="85">
      <c r="A85" s="29" t="n">
        <v>82</v>
      </c>
      <c r="B85" s="30" t="inlineStr">
        <is>
          <t>2026. 5. 28. 오후 12:45:11</t>
        </is>
      </c>
      <c r="C85" s="30" t="inlineStr">
        <is>
          <t>윤현주</t>
        </is>
      </c>
      <c r="D85" s="30" t="inlineStr">
        <is>
          <t>(010) 4126-2191</t>
        </is>
      </c>
      <c r="E85" s="30" t="inlineStr">
        <is>
          <t>중1</t>
        </is>
      </c>
      <c r="F85" s="30" t="inlineStr">
        <is>
          <t>중등 내신반</t>
        </is>
      </c>
      <c r="G85" s="30" t="inlineStr">
        <is>
          <t>동의함</t>
        </is>
      </c>
    </row>
    <row r="86">
      <c r="A86" s="29" t="n">
        <v>83</v>
      </c>
      <c r="B86" s="30" t="inlineStr">
        <is>
          <t>2026. 5. 27. 오후 5:34:18</t>
        </is>
      </c>
      <c r="C86" s="30" t="inlineStr">
        <is>
          <t>박유진</t>
        </is>
      </c>
      <c r="D86" s="30" t="inlineStr">
        <is>
          <t>010-3930-4438</t>
        </is>
      </c>
      <c r="E86" s="30" t="inlineStr">
        <is>
          <t>초3</t>
        </is>
      </c>
      <c r="F86" s="30" t="inlineStr">
        <is>
          <t>초등 리딩반</t>
        </is>
      </c>
      <c r="G86" s="30" t="inlineStr">
        <is>
          <t>동의함</t>
        </is>
      </c>
    </row>
    <row r="87">
      <c r="A87" s="29" t="n">
        <v>84</v>
      </c>
      <c r="B87" s="30" t="inlineStr">
        <is>
          <t>2026. 6. 29. 오전 9:04:50</t>
        </is>
      </c>
      <c r="C87" s="30" t="inlineStr">
        <is>
          <t>이동훈</t>
        </is>
      </c>
      <c r="D87" s="30" t="inlineStr">
        <is>
          <t>+82 10-3757-8709</t>
        </is>
      </c>
      <c r="E87" s="30" t="inlineStr">
        <is>
          <t>중1</t>
        </is>
      </c>
      <c r="F87" s="30" t="inlineStr">
        <is>
          <t>중등 서술형반</t>
        </is>
      </c>
      <c r="G87" s="30" t="inlineStr">
        <is>
          <t>동의함</t>
        </is>
      </c>
    </row>
    <row r="88">
      <c r="A88" s="29" t="n">
        <v>85</v>
      </c>
      <c r="B88" s="30" t="inlineStr">
        <is>
          <t>2026. 5. 28. 오후 10:04:00</t>
        </is>
      </c>
      <c r="C88" s="30" t="inlineStr">
        <is>
          <t>성태영</t>
        </is>
      </c>
      <c r="D88" s="30" t="inlineStr">
        <is>
          <t>01079193624</t>
        </is>
      </c>
      <c r="E88" s="30" t="inlineStr">
        <is>
          <t>중1</t>
        </is>
      </c>
      <c r="F88" s="30" t="inlineStr">
        <is>
          <t>중등 서술형반</t>
        </is>
      </c>
      <c r="G88" s="30" t="inlineStr">
        <is>
          <t>동의함</t>
        </is>
      </c>
    </row>
    <row r="89">
      <c r="A89" s="29" t="n">
        <v>86</v>
      </c>
      <c r="B89" s="30" t="inlineStr">
        <is>
          <t>2026. 6. 7. 오후 11:20:20</t>
        </is>
      </c>
      <c r="C89" s="30" t="inlineStr">
        <is>
          <t>이수진</t>
        </is>
      </c>
      <c r="D89" s="30" t="inlineStr">
        <is>
          <t>010-8681-2265</t>
        </is>
      </c>
      <c r="E89" s="30" t="inlineStr">
        <is>
          <t>초4</t>
        </is>
      </c>
      <c r="F89" s="30" t="inlineStr">
        <is>
          <t>초등 리딩반</t>
        </is>
      </c>
      <c r="G89" s="30" t="inlineStr">
        <is>
          <t>동의함</t>
        </is>
      </c>
    </row>
    <row r="90">
      <c r="A90" s="29" t="n">
        <v>87</v>
      </c>
      <c r="B90" s="30" t="inlineStr">
        <is>
          <t>2026. 6. 8. 오후 2:55:43</t>
        </is>
      </c>
      <c r="C90" s="30" t="inlineStr">
        <is>
          <t>조수진</t>
        </is>
      </c>
      <c r="D90" s="30" t="inlineStr">
        <is>
          <t>01025696888</t>
        </is>
      </c>
      <c r="E90" s="30" t="inlineStr">
        <is>
          <t>초등학교 5학년</t>
        </is>
      </c>
      <c r="F90" s="30" t="inlineStr">
        <is>
          <t>초등 문법반</t>
        </is>
      </c>
      <c r="G90" s="30" t="inlineStr">
        <is>
          <t>동의함</t>
        </is>
      </c>
    </row>
    <row r="91">
      <c r="A91" s="29" t="n">
        <v>88</v>
      </c>
      <c r="B91" s="30" t="inlineStr">
        <is>
          <t>2026. 4. 19. 오후 2:44:00</t>
        </is>
      </c>
      <c r="C91" s="30" t="inlineStr">
        <is>
          <t>이재현</t>
        </is>
      </c>
      <c r="D91" s="30" t="inlineStr">
        <is>
          <t>010-8847-5428</t>
        </is>
      </c>
      <c r="E91" s="30" t="inlineStr">
        <is>
          <t>중3</t>
        </is>
      </c>
      <c r="F91" s="30" t="inlineStr">
        <is>
          <t>고1 수능기초반</t>
        </is>
      </c>
      <c r="G91" s="30" t="inlineStr">
        <is>
          <t>동의함</t>
        </is>
      </c>
    </row>
    <row r="92">
      <c r="A92" s="29" t="n">
        <v>89</v>
      </c>
      <c r="B92" s="30" t="inlineStr">
        <is>
          <t>2026. 4. 13. 오후 6:41:00</t>
        </is>
      </c>
      <c r="C92" s="30" t="inlineStr">
        <is>
          <t>이성호</t>
        </is>
      </c>
      <c r="D92" s="30" t="inlineStr">
        <is>
          <t>010 2017 2016</t>
        </is>
      </c>
      <c r="E92" s="30" t="inlineStr">
        <is>
          <t>5학년</t>
        </is>
      </c>
      <c r="F92" s="30" t="inlineStr">
        <is>
          <t>초등 리딩반</t>
        </is>
      </c>
      <c r="G92" s="30" t="inlineStr">
        <is>
          <t>동의함</t>
        </is>
      </c>
    </row>
    <row r="93">
      <c r="A93" s="29" t="n">
        <v>90</v>
      </c>
      <c r="B93" s="30" t="inlineStr">
        <is>
          <t>2026. 6. 7. 오전 11:55:53</t>
        </is>
      </c>
      <c r="C93" s="30" t="inlineStr">
        <is>
          <t xml:space="preserve">김은정 </t>
        </is>
      </c>
      <c r="D93" s="30" t="inlineStr">
        <is>
          <t>010-2639-7384</t>
        </is>
      </c>
      <c r="E93" s="30" t="inlineStr">
        <is>
          <t>중3</t>
        </is>
      </c>
      <c r="F93" s="30" t="inlineStr">
        <is>
          <t>중등 서술형반</t>
        </is>
      </c>
      <c r="G93" s="30" t="inlineStr">
        <is>
          <t>동의함</t>
        </is>
      </c>
    </row>
    <row r="94">
      <c r="A94" s="29" t="n">
        <v>91</v>
      </c>
      <c r="B94" s="30" t="inlineStr">
        <is>
          <t>2026. 6. 23. 오후 11:26:54</t>
        </is>
      </c>
      <c r="C94" s="30" t="inlineStr">
        <is>
          <t>강준호</t>
        </is>
      </c>
      <c r="D94" s="30" t="inlineStr">
        <is>
          <t>010-5810-4924</t>
        </is>
      </c>
      <c r="E94" s="30" t="inlineStr">
        <is>
          <t>초3</t>
        </is>
      </c>
      <c r="F94" s="30" t="inlineStr">
        <is>
          <t>초등 리딩반</t>
        </is>
      </c>
      <c r="G94" s="30" t="inlineStr">
        <is>
          <t>동의함</t>
        </is>
      </c>
    </row>
    <row r="95">
      <c r="A95" s="29" t="n">
        <v>92</v>
      </c>
      <c r="B95" s="30" t="inlineStr">
        <is>
          <t>2026. 6. 29. 오전 8:20:14</t>
        </is>
      </c>
      <c r="C95" s="30" t="inlineStr">
        <is>
          <t>왕동훈</t>
        </is>
      </c>
      <c r="D95" s="30" t="inlineStr">
        <is>
          <t>010-5341-8050</t>
        </is>
      </c>
      <c r="E95" s="30" t="inlineStr">
        <is>
          <t>고등학교 1학년</t>
        </is>
      </c>
      <c r="F95" s="30" t="inlineStr">
        <is>
          <t>중등 내신반</t>
        </is>
      </c>
      <c r="G95" s="30" t="inlineStr">
        <is>
          <t>동의함</t>
        </is>
      </c>
    </row>
    <row r="96">
      <c r="A96" s="29" t="n">
        <v>93</v>
      </c>
      <c r="B96" s="30" t="inlineStr">
        <is>
          <t>2026. 7. 6. 오후 9:33:31</t>
        </is>
      </c>
      <c r="C96" s="30" t="inlineStr">
        <is>
          <t>송미경</t>
        </is>
      </c>
      <c r="D96" s="30" t="inlineStr">
        <is>
          <t>(010) 9321-2432</t>
        </is>
      </c>
      <c r="E96" s="30" t="inlineStr">
        <is>
          <t>초등4</t>
        </is>
      </c>
      <c r="F96" s="30" t="inlineStr">
        <is>
          <t>초등 문법반</t>
        </is>
      </c>
      <c r="G96" s="30" t="inlineStr">
        <is>
          <t>동의함</t>
        </is>
      </c>
    </row>
    <row r="97">
      <c r="A97" s="29" t="n">
        <v>94</v>
      </c>
      <c r="B97" s="30" t="inlineStr">
        <is>
          <t>2026. 8. 26. 오후 10:13:43</t>
        </is>
      </c>
      <c r="C97" s="30" t="inlineStr">
        <is>
          <t>장현철</t>
        </is>
      </c>
      <c r="D97" s="30" t="inlineStr">
        <is>
          <t>01046645056</t>
        </is>
      </c>
      <c r="E97" s="30" t="inlineStr">
        <is>
          <t>초6</t>
        </is>
      </c>
      <c r="F97" s="30" t="inlineStr">
        <is>
          <t>초등 리딩반</t>
        </is>
      </c>
      <c r="G97" s="30" t="inlineStr">
        <is>
          <t>동의함</t>
        </is>
      </c>
    </row>
    <row r="98">
      <c r="A98" s="29" t="n">
        <v>95</v>
      </c>
      <c r="B98" s="30" t="inlineStr">
        <is>
          <t>2026. 3. 31. 오전 8:15:58</t>
        </is>
      </c>
      <c r="C98" s="30" t="inlineStr">
        <is>
          <t>오성민</t>
        </is>
      </c>
      <c r="D98" s="30" t="inlineStr">
        <is>
          <t>010-8246-9761</t>
        </is>
      </c>
      <c r="E98" s="30" t="inlineStr">
        <is>
          <t>중2</t>
        </is>
      </c>
      <c r="F98" s="30" t="inlineStr">
        <is>
          <t>고1 수능기초반</t>
        </is>
      </c>
      <c r="G98" s="30" t="inlineStr">
        <is>
          <t>동의함</t>
        </is>
      </c>
    </row>
    <row r="99">
      <c r="A99" s="29" t="n">
        <v>96</v>
      </c>
      <c r="B99" s="30" t="inlineStr">
        <is>
          <t>2026. 7. 4. 오후 4:24:36</t>
        </is>
      </c>
      <c r="C99" s="30" t="inlineStr">
        <is>
          <t>박재현</t>
        </is>
      </c>
      <c r="D99" s="30" t="inlineStr">
        <is>
          <t>010 8318 3703</t>
        </is>
      </c>
      <c r="E99" s="30" t="inlineStr">
        <is>
          <t>중 1</t>
        </is>
      </c>
      <c r="F99" s="30" t="inlineStr">
        <is>
          <t>중등 내신반</t>
        </is>
      </c>
      <c r="G99" s="30" t="inlineStr">
        <is>
          <t>동의함</t>
        </is>
      </c>
    </row>
    <row r="100">
      <c r="A100" s="29" t="n">
        <v>97</v>
      </c>
      <c r="B100" s="30" t="inlineStr">
        <is>
          <t>2026. 3. 7. 오후 3:31:11</t>
        </is>
      </c>
      <c r="C100" s="30" t="inlineStr">
        <is>
          <t>홍경민</t>
        </is>
      </c>
      <c r="D100" s="30" t="inlineStr">
        <is>
          <t>010.8740.1288</t>
        </is>
      </c>
      <c r="E100" s="30" t="inlineStr">
        <is>
          <t>중3</t>
        </is>
      </c>
      <c r="F100" s="30" t="inlineStr">
        <is>
          <t>중등 서술형반</t>
        </is>
      </c>
      <c r="G100" s="30" t="inlineStr">
        <is>
          <t>동의함</t>
        </is>
      </c>
    </row>
    <row r="101">
      <c r="A101" s="29" t="n">
        <v>98</v>
      </c>
      <c r="B101" s="30" t="inlineStr">
        <is>
          <t>2026. 7. 19. 오후 11:07:14</t>
        </is>
      </c>
      <c r="C101" s="30" t="inlineStr">
        <is>
          <t>구미영</t>
        </is>
      </c>
      <c r="D101" s="30" t="inlineStr">
        <is>
          <t>010-9804-3401</t>
        </is>
      </c>
      <c r="E101" s="30" t="inlineStr">
        <is>
          <t>5학년</t>
        </is>
      </c>
      <c r="F101" s="30" t="inlineStr">
        <is>
          <t>초등 리딩반</t>
        </is>
      </c>
      <c r="G101" s="30" t="inlineStr">
        <is>
          <t>동의함</t>
        </is>
      </c>
    </row>
    <row r="102">
      <c r="A102" s="29" t="n">
        <v>99</v>
      </c>
      <c r="B102" s="30" t="inlineStr">
        <is>
          <t>2026. 5. 31. 오전 9:19:24</t>
        </is>
      </c>
      <c r="C102" s="30" t="inlineStr">
        <is>
          <t>정유진</t>
        </is>
      </c>
      <c r="D102" s="30" t="inlineStr">
        <is>
          <t>010-8611-1460</t>
        </is>
      </c>
      <c r="E102" s="30" t="inlineStr">
        <is>
          <t>초등학교 6학년</t>
        </is>
      </c>
      <c r="F102" s="30" t="inlineStr">
        <is>
          <t>초등 문법반</t>
        </is>
      </c>
      <c r="G102" s="30" t="inlineStr">
        <is>
          <t>동의함</t>
        </is>
      </c>
    </row>
    <row r="103">
      <c r="A103" s="29" t="n">
        <v>100</v>
      </c>
      <c r="B103" s="30" t="inlineStr">
        <is>
          <t>2026. 8. 4. 오후 11:26:41</t>
        </is>
      </c>
      <c r="C103" s="30" t="inlineStr">
        <is>
          <t>김선영</t>
        </is>
      </c>
      <c r="D103" s="30" t="inlineStr">
        <is>
          <t>010-9310-9696</t>
        </is>
      </c>
      <c r="E103" s="30" t="inlineStr">
        <is>
          <t>중1</t>
        </is>
      </c>
      <c r="F103" s="30" t="inlineStr">
        <is>
          <t>중등 서술형반</t>
        </is>
      </c>
      <c r="G103" s="30" t="inlineStr">
        <is>
          <t>동의함</t>
        </is>
      </c>
    </row>
    <row r="104">
      <c r="A104" s="29" t="n">
        <v>101</v>
      </c>
      <c r="B104" s="30" t="inlineStr">
        <is>
          <t>2026. 5. 15. 오후 9:45:51</t>
        </is>
      </c>
      <c r="C104" s="30" t="inlineStr">
        <is>
          <t>여정희</t>
        </is>
      </c>
      <c r="D104" s="30" t="inlineStr">
        <is>
          <t>01033021141</t>
        </is>
      </c>
      <c r="E104" s="30" t="inlineStr">
        <is>
          <t>초등학교 6학년</t>
        </is>
      </c>
      <c r="F104" s="30" t="inlineStr">
        <is>
          <t>초등 리딩반</t>
        </is>
      </c>
      <c r="G104" s="30" t="inlineStr">
        <is>
          <t>동의함</t>
        </is>
      </c>
    </row>
    <row r="105">
      <c r="A105" s="29" t="n">
        <v>102</v>
      </c>
      <c r="B105" s="30" t="inlineStr">
        <is>
          <t>2026. 5. 12. 오후 12:48:42</t>
        </is>
      </c>
      <c r="C105" s="30" t="inlineStr">
        <is>
          <t>이현철</t>
        </is>
      </c>
      <c r="D105" s="30" t="inlineStr">
        <is>
          <t>010 3758 3067</t>
        </is>
      </c>
      <c r="E105" s="30" t="inlineStr">
        <is>
          <t>초6</t>
        </is>
      </c>
      <c r="F105" s="30" t="inlineStr">
        <is>
          <t>초등 리딩반</t>
        </is>
      </c>
      <c r="G105" s="30" t="inlineStr">
        <is>
          <t>동의함</t>
        </is>
      </c>
    </row>
    <row r="106">
      <c r="A106" s="29" t="n">
        <v>103</v>
      </c>
      <c r="B106" s="30" t="inlineStr">
        <is>
          <t>2026. 4. 4. 오후 9:36:32</t>
        </is>
      </c>
      <c r="C106" s="30" t="inlineStr">
        <is>
          <t>이은영</t>
        </is>
      </c>
      <c r="D106" s="30" t="inlineStr">
        <is>
          <t>010-4963-8755</t>
        </is>
      </c>
      <c r="E106" s="30" t="inlineStr">
        <is>
          <t>초4</t>
        </is>
      </c>
      <c r="F106" s="30" t="inlineStr">
        <is>
          <t>초등 문법반</t>
        </is>
      </c>
      <c r="G106" s="30" t="inlineStr">
        <is>
          <t>동의함</t>
        </is>
      </c>
    </row>
    <row r="107">
      <c r="A107" s="29" t="n">
        <v>104</v>
      </c>
      <c r="B107" s="30" t="inlineStr">
        <is>
          <t>2026. 3. 14. 오전 10:22:21</t>
        </is>
      </c>
      <c r="C107" s="30" t="inlineStr">
        <is>
          <t xml:space="preserve">김정희 </t>
        </is>
      </c>
      <c r="D107" s="30" t="inlineStr">
        <is>
          <t>010-4369-3028</t>
        </is>
      </c>
      <c r="E107" s="30" t="inlineStr">
        <is>
          <t>중2</t>
        </is>
      </c>
      <c r="F107" s="30" t="inlineStr">
        <is>
          <t>고1 수능기초반</t>
        </is>
      </c>
      <c r="G107" s="30" t="inlineStr">
        <is>
          <t>동의함</t>
        </is>
      </c>
    </row>
    <row r="108">
      <c r="A108" s="29" t="n">
        <v>105</v>
      </c>
      <c r="B108" s="30" t="inlineStr">
        <is>
          <t>2026. 3. 29. 오후 6:26:11</t>
        </is>
      </c>
      <c r="C108" s="30" t="inlineStr">
        <is>
          <t>김선영</t>
        </is>
      </c>
      <c r="D108" s="30" t="inlineStr">
        <is>
          <t>010-3799-8453</t>
        </is>
      </c>
      <c r="E108" s="30" t="inlineStr">
        <is>
          <t>중3</t>
        </is>
      </c>
      <c r="F108" s="30" t="inlineStr">
        <is>
          <t>중등 내신반</t>
        </is>
      </c>
      <c r="G108" s="30" t="inlineStr">
        <is>
          <t>동의함</t>
        </is>
      </c>
    </row>
    <row r="109">
      <c r="A109" s="29" t="n">
        <v>106</v>
      </c>
      <c r="B109" s="30" t="inlineStr">
        <is>
          <t>2026. 4. 18. 오후 4:41:31</t>
        </is>
      </c>
      <c r="C109" s="30" t="inlineStr">
        <is>
          <t>김은정</t>
        </is>
      </c>
      <c r="D109" s="30" t="inlineStr">
        <is>
          <t>010-8595-2501</t>
        </is>
      </c>
      <c r="E109" s="30" t="inlineStr">
        <is>
          <t>초등학교 4학년</t>
        </is>
      </c>
      <c r="F109" s="30" t="inlineStr">
        <is>
          <t>초등 문법반</t>
        </is>
      </c>
      <c r="G109" s="30" t="inlineStr">
        <is>
          <t>동의함</t>
        </is>
      </c>
    </row>
    <row r="110">
      <c r="A110" s="29" t="n">
        <v>107</v>
      </c>
      <c r="B110" s="30" t="inlineStr">
        <is>
          <t>2026. 7. 16. 오후 1:06:36</t>
        </is>
      </c>
      <c r="C110" s="30" t="inlineStr">
        <is>
          <t>윤지훈</t>
        </is>
      </c>
      <c r="D110" s="30" t="inlineStr">
        <is>
          <t>010-3615-1334</t>
        </is>
      </c>
      <c r="E110" s="30" t="inlineStr">
        <is>
          <t>초등학교 6학년</t>
        </is>
      </c>
      <c r="F110" s="30" t="inlineStr">
        <is>
          <t>초등 리딩반</t>
        </is>
      </c>
      <c r="G110" s="30" t="inlineStr">
        <is>
          <t>동의함</t>
        </is>
      </c>
    </row>
    <row r="111">
      <c r="A111" s="29" t="n">
        <v>108</v>
      </c>
      <c r="B111" s="30" t="inlineStr">
        <is>
          <t>2026. 5. 6. 오전 11:38:35</t>
        </is>
      </c>
      <c r="C111" s="30" t="inlineStr">
        <is>
          <t>박태영</t>
        </is>
      </c>
      <c r="D111" s="30" t="inlineStr">
        <is>
          <t>010-4700-7425</t>
        </is>
      </c>
      <c r="E111" s="30" t="inlineStr">
        <is>
          <t>중3</t>
        </is>
      </c>
      <c r="F111" s="30" t="inlineStr">
        <is>
          <t>중등 내신반</t>
        </is>
      </c>
      <c r="G111" s="30" t="inlineStr">
        <is>
          <t>동의함</t>
        </is>
      </c>
    </row>
    <row r="112">
      <c r="A112" s="29" t="n">
        <v>109</v>
      </c>
      <c r="B112" s="30" t="inlineStr">
        <is>
          <t>2026. 3. 13. 오후 3:33:19</t>
        </is>
      </c>
      <c r="C112" s="30" t="inlineStr">
        <is>
          <t>이지훈</t>
        </is>
      </c>
      <c r="D112" s="30" t="inlineStr">
        <is>
          <t>+82 10-7039-3631</t>
        </is>
      </c>
      <c r="E112" s="30" t="inlineStr">
        <is>
          <t>중학교 2학년</t>
        </is>
      </c>
      <c r="F112" s="30" t="inlineStr">
        <is>
          <t>중등 내신반</t>
        </is>
      </c>
      <c r="G112" s="30" t="inlineStr">
        <is>
          <t>동의함</t>
        </is>
      </c>
    </row>
    <row r="113">
      <c r="A113" s="29" t="n">
        <v>110</v>
      </c>
      <c r="B113" s="30" t="inlineStr">
        <is>
          <t>2026. 5. 17. 오후 1:07:32</t>
        </is>
      </c>
      <c r="C113" s="30" t="inlineStr">
        <is>
          <t>유성민</t>
        </is>
      </c>
      <c r="D113" s="30" t="inlineStr">
        <is>
          <t>010-7031-1569</t>
        </is>
      </c>
      <c r="E113" s="30" t="inlineStr">
        <is>
          <t>5학년</t>
        </is>
      </c>
      <c r="F113" s="30" t="inlineStr">
        <is>
          <t>초등 문법반</t>
        </is>
      </c>
      <c r="G113" s="30" t="inlineStr">
        <is>
          <t>동의함</t>
        </is>
      </c>
    </row>
    <row r="114">
      <c r="A114" s="29" t="n">
        <v>111</v>
      </c>
      <c r="B114" s="30" t="inlineStr">
        <is>
          <t>2026. 5. 2. 오후 8:43:36</t>
        </is>
      </c>
      <c r="C114" s="30" t="inlineStr">
        <is>
          <t>김지훈</t>
        </is>
      </c>
      <c r="D114" s="30" t="inlineStr">
        <is>
          <t>01026035061</t>
        </is>
      </c>
      <c r="E114" s="30" t="inlineStr">
        <is>
          <t>중2</t>
        </is>
      </c>
      <c r="F114" s="30" t="inlineStr">
        <is>
          <t>고1 수능기초반</t>
        </is>
      </c>
      <c r="G114" s="30" t="inlineStr">
        <is>
          <t>동의함</t>
        </is>
      </c>
    </row>
    <row r="115">
      <c r="A115" s="29" t="n">
        <v>112</v>
      </c>
      <c r="B115" s="30" t="inlineStr">
        <is>
          <t>2026. 7. 23. 오후 8:10:40</t>
        </is>
      </c>
      <c r="C115" s="30" t="inlineStr">
        <is>
          <t>장수경</t>
        </is>
      </c>
      <c r="D115" s="30" t="inlineStr">
        <is>
          <t>010-3035-0727</t>
        </is>
      </c>
      <c r="E115" s="30" t="inlineStr">
        <is>
          <t>중2</t>
        </is>
      </c>
      <c r="F115" s="30" t="inlineStr">
        <is>
          <t>중등 내신반</t>
        </is>
      </c>
      <c r="G115" s="30" t="inlineStr">
        <is>
          <t>동의함</t>
        </is>
      </c>
    </row>
    <row r="116">
      <c r="A116" s="29" t="n">
        <v>113</v>
      </c>
      <c r="B116" s="30" t="inlineStr">
        <is>
          <t>2026. 8. 18. 오후 1:31:37</t>
        </is>
      </c>
      <c r="C116" s="30" t="inlineStr">
        <is>
          <t>김유진</t>
        </is>
      </c>
      <c r="D116" s="30" t="inlineStr">
        <is>
          <t>010-4159-2466</t>
        </is>
      </c>
      <c r="E116" s="30" t="inlineStr">
        <is>
          <t>중학교 2학년</t>
        </is>
      </c>
      <c r="F116" s="30" t="inlineStr">
        <is>
          <t>고1 수능기초반</t>
        </is>
      </c>
      <c r="G116" s="30" t="inlineStr">
        <is>
          <t>동의함</t>
        </is>
      </c>
    </row>
    <row r="117">
      <c r="A117" s="29" t="n">
        <v>114</v>
      </c>
      <c r="B117" s="30" t="inlineStr">
        <is>
          <t>2026. 5. 17. 오후 9:21:28</t>
        </is>
      </c>
      <c r="C117" s="30" t="inlineStr">
        <is>
          <t>하현철</t>
        </is>
      </c>
      <c r="D117" s="30" t="inlineStr">
        <is>
          <t>010-9375-1163</t>
        </is>
      </c>
      <c r="E117" s="30" t="inlineStr">
        <is>
          <t>중2</t>
        </is>
      </c>
      <c r="F117" s="30" t="inlineStr">
        <is>
          <t>중등 내신반</t>
        </is>
      </c>
      <c r="G117" s="30" t="inlineStr">
        <is>
          <t>동의함</t>
        </is>
      </c>
    </row>
    <row r="118">
      <c r="A118" s="29" t="n">
        <v>115</v>
      </c>
      <c r="B118" s="30" t="inlineStr">
        <is>
          <t>2026. 4. 7. 오후 1:59:12</t>
        </is>
      </c>
      <c r="C118" s="30" t="inlineStr">
        <is>
          <t>김동훈</t>
        </is>
      </c>
      <c r="D118" s="30" t="inlineStr">
        <is>
          <t>010 2747 4825</t>
        </is>
      </c>
      <c r="E118" s="30" t="inlineStr">
        <is>
          <t>중학교 3학년</t>
        </is>
      </c>
      <c r="F118" s="30" t="inlineStr">
        <is>
          <t>고1 수능기초반</t>
        </is>
      </c>
      <c r="G118" s="30" t="inlineStr">
        <is>
          <t>동의함</t>
        </is>
      </c>
    </row>
    <row r="119">
      <c r="A119" s="29" t="n">
        <v>116</v>
      </c>
      <c r="B119" s="30" t="inlineStr">
        <is>
          <t>2026. 8. 9. 오전 9:45:48</t>
        </is>
      </c>
      <c r="C119" s="30" t="inlineStr">
        <is>
          <t>박미경</t>
        </is>
      </c>
      <c r="D119" s="30" t="inlineStr">
        <is>
          <t>010-2220-3446</t>
        </is>
      </c>
      <c r="E119" s="30" t="inlineStr">
        <is>
          <t>초4</t>
        </is>
      </c>
      <c r="F119" s="30" t="inlineStr">
        <is>
          <t>초등 문법반</t>
        </is>
      </c>
      <c r="G119" s="30" t="inlineStr">
        <is>
          <t>동의함</t>
        </is>
      </c>
    </row>
    <row r="120">
      <c r="A120" s="29" t="n">
        <v>117</v>
      </c>
      <c r="B120" s="30" t="inlineStr">
        <is>
          <t>2026. 3. 22. 오후 10:46:07</t>
        </is>
      </c>
      <c r="C120" s="30" t="inlineStr">
        <is>
          <t>김상우</t>
        </is>
      </c>
      <c r="D120" s="30" t="inlineStr">
        <is>
          <t>01093694843</t>
        </is>
      </c>
      <c r="E120" s="30" t="inlineStr">
        <is>
          <t>중2</t>
        </is>
      </c>
      <c r="F120" s="30" t="inlineStr">
        <is>
          <t>고1 수능기초반</t>
        </is>
      </c>
      <c r="G120" s="30" t="inlineStr">
        <is>
          <t>동의함</t>
        </is>
      </c>
    </row>
    <row r="121">
      <c r="A121" s="29" t="n">
        <v>118</v>
      </c>
      <c r="B121" s="30" t="inlineStr">
        <is>
          <t>2026. 5. 8. 오후 2:14:15</t>
        </is>
      </c>
      <c r="C121" s="30" t="inlineStr">
        <is>
          <t>문유진</t>
        </is>
      </c>
      <c r="D121" s="30" t="inlineStr">
        <is>
          <t>010-8564-0513</t>
        </is>
      </c>
      <c r="E121" s="30" t="inlineStr">
        <is>
          <t>중2</t>
        </is>
      </c>
      <c r="F121" s="30" t="inlineStr">
        <is>
          <t>고1 수능기초반</t>
        </is>
      </c>
      <c r="G121" s="30" t="inlineStr">
        <is>
          <t>동의함</t>
        </is>
      </c>
    </row>
    <row r="122">
      <c r="A122" s="29" t="n">
        <v>119</v>
      </c>
      <c r="B122" s="30" t="inlineStr">
        <is>
          <t>2026. 2. 14. 오후 6:07:19</t>
        </is>
      </c>
      <c r="C122" s="30" t="inlineStr">
        <is>
          <t>윤현철</t>
        </is>
      </c>
      <c r="D122" s="30" t="inlineStr">
        <is>
          <t>(010) 6778-9855</t>
        </is>
      </c>
      <c r="E122" s="30" t="inlineStr">
        <is>
          <t>중1</t>
        </is>
      </c>
      <c r="F122" s="30" t="inlineStr">
        <is>
          <t>중등 서술형반</t>
        </is>
      </c>
      <c r="G122" s="30" t="inlineStr">
        <is>
          <t>동의함</t>
        </is>
      </c>
    </row>
    <row r="123">
      <c r="A123" s="29" t="n">
        <v>120</v>
      </c>
      <c r="B123" s="30" t="inlineStr">
        <is>
          <t>2026. 8. 5. 오후 7:47:21</t>
        </is>
      </c>
      <c r="C123" s="30" t="inlineStr">
        <is>
          <t>류보람</t>
        </is>
      </c>
      <c r="D123" s="30" t="inlineStr">
        <is>
          <t>010-8939-2264</t>
        </is>
      </c>
      <c r="E123" s="30" t="inlineStr">
        <is>
          <t>초4</t>
        </is>
      </c>
      <c r="F123" s="30" t="inlineStr">
        <is>
          <t>초등 리딩반</t>
        </is>
      </c>
      <c r="G123" s="30" t="inlineStr">
        <is>
          <t>동의함</t>
        </is>
      </c>
    </row>
    <row r="124">
      <c r="A124" s="29" t="n">
        <v>121</v>
      </c>
      <c r="B124" s="30" t="inlineStr">
        <is>
          <t>2026. 4. 25. 오전 10:45:08</t>
        </is>
      </c>
      <c r="C124" s="30" t="inlineStr">
        <is>
          <t>김혜진</t>
        </is>
      </c>
      <c r="D124" s="30" t="inlineStr">
        <is>
          <t>01072076686</t>
        </is>
      </c>
      <c r="E124" s="30" t="inlineStr">
        <is>
          <t>초등6</t>
        </is>
      </c>
      <c r="F124" s="30" t="inlineStr">
        <is>
          <t>초등 문법반</t>
        </is>
      </c>
      <c r="G124" s="30" t="inlineStr">
        <is>
          <t>동의함</t>
        </is>
      </c>
    </row>
    <row r="125">
      <c r="A125" s="29" t="n">
        <v>122</v>
      </c>
      <c r="B125" s="30" t="inlineStr">
        <is>
          <t>2026. 8. 7. 오후 8:45:28</t>
        </is>
      </c>
      <c r="C125" s="30" t="inlineStr">
        <is>
          <t>오은영</t>
        </is>
      </c>
      <c r="D125" s="30" t="inlineStr">
        <is>
          <t>010-4856-5760</t>
        </is>
      </c>
      <c r="E125" s="30" t="inlineStr">
        <is>
          <t>초4</t>
        </is>
      </c>
      <c r="F125" s="30" t="inlineStr">
        <is>
          <t>초등 리딩반</t>
        </is>
      </c>
      <c r="G125" s="30" t="inlineStr">
        <is>
          <t>동의함</t>
        </is>
      </c>
    </row>
    <row r="126">
      <c r="A126" s="29" t="n">
        <v>123</v>
      </c>
      <c r="B126" s="30" t="inlineStr">
        <is>
          <t>2026. 3. 29. 오후 11:15:44</t>
        </is>
      </c>
      <c r="C126" s="30" t="inlineStr">
        <is>
          <t>정보람</t>
        </is>
      </c>
      <c r="D126" s="30" t="inlineStr">
        <is>
          <t>010-7215-3179</t>
        </is>
      </c>
      <c r="E126" s="30" t="inlineStr">
        <is>
          <t>초등3</t>
        </is>
      </c>
      <c r="F126" s="30" t="inlineStr">
        <is>
          <t>초등 문법반</t>
        </is>
      </c>
      <c r="G126" s="30" t="inlineStr">
        <is>
          <t>동의함</t>
        </is>
      </c>
    </row>
    <row r="127">
      <c r="A127" s="29" t="n">
        <v>124</v>
      </c>
      <c r="B127" s="30" t="inlineStr">
        <is>
          <t>2026. 4. 16. 오후 9:50:09</t>
        </is>
      </c>
      <c r="C127" s="30" t="inlineStr">
        <is>
          <t>김혜진</t>
        </is>
      </c>
      <c r="D127" s="30" t="inlineStr">
        <is>
          <t>01058896899</t>
        </is>
      </c>
      <c r="E127" s="30" t="inlineStr">
        <is>
          <t>중2</t>
        </is>
      </c>
      <c r="F127" s="30" t="inlineStr">
        <is>
          <t>고1 수능기초반</t>
        </is>
      </c>
      <c r="G127" s="30" t="inlineStr">
        <is>
          <t>동의함</t>
        </is>
      </c>
    </row>
    <row r="128">
      <c r="A128" s="29" t="n">
        <v>125</v>
      </c>
      <c r="B128" s="30" t="inlineStr">
        <is>
          <t>2026. 6. 25. 오전 9:06:06</t>
        </is>
      </c>
      <c r="C128" s="30" t="inlineStr">
        <is>
          <t>김은영</t>
        </is>
      </c>
      <c r="D128" s="30" t="inlineStr">
        <is>
          <t>010.6441.1012</t>
        </is>
      </c>
      <c r="E128" s="30" t="inlineStr">
        <is>
          <t>초 4</t>
        </is>
      </c>
      <c r="F128" s="30" t="inlineStr">
        <is>
          <t>초등 리딩반</t>
        </is>
      </c>
      <c r="G128" s="30" t="inlineStr">
        <is>
          <t>동의함</t>
        </is>
      </c>
    </row>
    <row r="129">
      <c r="A129" s="29" t="n">
        <v>126</v>
      </c>
      <c r="B129" s="30" t="inlineStr">
        <is>
          <t>2026. 4. 29. 오후 10:30:01</t>
        </is>
      </c>
      <c r="C129" s="30" t="inlineStr">
        <is>
          <t>양현주</t>
        </is>
      </c>
      <c r="D129" s="30" t="inlineStr">
        <is>
          <t>010-8817-8565</t>
        </is>
      </c>
      <c r="E129" s="30" t="inlineStr">
        <is>
          <t>초 6</t>
        </is>
      </c>
      <c r="F129" s="30" t="inlineStr">
        <is>
          <t>초등 문법반</t>
        </is>
      </c>
      <c r="G129" s="30" t="inlineStr">
        <is>
          <t>동의함</t>
        </is>
      </c>
    </row>
    <row r="130">
      <c r="A130" s="29" t="n">
        <v>127</v>
      </c>
      <c r="B130" s="30" t="inlineStr">
        <is>
          <t>2026. 7. 13. 오후 5:44:45</t>
        </is>
      </c>
      <c r="C130" s="30" t="inlineStr">
        <is>
          <t>이경민</t>
        </is>
      </c>
      <c r="D130" s="30" t="inlineStr">
        <is>
          <t>010 4461 3607</t>
        </is>
      </c>
      <c r="E130" s="30" t="inlineStr">
        <is>
          <t>중1</t>
        </is>
      </c>
      <c r="F130" s="30" t="inlineStr">
        <is>
          <t>고1 수능기초반</t>
        </is>
      </c>
      <c r="G130" s="30" t="inlineStr">
        <is>
          <t>동의함</t>
        </is>
      </c>
    </row>
    <row r="131">
      <c r="A131" s="29" t="n">
        <v>128</v>
      </c>
      <c r="B131" s="30" t="inlineStr">
        <is>
          <t>2026. 9. 1. 오후 2:11:41</t>
        </is>
      </c>
      <c r="C131" s="30" t="inlineStr">
        <is>
          <t>강지혜</t>
        </is>
      </c>
      <c r="D131" s="30" t="inlineStr">
        <is>
          <t>010-5986-3544</t>
        </is>
      </c>
      <c r="E131" s="30" t="inlineStr">
        <is>
          <t>6학년</t>
        </is>
      </c>
      <c r="F131" s="30" t="inlineStr">
        <is>
          <t>초등 문법반</t>
        </is>
      </c>
      <c r="G131" s="30" t="inlineStr">
        <is>
          <t>동의함</t>
        </is>
      </c>
    </row>
    <row r="132">
      <c r="A132" s="29" t="n">
        <v>129</v>
      </c>
      <c r="B132" s="30" t="inlineStr">
        <is>
          <t>2026. 4. 5. 오후 11:51:14</t>
        </is>
      </c>
      <c r="C132" s="30" t="inlineStr">
        <is>
          <t>윤민수</t>
        </is>
      </c>
      <c r="D132" s="30" t="inlineStr">
        <is>
          <t>010.7578.7945</t>
        </is>
      </c>
      <c r="E132" s="30" t="inlineStr">
        <is>
          <t>초 4</t>
        </is>
      </c>
      <c r="F132" s="30" t="inlineStr">
        <is>
          <t>초등 리딩반</t>
        </is>
      </c>
      <c r="G132" s="30" t="inlineStr">
        <is>
          <t>동의함</t>
        </is>
      </c>
    </row>
    <row r="133">
      <c r="A133" s="29" t="n">
        <v>130</v>
      </c>
      <c r="B133" s="30" t="inlineStr">
        <is>
          <t>2026. 2. 26. 오후 4:01:24</t>
        </is>
      </c>
      <c r="C133" s="30" t="inlineStr">
        <is>
          <t>최진희</t>
        </is>
      </c>
      <c r="D133" s="30" t="inlineStr">
        <is>
          <t>010-8785-2135</t>
        </is>
      </c>
      <c r="E133" s="30" t="inlineStr">
        <is>
          <t>초6</t>
        </is>
      </c>
      <c r="F133" s="30" t="inlineStr">
        <is>
          <t>초등 문법반</t>
        </is>
      </c>
      <c r="G133" s="30" t="inlineStr">
        <is>
          <t>동의함</t>
        </is>
      </c>
    </row>
    <row r="134">
      <c r="A134" s="29" t="n">
        <v>131</v>
      </c>
      <c r="B134" s="30" t="inlineStr">
        <is>
          <t>2026. 8. 20. 오전 9:39:00</t>
        </is>
      </c>
      <c r="C134" s="30" t="inlineStr">
        <is>
          <t>류수경</t>
        </is>
      </c>
      <c r="D134" s="30" t="inlineStr">
        <is>
          <t>(010) 7324-4451</t>
        </is>
      </c>
      <c r="E134" s="30" t="inlineStr">
        <is>
          <t>중3</t>
        </is>
      </c>
      <c r="F134" s="30" t="inlineStr">
        <is>
          <t>중등 서술형반</t>
        </is>
      </c>
      <c r="G134" s="30" t="inlineStr">
        <is>
          <t>동의함</t>
        </is>
      </c>
    </row>
    <row r="135">
      <c r="A135" s="29" t="n">
        <v>132</v>
      </c>
      <c r="B135" s="30" t="inlineStr">
        <is>
          <t>2026. 7. 17. 오전 11:53:47</t>
        </is>
      </c>
      <c r="C135" s="30" t="inlineStr">
        <is>
          <t>이현철</t>
        </is>
      </c>
      <c r="D135" s="30" t="inlineStr">
        <is>
          <t>010.6490.6081</t>
        </is>
      </c>
      <c r="E135" s="30" t="inlineStr">
        <is>
          <t>중 2</t>
        </is>
      </c>
      <c r="F135" s="30" t="inlineStr">
        <is>
          <t>중등 서술형반</t>
        </is>
      </c>
      <c r="G135" s="30" t="inlineStr">
        <is>
          <t>동의함</t>
        </is>
      </c>
    </row>
    <row r="136">
      <c r="A136" s="29" t="n">
        <v>133</v>
      </c>
      <c r="B136" s="30" t="inlineStr">
        <is>
          <t>2026. 4. 25. 오후 7:48:33</t>
        </is>
      </c>
      <c r="C136" s="30" t="inlineStr">
        <is>
          <t>고지영</t>
        </is>
      </c>
      <c r="D136" s="30" t="inlineStr">
        <is>
          <t>010-9072-8862</t>
        </is>
      </c>
      <c r="E136" s="30" t="inlineStr">
        <is>
          <t>5학년</t>
        </is>
      </c>
      <c r="F136" s="30" t="inlineStr">
        <is>
          <t>초등 리딩반</t>
        </is>
      </c>
      <c r="G136" s="30" t="inlineStr">
        <is>
          <t>동의함</t>
        </is>
      </c>
    </row>
    <row r="137">
      <c r="A137" s="29" t="n">
        <v>134</v>
      </c>
      <c r="B137" s="30" t="inlineStr">
        <is>
          <t>2026. 7. 11. 오후 3:22:00</t>
        </is>
      </c>
      <c r="C137" s="30" t="inlineStr">
        <is>
          <t>윤민정</t>
        </is>
      </c>
      <c r="D137" s="30" t="inlineStr">
        <is>
          <t>010-6825-2601</t>
        </is>
      </c>
      <c r="E137" s="30" t="inlineStr">
        <is>
          <t>중학교 2학년</t>
        </is>
      </c>
      <c r="F137" s="30" t="inlineStr">
        <is>
          <t>중등 서술형반</t>
        </is>
      </c>
      <c r="G137" s="30" t="inlineStr">
        <is>
          <t>동의함</t>
        </is>
      </c>
    </row>
    <row r="138">
      <c r="A138" s="29" t="n">
        <v>135</v>
      </c>
      <c r="B138" s="30" t="inlineStr">
        <is>
          <t>2026. 8. 8. 오후 10:01:46</t>
        </is>
      </c>
      <c r="C138" s="30" t="inlineStr">
        <is>
          <t>김지훈</t>
        </is>
      </c>
      <c r="D138" s="30" t="inlineStr">
        <is>
          <t>01098293100</t>
        </is>
      </c>
      <c r="E138" s="30" t="inlineStr">
        <is>
          <t>중1</t>
        </is>
      </c>
      <c r="F138" s="30" t="inlineStr">
        <is>
          <t>고1 수능기초반</t>
        </is>
      </c>
      <c r="G138" s="30" t="inlineStr">
        <is>
          <t>동의함</t>
        </is>
      </c>
    </row>
    <row r="139">
      <c r="A139" s="29" t="n">
        <v>136</v>
      </c>
      <c r="B139" s="30" t="inlineStr">
        <is>
          <t>2026. 4. 30. 오전 8:02:15</t>
        </is>
      </c>
      <c r="C139" s="30" t="inlineStr">
        <is>
          <t>강성호</t>
        </is>
      </c>
      <c r="D139" s="30" t="inlineStr">
        <is>
          <t>010-8340-6348</t>
        </is>
      </c>
      <c r="E139" s="30" t="inlineStr">
        <is>
          <t>초3</t>
        </is>
      </c>
      <c r="F139" s="30" t="inlineStr">
        <is>
          <t>초등 문법반</t>
        </is>
      </c>
      <c r="G139" s="30" t="inlineStr">
        <is>
          <t>동의함</t>
        </is>
      </c>
    </row>
    <row r="140">
      <c r="A140" s="29" t="n">
        <v>137</v>
      </c>
      <c r="B140" s="30" t="inlineStr">
        <is>
          <t>2026. 7. 31. 오후 6:21:16</t>
        </is>
      </c>
      <c r="C140" s="30" t="inlineStr">
        <is>
          <t>이지영</t>
        </is>
      </c>
      <c r="D140" s="30" t="inlineStr">
        <is>
          <t>01024741222</t>
        </is>
      </c>
      <c r="E140" s="30" t="inlineStr">
        <is>
          <t>중3</t>
        </is>
      </c>
      <c r="F140" s="30" t="inlineStr">
        <is>
          <t>중등 서술형반</t>
        </is>
      </c>
      <c r="G140" s="30" t="inlineStr">
        <is>
          <t>동의함</t>
        </is>
      </c>
    </row>
    <row r="141">
      <c r="A141" s="29" t="n">
        <v>138</v>
      </c>
      <c r="B141" s="30" t="inlineStr">
        <is>
          <t>2026. 8. 19. 오후 11:10:42</t>
        </is>
      </c>
      <c r="C141" s="30" t="inlineStr">
        <is>
          <t>이재현</t>
        </is>
      </c>
      <c r="D141" s="30" t="inlineStr">
        <is>
          <t>01033239839</t>
        </is>
      </c>
      <c r="E141" s="30" t="inlineStr">
        <is>
          <t>중1</t>
        </is>
      </c>
      <c r="F141" s="30" t="inlineStr">
        <is>
          <t>중등 서술형반</t>
        </is>
      </c>
      <c r="G141" s="30" t="inlineStr">
        <is>
          <t>동의함</t>
        </is>
      </c>
    </row>
    <row r="142">
      <c r="A142" s="29" t="n">
        <v>139</v>
      </c>
      <c r="B142" s="30" t="inlineStr">
        <is>
          <t>2026. 2. 22. 오후 12:17:44</t>
        </is>
      </c>
      <c r="C142" s="30" t="inlineStr">
        <is>
          <t>황은영</t>
        </is>
      </c>
      <c r="D142" s="30" t="inlineStr">
        <is>
          <t>010-3849-8559</t>
        </is>
      </c>
      <c r="E142" s="30" t="inlineStr">
        <is>
          <t>6학년</t>
        </is>
      </c>
      <c r="F142" s="30" t="inlineStr">
        <is>
          <t>초등 문법반</t>
        </is>
      </c>
      <c r="G142" s="30" t="inlineStr">
        <is>
          <t>동의함</t>
        </is>
      </c>
    </row>
    <row r="143">
      <c r="A143" s="29" t="n">
        <v>140</v>
      </c>
      <c r="B143" s="30" t="inlineStr">
        <is>
          <t>2026. 6. 21. 오전 8:41:54</t>
        </is>
      </c>
      <c r="C143" s="30" t="inlineStr">
        <is>
          <t>김현주</t>
        </is>
      </c>
      <c r="D143" s="30" t="inlineStr">
        <is>
          <t>01072438280</t>
        </is>
      </c>
      <c r="E143" s="30" t="inlineStr">
        <is>
          <t>중2</t>
        </is>
      </c>
      <c r="F143" s="30" t="inlineStr">
        <is>
          <t>중등 내신반</t>
        </is>
      </c>
      <c r="G143" s="30" t="inlineStr">
        <is>
          <t>동의함</t>
        </is>
      </c>
    </row>
    <row r="144">
      <c r="A144" s="29" t="n">
        <v>141</v>
      </c>
      <c r="B144" s="30" t="inlineStr">
        <is>
          <t>2026. 6. 6. 오후 9:09:26</t>
        </is>
      </c>
      <c r="C144" s="30" t="inlineStr">
        <is>
          <t>임진희</t>
        </is>
      </c>
      <c r="D144" s="30" t="inlineStr">
        <is>
          <t>010-3817-8199</t>
        </is>
      </c>
      <c r="E144" s="30" t="inlineStr">
        <is>
          <t>초등6</t>
        </is>
      </c>
      <c r="F144" s="30" t="inlineStr">
        <is>
          <t>초등 문법반</t>
        </is>
      </c>
      <c r="G144" s="30" t="inlineStr">
        <is>
          <t>동의함</t>
        </is>
      </c>
    </row>
    <row r="145">
      <c r="A145" s="29" t="n">
        <v>142</v>
      </c>
      <c r="B145" s="30" t="inlineStr">
        <is>
          <t>2026. 3. 31. 오후 5:04:58</t>
        </is>
      </c>
      <c r="C145" s="30" t="inlineStr">
        <is>
          <t>이경민</t>
        </is>
      </c>
      <c r="D145" s="30" t="inlineStr">
        <is>
          <t>010 8887 5465</t>
        </is>
      </c>
      <c r="E145" s="30" t="inlineStr">
        <is>
          <t>중2</t>
        </is>
      </c>
      <c r="F145" s="30" t="inlineStr">
        <is>
          <t>고1 수능기초반</t>
        </is>
      </c>
      <c r="G145" s="30" t="inlineStr">
        <is>
          <t>동의함</t>
        </is>
      </c>
    </row>
    <row r="146">
      <c r="A146" s="29" t="n">
        <v>143</v>
      </c>
      <c r="B146" s="30" t="inlineStr">
        <is>
          <t>2026. 7. 4. 오후 10:10:35</t>
        </is>
      </c>
      <c r="C146" s="30" t="inlineStr">
        <is>
          <t>정은영</t>
        </is>
      </c>
      <c r="D146" s="30" t="inlineStr">
        <is>
          <t>010-7754-8933</t>
        </is>
      </c>
      <c r="E146" s="30" t="inlineStr">
        <is>
          <t>중 2</t>
        </is>
      </c>
      <c r="F146" s="30" t="inlineStr">
        <is>
          <t>중등 서술형반</t>
        </is>
      </c>
      <c r="G146" s="30" t="inlineStr">
        <is>
          <t>동의함</t>
        </is>
      </c>
    </row>
    <row r="147">
      <c r="A147" s="29" t="n">
        <v>144</v>
      </c>
      <c r="B147" s="30" t="inlineStr">
        <is>
          <t>2026. 3. 19. 오후 8:02:55</t>
        </is>
      </c>
      <c r="C147" s="30" t="inlineStr">
        <is>
          <t>임정희</t>
        </is>
      </c>
      <c r="D147" s="30" t="inlineStr">
        <is>
          <t>01053082166</t>
        </is>
      </c>
      <c r="E147" s="30" t="inlineStr">
        <is>
          <t>초4</t>
        </is>
      </c>
      <c r="F147" s="30" t="inlineStr">
        <is>
          <t>초등 리딩반</t>
        </is>
      </c>
      <c r="G147" s="30" t="inlineStr">
        <is>
          <t>동의함</t>
        </is>
      </c>
    </row>
    <row r="148">
      <c r="A148" s="29" t="n">
        <v>145</v>
      </c>
      <c r="B148" s="30" t="inlineStr">
        <is>
          <t>2026. 4. 12. 오후 6:07:13</t>
        </is>
      </c>
      <c r="C148" s="30" t="inlineStr">
        <is>
          <t>이정희</t>
        </is>
      </c>
      <c r="D148" s="30" t="inlineStr">
        <is>
          <t>01094774428</t>
        </is>
      </c>
      <c r="E148" s="30" t="inlineStr">
        <is>
          <t>중1</t>
        </is>
      </c>
      <c r="F148" s="30" t="inlineStr">
        <is>
          <t>중등 내신반</t>
        </is>
      </c>
      <c r="G148" s="30" t="inlineStr">
        <is>
          <t>동의함</t>
        </is>
      </c>
    </row>
    <row r="149">
      <c r="A149" s="29" t="n">
        <v>146</v>
      </c>
      <c r="B149" s="30" t="inlineStr">
        <is>
          <t>2026. 5. 26. 오후 9:01:27</t>
        </is>
      </c>
      <c r="C149" s="30" t="inlineStr">
        <is>
          <t>김수진</t>
        </is>
      </c>
      <c r="D149" s="30" t="inlineStr">
        <is>
          <t>010-6660-9275</t>
        </is>
      </c>
      <c r="E149" s="30" t="inlineStr">
        <is>
          <t>초등6</t>
        </is>
      </c>
      <c r="F149" s="30" t="inlineStr">
        <is>
          <t>초등 문법반</t>
        </is>
      </c>
      <c r="G149" s="30" t="inlineStr">
        <is>
          <t>동의함</t>
        </is>
      </c>
    </row>
    <row r="150">
      <c r="A150" s="29" t="n">
        <v>147</v>
      </c>
      <c r="B150" s="30" t="inlineStr">
        <is>
          <t>2026. 3. 19. 오후 1:07:09</t>
        </is>
      </c>
      <c r="C150" s="30" t="inlineStr">
        <is>
          <t>김진희</t>
        </is>
      </c>
      <c r="D150" s="30" t="inlineStr">
        <is>
          <t>010-7326-3039</t>
        </is>
      </c>
      <c r="E150" s="30" t="inlineStr">
        <is>
          <t>초 3</t>
        </is>
      </c>
      <c r="F150" s="30" t="inlineStr">
        <is>
          <t>초등 문법반</t>
        </is>
      </c>
      <c r="G150" s="30" t="inlineStr">
        <is>
          <t>동의함</t>
        </is>
      </c>
    </row>
    <row r="151">
      <c r="A151" s="29" t="n">
        <v>148</v>
      </c>
      <c r="B151" s="30" t="inlineStr">
        <is>
          <t>2026. 6. 14. 오전 11:28:14</t>
        </is>
      </c>
      <c r="C151" s="30" t="inlineStr">
        <is>
          <t>윤경민</t>
        </is>
      </c>
      <c r="D151" s="30" t="inlineStr">
        <is>
          <t>010-3198-6993</t>
        </is>
      </c>
      <c r="E151" s="30" t="inlineStr">
        <is>
          <t>중 2</t>
        </is>
      </c>
      <c r="F151" s="30" t="inlineStr">
        <is>
          <t>중등 서술형반</t>
        </is>
      </c>
      <c r="G151" s="30" t="inlineStr">
        <is>
          <t>동의함</t>
        </is>
      </c>
    </row>
    <row r="152">
      <c r="A152" s="29" t="n">
        <v>149</v>
      </c>
      <c r="B152" s="30" t="inlineStr">
        <is>
          <t>2026. 2. 13. 오후 8:22:46</t>
        </is>
      </c>
      <c r="C152" s="30" t="inlineStr">
        <is>
          <t>기혜진</t>
        </is>
      </c>
      <c r="D152" s="30" t="inlineStr">
        <is>
          <t>01061782903</t>
        </is>
      </c>
      <c r="E152" s="30" t="inlineStr">
        <is>
          <t>초등학교 4학년</t>
        </is>
      </c>
      <c r="F152" s="30" t="inlineStr">
        <is>
          <t>초등 문법반</t>
        </is>
      </c>
      <c r="G152" s="30" t="inlineStr">
        <is>
          <t>동의함</t>
        </is>
      </c>
    </row>
    <row r="153">
      <c r="A153" s="29" t="n">
        <v>150</v>
      </c>
      <c r="B153" s="30" t="inlineStr">
        <is>
          <t>2026. 7. 7. 오후 12:49:52</t>
        </is>
      </c>
      <c r="C153" s="30" t="inlineStr">
        <is>
          <t xml:space="preserve">강수진 </t>
        </is>
      </c>
      <c r="D153" s="30" t="inlineStr">
        <is>
          <t>01060668029</t>
        </is>
      </c>
      <c r="E153" s="30" t="inlineStr">
        <is>
          <t>초등학교 3학년</t>
        </is>
      </c>
      <c r="F153" s="30" t="inlineStr">
        <is>
          <t>초등 리딩반</t>
        </is>
      </c>
      <c r="G153" s="30" t="inlineStr">
        <is>
          <t>동의함</t>
        </is>
      </c>
    </row>
    <row r="154">
      <c r="A154" s="29" t="n">
        <v>151</v>
      </c>
      <c r="B154" s="30" t="inlineStr">
        <is>
          <t>2026. 7. 11. 오후 12:41:58</t>
        </is>
      </c>
      <c r="C154" s="30" t="inlineStr">
        <is>
          <t>이성민</t>
        </is>
      </c>
      <c r="D154" s="30" t="inlineStr">
        <is>
          <t>010-9832-5856</t>
        </is>
      </c>
      <c r="E154" s="30" t="inlineStr">
        <is>
          <t>초등학교 5학년</t>
        </is>
      </c>
      <c r="F154" s="30" t="inlineStr">
        <is>
          <t>초등 리딩반</t>
        </is>
      </c>
      <c r="G154" s="30" t="inlineStr">
        <is>
          <t>동의함</t>
        </is>
      </c>
    </row>
    <row r="155">
      <c r="A155" s="29" t="n">
        <v>152</v>
      </c>
      <c r="B155" s="30" t="inlineStr">
        <is>
          <t>2026. 5. 22. 오후 1:15:34</t>
        </is>
      </c>
      <c r="C155" s="30" t="inlineStr">
        <is>
          <t>허보람</t>
        </is>
      </c>
      <c r="D155" s="30" t="inlineStr">
        <is>
          <t>010-5737-7001</t>
        </is>
      </c>
      <c r="E155" s="30" t="inlineStr">
        <is>
          <t>초5</t>
        </is>
      </c>
      <c r="F155" s="30" t="inlineStr">
        <is>
          <t>초등 문법반</t>
        </is>
      </c>
      <c r="G155" s="30" t="inlineStr">
        <is>
          <t>동의함</t>
        </is>
      </c>
    </row>
    <row r="156">
      <c r="A156" s="29" t="n">
        <v>153</v>
      </c>
      <c r="B156" s="30" t="inlineStr">
        <is>
          <t>2026. 2. 20. 오전 8:10:36</t>
        </is>
      </c>
      <c r="C156" s="30" t="inlineStr">
        <is>
          <t>이보람</t>
        </is>
      </c>
      <c r="D156" s="30" t="inlineStr">
        <is>
          <t>010-4332-9864</t>
        </is>
      </c>
      <c r="E156" s="30" t="inlineStr">
        <is>
          <t>고1</t>
        </is>
      </c>
      <c r="F156" s="30" t="inlineStr">
        <is>
          <t>중등 서술형반</t>
        </is>
      </c>
      <c r="G156" s="30" t="inlineStr">
        <is>
          <t>동의함</t>
        </is>
      </c>
    </row>
    <row r="157">
      <c r="A157" s="29" t="n">
        <v>154</v>
      </c>
      <c r="B157" s="30" t="inlineStr">
        <is>
          <t>2026. 6. 12. 오후 7:36:54</t>
        </is>
      </c>
      <c r="C157" s="30" t="inlineStr">
        <is>
          <t>임 소연</t>
        </is>
      </c>
      <c r="D157" s="30" t="inlineStr">
        <is>
          <t>010-3026-2363</t>
        </is>
      </c>
      <c r="E157" s="30" t="inlineStr">
        <is>
          <t>초등4</t>
        </is>
      </c>
      <c r="F157" s="30" t="inlineStr">
        <is>
          <t>초등 문법반</t>
        </is>
      </c>
      <c r="G157" s="30" t="inlineStr">
        <is>
          <t>동의함</t>
        </is>
      </c>
    </row>
    <row r="158">
      <c r="A158" s="29" t="n">
        <v>155</v>
      </c>
      <c r="B158" s="30" t="inlineStr">
        <is>
          <t>2026. 3. 6. 오후 10:45:26</t>
        </is>
      </c>
      <c r="C158" s="30" t="inlineStr">
        <is>
          <t>김혜진</t>
        </is>
      </c>
      <c r="D158" s="30" t="inlineStr">
        <is>
          <t>010 8130 3569</t>
        </is>
      </c>
      <c r="E158" s="30" t="inlineStr">
        <is>
          <t>중2</t>
        </is>
      </c>
      <c r="F158" s="30" t="inlineStr">
        <is>
          <t>중등 내신반</t>
        </is>
      </c>
      <c r="G158" s="30" t="inlineStr">
        <is>
          <t>동의함</t>
        </is>
      </c>
    </row>
    <row r="159">
      <c r="A159" s="29" t="n">
        <v>156</v>
      </c>
      <c r="B159" s="30" t="inlineStr">
        <is>
          <t>2026. 4. 19. 오전 11:21:23</t>
        </is>
      </c>
      <c r="C159" s="30" t="inlineStr">
        <is>
          <t>여상우</t>
        </is>
      </c>
      <c r="D159" s="30" t="inlineStr">
        <is>
          <t>010-5581-3181</t>
        </is>
      </c>
      <c r="E159" s="30" t="inlineStr">
        <is>
          <t>초 5</t>
        </is>
      </c>
      <c r="F159" s="30" t="inlineStr">
        <is>
          <t>초등 문법반</t>
        </is>
      </c>
      <c r="G159" s="30" t="inlineStr">
        <is>
          <t>동의함</t>
        </is>
      </c>
    </row>
    <row r="160">
      <c r="A160" s="29" t="n">
        <v>157</v>
      </c>
      <c r="B160" s="30" t="inlineStr">
        <is>
          <t>2026. 6. 1. 오후 2:11:49</t>
        </is>
      </c>
      <c r="C160" s="30" t="inlineStr">
        <is>
          <t>이지영</t>
        </is>
      </c>
      <c r="D160" s="30" t="inlineStr">
        <is>
          <t>010-5852-2921</t>
        </is>
      </c>
      <c r="E160" s="30" t="inlineStr">
        <is>
          <t>중학교 1학년</t>
        </is>
      </c>
      <c r="F160" s="30" t="inlineStr">
        <is>
          <t>고1 수능기초반</t>
        </is>
      </c>
      <c r="G160" s="30" t="inlineStr">
        <is>
          <t>동의함</t>
        </is>
      </c>
    </row>
    <row r="161">
      <c r="A161" s="29" t="n">
        <v>158</v>
      </c>
      <c r="B161" s="30" t="inlineStr">
        <is>
          <t>2026. 5. 31. 오후 1:02:43</t>
        </is>
      </c>
      <c r="C161" s="30" t="inlineStr">
        <is>
          <t>김수경</t>
        </is>
      </c>
      <c r="D161" s="30" t="inlineStr">
        <is>
          <t>010-6999-6989</t>
        </is>
      </c>
      <c r="E161" s="30" t="inlineStr">
        <is>
          <t>중1</t>
        </is>
      </c>
      <c r="F161" s="30" t="inlineStr">
        <is>
          <t>중등 내신반</t>
        </is>
      </c>
      <c r="G161" s="30" t="inlineStr">
        <is>
          <t>동의함</t>
        </is>
      </c>
    </row>
    <row r="162">
      <c r="A162" s="29" t="n">
        <v>159</v>
      </c>
      <c r="B162" s="30" t="inlineStr">
        <is>
          <t>2026. 8. 1. 오후 2:42:43</t>
        </is>
      </c>
      <c r="C162" s="30" t="inlineStr">
        <is>
          <t>박은영</t>
        </is>
      </c>
      <c r="D162" s="30" t="inlineStr">
        <is>
          <t>01063823942</t>
        </is>
      </c>
      <c r="E162" s="30" t="inlineStr">
        <is>
          <t>초등학교 5학년</t>
        </is>
      </c>
      <c r="F162" s="30" t="inlineStr">
        <is>
          <t>초등 리딩반</t>
        </is>
      </c>
      <c r="G162" s="30" t="inlineStr">
        <is>
          <t>동의함</t>
        </is>
      </c>
    </row>
    <row r="163">
      <c r="A163" s="29" t="n">
        <v>160</v>
      </c>
      <c r="B163" s="30" t="inlineStr">
        <is>
          <t>2026. 8. 21. 오후 6:35:56</t>
        </is>
      </c>
      <c r="C163" s="30" t="inlineStr">
        <is>
          <t>이 윤희</t>
        </is>
      </c>
      <c r="D163" s="30" t="inlineStr">
        <is>
          <t>010 9736 1240</t>
        </is>
      </c>
      <c r="E163" s="30" t="inlineStr">
        <is>
          <t>초6</t>
        </is>
      </c>
      <c r="F163" s="30" t="inlineStr">
        <is>
          <t>초등 리딩반</t>
        </is>
      </c>
      <c r="G163" s="30" t="inlineStr">
        <is>
          <t>동의함</t>
        </is>
      </c>
    </row>
    <row r="164">
      <c r="A164" s="29" t="n">
        <v>161</v>
      </c>
      <c r="B164" s="30" t="inlineStr">
        <is>
          <t>2026. 6. 7. 오후 7:48:24</t>
        </is>
      </c>
      <c r="C164" s="30" t="inlineStr">
        <is>
          <t>한민정</t>
        </is>
      </c>
      <c r="D164" s="30" t="inlineStr">
        <is>
          <t>010-5294-6585</t>
        </is>
      </c>
      <c r="E164" s="30" t="inlineStr">
        <is>
          <t>초5</t>
        </is>
      </c>
      <c r="F164" s="30" t="inlineStr">
        <is>
          <t>초등 리딩반</t>
        </is>
      </c>
      <c r="G164" s="30" t="inlineStr">
        <is>
          <t>동의함</t>
        </is>
      </c>
    </row>
    <row r="165">
      <c r="A165" s="29" t="n">
        <v>162</v>
      </c>
      <c r="B165" s="30" t="inlineStr">
        <is>
          <t>2026. 7. 23. 오전 10:01:11</t>
        </is>
      </c>
      <c r="C165" s="30" t="inlineStr">
        <is>
          <t>김민수</t>
        </is>
      </c>
      <c r="D165" s="30" t="inlineStr">
        <is>
          <t>010-9506-5569</t>
        </is>
      </c>
      <c r="E165" s="30" t="inlineStr">
        <is>
          <t>중 3</t>
        </is>
      </c>
      <c r="F165" s="30" t="inlineStr">
        <is>
          <t>중등 내신반</t>
        </is>
      </c>
      <c r="G165" s="30" t="inlineStr">
        <is>
          <t>동의함</t>
        </is>
      </c>
    </row>
    <row r="166">
      <c r="A166" s="29" t="n">
        <v>163</v>
      </c>
      <c r="B166" s="30" t="inlineStr">
        <is>
          <t>2026. 5. 9. 오전 8:00:02</t>
        </is>
      </c>
      <c r="C166" s="30" t="inlineStr">
        <is>
          <t>최정희</t>
        </is>
      </c>
      <c r="D166" s="30" t="inlineStr">
        <is>
          <t>01080508534</t>
        </is>
      </c>
      <c r="E166" s="30" t="inlineStr">
        <is>
          <t>초4</t>
        </is>
      </c>
      <c r="F166" s="30" t="inlineStr">
        <is>
          <t>초등 리딩반</t>
        </is>
      </c>
      <c r="G166" s="30" t="inlineStr">
        <is>
          <t>동의함</t>
        </is>
      </c>
    </row>
    <row r="167">
      <c r="A167" s="29" t="n">
        <v>164</v>
      </c>
      <c r="B167" s="30" t="inlineStr">
        <is>
          <t>2026. 6. 2. 오후 11:28:40</t>
        </is>
      </c>
      <c r="C167" s="30" t="inlineStr">
        <is>
          <t>김재현</t>
        </is>
      </c>
      <c r="D167" s="30" t="inlineStr">
        <is>
          <t>010 6008 7315</t>
        </is>
      </c>
      <c r="E167" s="30" t="inlineStr">
        <is>
          <t>중2</t>
        </is>
      </c>
      <c r="F167" s="30" t="inlineStr">
        <is>
          <t>고1 수능기초반</t>
        </is>
      </c>
      <c r="G167" s="30" t="inlineStr">
        <is>
          <t>동의함</t>
        </is>
      </c>
    </row>
    <row r="168">
      <c r="A168" s="29" t="n">
        <v>165</v>
      </c>
      <c r="B168" s="30" t="inlineStr">
        <is>
          <t>2026. 3. 28. 오전 10:24:27</t>
        </is>
      </c>
      <c r="C168" s="30" t="inlineStr">
        <is>
          <t>김동훈</t>
        </is>
      </c>
      <c r="D168" s="30" t="inlineStr">
        <is>
          <t>(010) 6530-6790</t>
        </is>
      </c>
      <c r="E168" s="30" t="inlineStr">
        <is>
          <t>고1</t>
        </is>
      </c>
      <c r="F168" s="30" t="inlineStr">
        <is>
          <t>중등 서술형반</t>
        </is>
      </c>
      <c r="G168" s="30" t="inlineStr">
        <is>
          <t>동의함</t>
        </is>
      </c>
    </row>
    <row r="169">
      <c r="A169" s="29" t="n">
        <v>166</v>
      </c>
      <c r="B169" s="30" t="inlineStr">
        <is>
          <t>2026. 2. 28. 오후 9:07:12</t>
        </is>
      </c>
      <c r="C169" s="30" t="inlineStr">
        <is>
          <t>윤수경</t>
        </is>
      </c>
      <c r="D169" s="30" t="inlineStr">
        <is>
          <t>010-3073-1202</t>
        </is>
      </c>
      <c r="E169" s="30" t="inlineStr">
        <is>
          <t>초5</t>
        </is>
      </c>
      <c r="F169" s="30" t="inlineStr">
        <is>
          <t>초등 문법반</t>
        </is>
      </c>
      <c r="G169" s="30" t="inlineStr">
        <is>
          <t>동의함</t>
        </is>
      </c>
    </row>
    <row r="170">
      <c r="A170" s="29" t="n">
        <v>167</v>
      </c>
      <c r="B170" s="30" t="inlineStr">
        <is>
          <t>2026. 9. 6. 오전 11:50:26</t>
        </is>
      </c>
      <c r="C170" s="30" t="inlineStr">
        <is>
          <t>최정희</t>
        </is>
      </c>
      <c r="D170" s="30" t="inlineStr">
        <is>
          <t>010-7198-4204</t>
        </is>
      </c>
      <c r="E170" s="30" t="inlineStr">
        <is>
          <t>6학년</t>
        </is>
      </c>
      <c r="F170" s="30" t="inlineStr">
        <is>
          <t>초등 리딩반</t>
        </is>
      </c>
      <c r="G170" s="30" t="inlineStr">
        <is>
          <t>동의함</t>
        </is>
      </c>
    </row>
    <row r="171">
      <c r="A171" s="29" t="n">
        <v>168</v>
      </c>
      <c r="B171" s="30" t="inlineStr">
        <is>
          <t>2026. 7. 2. 오전 10:34:15</t>
        </is>
      </c>
      <c r="C171" s="30" t="inlineStr">
        <is>
          <t>정지훈</t>
        </is>
      </c>
      <c r="D171" s="30" t="inlineStr">
        <is>
          <t>010 2319 1885</t>
        </is>
      </c>
      <c r="E171" s="30" t="inlineStr">
        <is>
          <t>초등5</t>
        </is>
      </c>
      <c r="F171" s="30" t="inlineStr">
        <is>
          <t>초등 문법반</t>
        </is>
      </c>
      <c r="G171" s="30" t="inlineStr">
        <is>
          <t>동의함</t>
        </is>
      </c>
    </row>
    <row r="172">
      <c r="A172" s="29" t="n">
        <v>169</v>
      </c>
      <c r="B172" s="30" t="inlineStr">
        <is>
          <t>2026. 3. 11. 오후 10:56:47</t>
        </is>
      </c>
      <c r="C172" s="30" t="inlineStr">
        <is>
          <t>김동훈</t>
        </is>
      </c>
      <c r="D172" s="30" t="inlineStr">
        <is>
          <t>(010) 9495-4938</t>
        </is>
      </c>
      <c r="E172" s="30" t="inlineStr">
        <is>
          <t>중2</t>
        </is>
      </c>
      <c r="F172" s="30" t="inlineStr">
        <is>
          <t>중등 서술형반</t>
        </is>
      </c>
      <c r="G172" s="30" t="inlineStr">
        <is>
          <t>동의함</t>
        </is>
      </c>
    </row>
    <row r="173">
      <c r="A173" s="29" t="n">
        <v>170</v>
      </c>
      <c r="B173" s="30" t="inlineStr">
        <is>
          <t>2026. 5. 11. 오후 2:06:20</t>
        </is>
      </c>
      <c r="C173" s="30" t="inlineStr">
        <is>
          <t>김재현</t>
        </is>
      </c>
      <c r="D173" s="30" t="inlineStr">
        <is>
          <t>010-7288-7522</t>
        </is>
      </c>
      <c r="E173" s="30" t="inlineStr">
        <is>
          <t>초5</t>
        </is>
      </c>
      <c r="F173" s="30" t="inlineStr">
        <is>
          <t>초등 리딩반</t>
        </is>
      </c>
      <c r="G173" s="30" t="inlineStr">
        <is>
          <t>동의함</t>
        </is>
      </c>
    </row>
    <row r="174">
      <c r="A174" s="29" t="n">
        <v>171</v>
      </c>
      <c r="B174" s="30" t="inlineStr">
        <is>
          <t>2026. 4. 15. 오전 9:05:09</t>
        </is>
      </c>
      <c r="C174" s="30" t="inlineStr">
        <is>
          <t>반은영</t>
        </is>
      </c>
      <c r="D174" s="30" t="inlineStr">
        <is>
          <t>010-5392-1960</t>
        </is>
      </c>
      <c r="E174" s="30" t="inlineStr">
        <is>
          <t>초4</t>
        </is>
      </c>
      <c r="F174" s="30" t="inlineStr">
        <is>
          <t>초등 문법반</t>
        </is>
      </c>
      <c r="G174" s="30" t="inlineStr">
        <is>
          <t>동의함</t>
        </is>
      </c>
    </row>
    <row r="175">
      <c r="A175" s="29" t="n">
        <v>172</v>
      </c>
      <c r="B175" s="30" t="inlineStr">
        <is>
          <t>2026. 9. 13. 오후 5:47:43</t>
        </is>
      </c>
      <c r="C175" s="30" t="inlineStr">
        <is>
          <t>이준호</t>
        </is>
      </c>
      <c r="D175" s="30" t="inlineStr">
        <is>
          <t>010-6842-5931</t>
        </is>
      </c>
      <c r="E175" s="30" t="inlineStr">
        <is>
          <t>초 4</t>
        </is>
      </c>
      <c r="F175" s="30" t="inlineStr">
        <is>
          <t>초등 문법반</t>
        </is>
      </c>
      <c r="G175" s="30" t="inlineStr">
        <is>
          <t>동의함</t>
        </is>
      </c>
    </row>
    <row r="176">
      <c r="A176" s="29" t="n">
        <v>173</v>
      </c>
      <c r="B176" s="30" t="inlineStr">
        <is>
          <t>2026. 3. 3. 오후 12:24:27</t>
        </is>
      </c>
      <c r="C176" s="30" t="inlineStr">
        <is>
          <t>정동훈</t>
        </is>
      </c>
      <c r="D176" s="30" t="inlineStr">
        <is>
          <t>01024605404</t>
        </is>
      </c>
      <c r="E176" s="30" t="inlineStr">
        <is>
          <t>초5</t>
        </is>
      </c>
      <c r="F176" s="30" t="inlineStr">
        <is>
          <t>초등 문법반</t>
        </is>
      </c>
      <c r="G176" s="30" t="inlineStr">
        <is>
          <t>동의함</t>
        </is>
      </c>
    </row>
    <row r="177">
      <c r="A177" s="29" t="n">
        <v>174</v>
      </c>
      <c r="B177" s="30" t="inlineStr">
        <is>
          <t>2026. 9. 9. 오후 10:58:40</t>
        </is>
      </c>
      <c r="C177" s="30" t="inlineStr">
        <is>
          <t>김현철</t>
        </is>
      </c>
      <c r="D177" s="30" t="inlineStr">
        <is>
          <t>01050104161</t>
        </is>
      </c>
      <c r="E177" s="30" t="inlineStr">
        <is>
          <t>고1</t>
        </is>
      </c>
      <c r="F177" s="30" t="inlineStr">
        <is>
          <t>고1 수능기초반</t>
        </is>
      </c>
      <c r="G177" s="30" t="inlineStr">
        <is>
          <t>동의함</t>
        </is>
      </c>
    </row>
    <row r="178">
      <c r="A178" s="29" t="n">
        <v>175</v>
      </c>
      <c r="B178" s="30" t="inlineStr">
        <is>
          <t>2026. 4. 14. 오후 5:04:12</t>
        </is>
      </c>
      <c r="C178" s="30" t="inlineStr">
        <is>
          <t>김경민</t>
        </is>
      </c>
      <c r="D178" s="30" t="inlineStr">
        <is>
          <t>010-6763-0727</t>
        </is>
      </c>
      <c r="E178" s="30" t="inlineStr">
        <is>
          <t>중3</t>
        </is>
      </c>
      <c r="F178" s="30" t="inlineStr">
        <is>
          <t>중등 서술형반</t>
        </is>
      </c>
      <c r="G178" s="30" t="inlineStr">
        <is>
          <t>동의함</t>
        </is>
      </c>
    </row>
    <row r="179">
      <c r="A179" s="29" t="n">
        <v>176</v>
      </c>
      <c r="B179" s="30" t="inlineStr">
        <is>
          <t>2026. 7. 21. 오후 7:22:46</t>
        </is>
      </c>
      <c r="C179" s="30" t="inlineStr">
        <is>
          <t>박진희</t>
        </is>
      </c>
      <c r="D179" s="30" t="inlineStr">
        <is>
          <t>010-6592-7187</t>
        </is>
      </c>
      <c r="E179" s="30" t="inlineStr">
        <is>
          <t>중3</t>
        </is>
      </c>
      <c r="F179" s="30" t="inlineStr">
        <is>
          <t>중등 내신반</t>
        </is>
      </c>
      <c r="G179" s="30" t="inlineStr">
        <is>
          <t>동의함</t>
        </is>
      </c>
    </row>
    <row r="180">
      <c r="A180" s="29" t="n">
        <v>177</v>
      </c>
      <c r="B180" s="30" t="inlineStr">
        <is>
          <t>2026. 4. 8. 오후 6:08:17</t>
        </is>
      </c>
      <c r="C180" s="30" t="inlineStr">
        <is>
          <t>지준호</t>
        </is>
      </c>
      <c r="D180" s="30" t="inlineStr">
        <is>
          <t>01050270233</t>
        </is>
      </c>
      <c r="E180" s="30" t="inlineStr">
        <is>
          <t>중1</t>
        </is>
      </c>
      <c r="F180" s="30" t="inlineStr">
        <is>
          <t>중등 서술형반</t>
        </is>
      </c>
      <c r="G180" s="30" t="inlineStr">
        <is>
          <t>동의함</t>
        </is>
      </c>
    </row>
    <row r="181">
      <c r="A181" s="29" t="n">
        <v>178</v>
      </c>
      <c r="B181" s="30" t="inlineStr">
        <is>
          <t>2026. 4. 2. 오전 8:56:19</t>
        </is>
      </c>
      <c r="C181" s="30" t="inlineStr">
        <is>
          <t>이성민</t>
        </is>
      </c>
      <c r="D181" s="30" t="inlineStr">
        <is>
          <t>01092890406</t>
        </is>
      </c>
      <c r="E181" s="30" t="inlineStr">
        <is>
          <t>5학년</t>
        </is>
      </c>
      <c r="F181" s="30" t="inlineStr">
        <is>
          <t>초등 문법반</t>
        </is>
      </c>
      <c r="G181" s="30" t="inlineStr">
        <is>
          <t>동의함</t>
        </is>
      </c>
    </row>
    <row r="182">
      <c r="A182" s="29" t="n">
        <v>179</v>
      </c>
      <c r="B182" s="30" t="inlineStr">
        <is>
          <t>2026. 2. 11. 오후 9:36:45</t>
        </is>
      </c>
      <c r="C182" s="30" t="inlineStr">
        <is>
          <t>조진희</t>
        </is>
      </c>
      <c r="D182" s="30" t="inlineStr">
        <is>
          <t>010.2710.8436</t>
        </is>
      </c>
      <c r="E182" s="30" t="inlineStr">
        <is>
          <t>초 5</t>
        </is>
      </c>
      <c r="F182" s="30" t="inlineStr">
        <is>
          <t>초등 리딩반</t>
        </is>
      </c>
      <c r="G182" s="30" t="inlineStr">
        <is>
          <t>동의함</t>
        </is>
      </c>
    </row>
    <row r="183">
      <c r="A183" s="29" t="n">
        <v>180</v>
      </c>
      <c r="B183" s="30" t="inlineStr">
        <is>
          <t>2026. 3. 8. 오전 10:30:23</t>
        </is>
      </c>
      <c r="C183" s="30" t="inlineStr">
        <is>
          <t>권유진</t>
        </is>
      </c>
      <c r="D183" s="30" t="inlineStr">
        <is>
          <t>010-8210-3140</t>
        </is>
      </c>
      <c r="E183" s="30" t="inlineStr">
        <is>
          <t>초등학교 3학년</t>
        </is>
      </c>
      <c r="F183" s="30" t="inlineStr">
        <is>
          <t>초등 문법반</t>
        </is>
      </c>
      <c r="G183" s="30" t="inlineStr">
        <is>
          <t>동의함</t>
        </is>
      </c>
    </row>
    <row r="184">
      <c r="A184" s="29" t="n">
        <v>181</v>
      </c>
      <c r="B184" s="30" t="inlineStr">
        <is>
          <t>2026. 7. 5. 오후 5:04:53</t>
        </is>
      </c>
      <c r="C184" s="30" t="inlineStr">
        <is>
          <t>임미영</t>
        </is>
      </c>
      <c r="D184" s="30" t="inlineStr">
        <is>
          <t>010 5968 3734</t>
        </is>
      </c>
      <c r="E184" s="30" t="inlineStr">
        <is>
          <t>초등학교 4학년</t>
        </is>
      </c>
      <c r="F184" s="30" t="inlineStr">
        <is>
          <t>초등 문법반</t>
        </is>
      </c>
      <c r="G184" s="30" t="inlineStr">
        <is>
          <t>동의함</t>
        </is>
      </c>
    </row>
    <row r="185">
      <c r="A185" s="29" t="n">
        <v>182</v>
      </c>
      <c r="B185" s="30" t="inlineStr">
        <is>
          <t>2026. 6. 9. 오후 11:54:10</t>
        </is>
      </c>
      <c r="C185" s="30" t="inlineStr">
        <is>
          <t>김미경</t>
        </is>
      </c>
      <c r="D185" s="30" t="inlineStr">
        <is>
          <t>010 9619 4067</t>
        </is>
      </c>
      <c r="E185" s="30" t="inlineStr">
        <is>
          <t>중3</t>
        </is>
      </c>
      <c r="F185" s="30" t="inlineStr">
        <is>
          <t>중등 내신반</t>
        </is>
      </c>
      <c r="G185" s="30" t="inlineStr">
        <is>
          <t>동의함</t>
        </is>
      </c>
    </row>
    <row r="186">
      <c r="A186" s="29" t="n">
        <v>183</v>
      </c>
      <c r="B186" s="30" t="inlineStr">
        <is>
          <t>2026. 3. 1. 오전 11:39:40</t>
        </is>
      </c>
      <c r="C186" s="30" t="inlineStr">
        <is>
          <t>김경민</t>
        </is>
      </c>
      <c r="D186" s="30" t="inlineStr">
        <is>
          <t>010.8484.8851</t>
        </is>
      </c>
      <c r="E186" s="30" t="inlineStr">
        <is>
          <t>중3</t>
        </is>
      </c>
      <c r="F186" s="30" t="inlineStr">
        <is>
          <t>고1 수능기초반</t>
        </is>
      </c>
      <c r="G186" s="30" t="inlineStr">
        <is>
          <t>동의함</t>
        </is>
      </c>
    </row>
    <row r="187">
      <c r="A187" s="29" t="n">
        <v>184</v>
      </c>
      <c r="B187" s="30" t="inlineStr">
        <is>
          <t>2026. 5. 30. 오후 12:28:33</t>
        </is>
      </c>
      <c r="C187" s="30" t="inlineStr">
        <is>
          <t>김수경</t>
        </is>
      </c>
      <c r="D187" s="30" t="inlineStr">
        <is>
          <t>010-3477-2507</t>
        </is>
      </c>
      <c r="E187" s="30" t="inlineStr">
        <is>
          <t>초4</t>
        </is>
      </c>
      <c r="F187" s="30" t="inlineStr">
        <is>
          <t>초등 문법반</t>
        </is>
      </c>
      <c r="G187" s="30" t="inlineStr">
        <is>
          <t>동의함</t>
        </is>
      </c>
    </row>
    <row r="188">
      <c r="A188" s="29" t="n">
        <v>185</v>
      </c>
      <c r="B188" s="30" t="inlineStr">
        <is>
          <t>2026. 7. 14. 오후 10:35:32</t>
        </is>
      </c>
      <c r="C188" s="30" t="inlineStr">
        <is>
          <t>고준호</t>
        </is>
      </c>
      <c r="D188" s="30" t="inlineStr">
        <is>
          <t>+82 10-5906-4651</t>
        </is>
      </c>
      <c r="E188" s="30" t="inlineStr">
        <is>
          <t>초6</t>
        </is>
      </c>
      <c r="F188" s="30" t="inlineStr">
        <is>
          <t>초등 문법반</t>
        </is>
      </c>
      <c r="G188" s="30" t="inlineStr">
        <is>
          <t>동의함</t>
        </is>
      </c>
    </row>
    <row r="189">
      <c r="A189" s="29" t="n">
        <v>186</v>
      </c>
      <c r="B189" s="30" t="inlineStr">
        <is>
          <t>2026. 6. 14. 오후 9:39:05</t>
        </is>
      </c>
      <c r="C189" s="30" t="inlineStr">
        <is>
          <t>이성민</t>
        </is>
      </c>
      <c r="D189" s="30" t="inlineStr">
        <is>
          <t>01028471361</t>
        </is>
      </c>
      <c r="E189" s="30" t="inlineStr">
        <is>
          <t>초등학교 5학년</t>
        </is>
      </c>
      <c r="F189" s="30" t="inlineStr">
        <is>
          <t>초등 리딩반</t>
        </is>
      </c>
      <c r="G189" s="30" t="inlineStr">
        <is>
          <t>동의함</t>
        </is>
      </c>
    </row>
    <row r="190">
      <c r="A190" s="29" t="n">
        <v>187</v>
      </c>
      <c r="B190" s="30" t="inlineStr">
        <is>
          <t>2026. 3. 9. 오후 7:31:33</t>
        </is>
      </c>
      <c r="C190" s="30" t="inlineStr">
        <is>
          <t>이미경</t>
        </is>
      </c>
      <c r="D190" s="30" t="inlineStr">
        <is>
          <t>01033092180</t>
        </is>
      </c>
      <c r="E190" s="30" t="inlineStr">
        <is>
          <t>초3</t>
        </is>
      </c>
      <c r="F190" s="30" t="inlineStr">
        <is>
          <t>초등 문법반</t>
        </is>
      </c>
      <c r="G190" s="30" t="inlineStr">
        <is>
          <t>동의함</t>
        </is>
      </c>
    </row>
    <row r="191">
      <c r="A191" s="29" t="n">
        <v>188</v>
      </c>
      <c r="B191" s="30" t="inlineStr">
        <is>
          <t>2026. 7. 29. 오후 2:41:18</t>
        </is>
      </c>
      <c r="C191" s="30" t="inlineStr">
        <is>
          <t>김지훈</t>
        </is>
      </c>
      <c r="D191" s="30" t="inlineStr">
        <is>
          <t>010-2894-6185</t>
        </is>
      </c>
      <c r="E191" s="30" t="inlineStr">
        <is>
          <t>중학교 1학년</t>
        </is>
      </c>
      <c r="F191" s="30" t="inlineStr">
        <is>
          <t>중등 내신반</t>
        </is>
      </c>
      <c r="G191" s="30" t="inlineStr">
        <is>
          <t>동의함</t>
        </is>
      </c>
    </row>
    <row r="192">
      <c r="A192" s="29" t="n">
        <v>189</v>
      </c>
      <c r="B192" s="30" t="inlineStr">
        <is>
          <t>2026. 8. 17. 오후 5:23:55</t>
        </is>
      </c>
      <c r="C192" s="30" t="inlineStr">
        <is>
          <t>강재현</t>
        </is>
      </c>
      <c r="D192" s="30" t="inlineStr">
        <is>
          <t>010-5465-5029</t>
        </is>
      </c>
      <c r="E192" s="30" t="inlineStr">
        <is>
          <t>6학년</t>
        </is>
      </c>
      <c r="F192" s="30" t="inlineStr">
        <is>
          <t>초등 리딩반</t>
        </is>
      </c>
      <c r="G192" s="30" t="inlineStr">
        <is>
          <t>동의함</t>
        </is>
      </c>
    </row>
    <row r="193">
      <c r="A193" s="29" t="n">
        <v>190</v>
      </c>
      <c r="B193" s="30" t="inlineStr">
        <is>
          <t>2026. 4. 12. 오후 10:57:58</t>
        </is>
      </c>
      <c r="C193" s="30" t="inlineStr">
        <is>
          <t>엄경민</t>
        </is>
      </c>
      <c r="D193" s="30" t="inlineStr">
        <is>
          <t>010 4612 0234</t>
        </is>
      </c>
      <c r="E193" s="30" t="inlineStr">
        <is>
          <t>중2</t>
        </is>
      </c>
      <c r="F193" s="30" t="inlineStr">
        <is>
          <t>고1 수능기초반</t>
        </is>
      </c>
      <c r="G193" s="30" t="inlineStr">
        <is>
          <t>동의함</t>
        </is>
      </c>
    </row>
    <row r="194">
      <c r="A194" s="29" t="n">
        <v>191</v>
      </c>
      <c r="B194" s="30" t="inlineStr">
        <is>
          <t>2026. 4. 14. 오후 8:23:52</t>
        </is>
      </c>
      <c r="C194" s="30" t="inlineStr">
        <is>
          <t>도선영</t>
        </is>
      </c>
      <c r="D194" s="30" t="inlineStr">
        <is>
          <t>010-7126-1391</t>
        </is>
      </c>
      <c r="E194" s="30" t="inlineStr">
        <is>
          <t>초3</t>
        </is>
      </c>
      <c r="F194" s="30" t="inlineStr">
        <is>
          <t>초등 리딩반</t>
        </is>
      </c>
      <c r="G194" s="30" t="inlineStr">
        <is>
          <t>동의함</t>
        </is>
      </c>
    </row>
    <row r="195">
      <c r="A195" s="29" t="n">
        <v>192</v>
      </c>
      <c r="B195" s="30" t="inlineStr">
        <is>
          <t>2026. 9. 6. 오후 6:21:29</t>
        </is>
      </c>
      <c r="C195" s="30" t="inlineStr">
        <is>
          <t>위상우</t>
        </is>
      </c>
      <c r="D195" s="30" t="inlineStr">
        <is>
          <t>010 3120 8498</t>
        </is>
      </c>
      <c r="E195" s="30" t="inlineStr">
        <is>
          <t>초 6</t>
        </is>
      </c>
      <c r="F195" s="30" t="inlineStr">
        <is>
          <t>초등 문법반</t>
        </is>
      </c>
      <c r="G195" s="30" t="inlineStr">
        <is>
          <t>동의함</t>
        </is>
      </c>
    </row>
    <row r="196">
      <c r="A196" s="29" t="n">
        <v>193</v>
      </c>
      <c r="B196" s="30" t="inlineStr">
        <is>
          <t>2026. 9. 10. 오후 5:38:12</t>
        </is>
      </c>
      <c r="C196" s="30" t="inlineStr">
        <is>
          <t>김미경</t>
        </is>
      </c>
      <c r="D196" s="30" t="inlineStr">
        <is>
          <t>01092454514</t>
        </is>
      </c>
      <c r="E196" s="30" t="inlineStr">
        <is>
          <t>초등5</t>
        </is>
      </c>
      <c r="F196" s="30" t="inlineStr">
        <is>
          <t>초등 리딩반</t>
        </is>
      </c>
      <c r="G196" s="30" t="inlineStr">
        <is>
          <t>동의함</t>
        </is>
      </c>
    </row>
    <row r="197">
      <c r="A197" s="29" t="n">
        <v>194</v>
      </c>
      <c r="B197" s="30" t="inlineStr">
        <is>
          <t>2026. 8. 6. 오후 10:17:20</t>
        </is>
      </c>
      <c r="C197" s="30" t="inlineStr">
        <is>
          <t>김미경</t>
        </is>
      </c>
      <c r="D197" s="30" t="inlineStr">
        <is>
          <t>01088854529</t>
        </is>
      </c>
      <c r="E197" s="30" t="inlineStr">
        <is>
          <t>5학년</t>
        </is>
      </c>
      <c r="F197" s="30" t="inlineStr">
        <is>
          <t>초등 문법반</t>
        </is>
      </c>
      <c r="G197" s="30" t="inlineStr">
        <is>
          <t>동의함</t>
        </is>
      </c>
    </row>
    <row r="198">
      <c r="A198" s="29" t="n">
        <v>195</v>
      </c>
      <c r="B198" s="30" t="inlineStr">
        <is>
          <t>2026. 6. 19. 오후 1:23:02</t>
        </is>
      </c>
      <c r="C198" s="30" t="inlineStr">
        <is>
          <t>임 은영</t>
        </is>
      </c>
      <c r="D198" s="30" t="inlineStr">
        <is>
          <t>010-5489-4289</t>
        </is>
      </c>
      <c r="E198" s="30" t="inlineStr">
        <is>
          <t>중 2</t>
        </is>
      </c>
      <c r="F198" s="30" t="inlineStr">
        <is>
          <t>중등 서술형반</t>
        </is>
      </c>
      <c r="G198" s="30" t="inlineStr">
        <is>
          <t>동의함</t>
        </is>
      </c>
    </row>
    <row r="199">
      <c r="A199" s="29" t="n">
        <v>196</v>
      </c>
      <c r="B199" s="30" t="inlineStr">
        <is>
          <t>2026. 8. 20. 오후 10:01:57</t>
        </is>
      </c>
      <c r="C199" s="30" t="inlineStr">
        <is>
          <t>허지영</t>
        </is>
      </c>
      <c r="D199" s="30" t="inlineStr">
        <is>
          <t>01062716933</t>
        </is>
      </c>
      <c r="E199" s="30" t="inlineStr">
        <is>
          <t>중 2</t>
        </is>
      </c>
      <c r="F199" s="30" t="inlineStr">
        <is>
          <t>중등 내신반</t>
        </is>
      </c>
      <c r="G199" s="30" t="inlineStr">
        <is>
          <t>동의함</t>
        </is>
      </c>
    </row>
    <row r="200">
      <c r="A200" s="29" t="n">
        <v>197</v>
      </c>
      <c r="B200" s="30" t="inlineStr">
        <is>
          <t>2026. 5. 17. 오후 9:55:47</t>
        </is>
      </c>
      <c r="C200" s="30" t="inlineStr">
        <is>
          <t>김 미경</t>
        </is>
      </c>
      <c r="D200" s="30" t="inlineStr">
        <is>
          <t>010-3649-0850</t>
        </is>
      </c>
      <c r="E200" s="30" t="inlineStr">
        <is>
          <t>중2</t>
        </is>
      </c>
      <c r="F200" s="30" t="inlineStr">
        <is>
          <t>중등 서술형반</t>
        </is>
      </c>
      <c r="G200" s="30" t="inlineStr">
        <is>
          <t>동의함</t>
        </is>
      </c>
    </row>
    <row r="201">
      <c r="A201" s="29" t="n">
        <v>198</v>
      </c>
      <c r="B201" s="30" t="inlineStr">
        <is>
          <t>2026. 8. 16. 오후 1:19:36</t>
        </is>
      </c>
      <c r="C201" s="30" t="inlineStr">
        <is>
          <t>신수경</t>
        </is>
      </c>
      <c r="D201" s="30" t="inlineStr">
        <is>
          <t>010-5274-1794</t>
        </is>
      </c>
      <c r="E201" s="30" t="inlineStr">
        <is>
          <t>고1</t>
        </is>
      </c>
      <c r="F201" s="30" t="inlineStr">
        <is>
          <t>중등 서술형반</t>
        </is>
      </c>
      <c r="G201" s="30" t="inlineStr">
        <is>
          <t>동의함</t>
        </is>
      </c>
    </row>
    <row r="202">
      <c r="A202" s="29" t="n">
        <v>199</v>
      </c>
      <c r="B202" s="30" t="inlineStr">
        <is>
          <t>2026. 3. 14. 오전 11:43:23</t>
        </is>
      </c>
      <c r="C202" s="30" t="inlineStr">
        <is>
          <t>김윤희</t>
        </is>
      </c>
      <c r="D202" s="30" t="inlineStr">
        <is>
          <t>010-6956-9627</t>
        </is>
      </c>
      <c r="E202" s="30" t="inlineStr">
        <is>
          <t>초3</t>
        </is>
      </c>
      <c r="F202" s="30" t="inlineStr">
        <is>
          <t>초등 문법반</t>
        </is>
      </c>
      <c r="G202" s="30" t="inlineStr">
        <is>
          <t>동의함</t>
        </is>
      </c>
    </row>
    <row r="203">
      <c r="A203" s="29" t="n">
        <v>200</v>
      </c>
      <c r="B203" s="30" t="inlineStr">
        <is>
          <t>2026. 4. 4. 오후 8:27:56</t>
        </is>
      </c>
      <c r="C203" s="30" t="inlineStr">
        <is>
          <t>김혜진</t>
        </is>
      </c>
      <c r="D203" s="30" t="inlineStr">
        <is>
          <t>010 4718 0028</t>
        </is>
      </c>
      <c r="E203" s="30" t="inlineStr">
        <is>
          <t>초등학교 5학년</t>
        </is>
      </c>
      <c r="F203" s="30" t="inlineStr">
        <is>
          <t>초등 리딩반</t>
        </is>
      </c>
      <c r="G203" s="30" t="inlineStr">
        <is>
          <t>동의함</t>
        </is>
      </c>
    </row>
    <row r="204">
      <c r="A204" s="29" t="n">
        <v>201</v>
      </c>
      <c r="B204" s="30" t="inlineStr">
        <is>
          <t>2026. 7. 14. 오후 2:27:17</t>
        </is>
      </c>
      <c r="C204" s="30" t="inlineStr">
        <is>
          <t>류진희</t>
        </is>
      </c>
      <c r="D204" s="30" t="inlineStr">
        <is>
          <t>010-4508-9063</t>
        </is>
      </c>
      <c r="E204" s="30" t="inlineStr">
        <is>
          <t>초 4</t>
        </is>
      </c>
      <c r="F204" s="30" t="inlineStr">
        <is>
          <t>초등 문법반</t>
        </is>
      </c>
      <c r="G204" s="30" t="inlineStr">
        <is>
          <t>동의함</t>
        </is>
      </c>
    </row>
    <row r="205">
      <c r="A205" s="29" t="n">
        <v>202</v>
      </c>
      <c r="B205" s="30" t="inlineStr">
        <is>
          <t>2026. 4. 19. 오전 8:40:38</t>
        </is>
      </c>
      <c r="C205" s="30" t="inlineStr">
        <is>
          <t>여민정</t>
        </is>
      </c>
      <c r="D205" s="30" t="inlineStr">
        <is>
          <t>010.8833.7613</t>
        </is>
      </c>
      <c r="E205" s="30" t="inlineStr">
        <is>
          <t>중2</t>
        </is>
      </c>
      <c r="F205" s="30" t="inlineStr">
        <is>
          <t>중등 서술형반</t>
        </is>
      </c>
      <c r="G205" s="30" t="inlineStr">
        <is>
          <t>동의함</t>
        </is>
      </c>
    </row>
    <row r="206">
      <c r="A206" s="29" t="n">
        <v>203</v>
      </c>
      <c r="B206" s="30" t="inlineStr">
        <is>
          <t>2026. 5. 1. 오전 8:42:09</t>
        </is>
      </c>
      <c r="C206" s="30" t="inlineStr">
        <is>
          <t>이지훈</t>
        </is>
      </c>
      <c r="D206" s="30" t="inlineStr">
        <is>
          <t>010-6486-7597</t>
        </is>
      </c>
      <c r="E206" s="30" t="inlineStr">
        <is>
          <t>초 5</t>
        </is>
      </c>
      <c r="F206" s="30" t="inlineStr">
        <is>
          <t>초등 리딩반</t>
        </is>
      </c>
      <c r="G206" s="30" t="inlineStr">
        <is>
          <t>동의함</t>
        </is>
      </c>
    </row>
    <row r="207">
      <c r="A207" s="29" t="n">
        <v>204</v>
      </c>
      <c r="B207" s="30" t="inlineStr">
        <is>
          <t>2026. 6. 1. 오후 12:53:32</t>
        </is>
      </c>
      <c r="C207" s="30" t="inlineStr">
        <is>
          <t>권성민</t>
        </is>
      </c>
      <c r="D207" s="30" t="inlineStr">
        <is>
          <t>010 8062 6779</t>
        </is>
      </c>
      <c r="E207" s="30" t="inlineStr">
        <is>
          <t>초등4</t>
        </is>
      </c>
      <c r="F207" s="30" t="inlineStr">
        <is>
          <t>초등 문법반</t>
        </is>
      </c>
      <c r="G207" s="30" t="inlineStr">
        <is>
          <t>동의함</t>
        </is>
      </c>
    </row>
    <row r="208">
      <c r="A208" s="29" t="n">
        <v>205</v>
      </c>
      <c r="B208" s="30" t="inlineStr">
        <is>
          <t>2026. 5. 4. 오전 8:51:27</t>
        </is>
      </c>
      <c r="C208" s="30" t="inlineStr">
        <is>
          <t>이현주</t>
        </is>
      </c>
      <c r="D208" s="30" t="inlineStr">
        <is>
          <t>01037901113</t>
        </is>
      </c>
      <c r="E208" s="30" t="inlineStr">
        <is>
          <t>중학교 3학년</t>
        </is>
      </c>
      <c r="F208" s="30" t="inlineStr">
        <is>
          <t>중등 서술형반</t>
        </is>
      </c>
      <c r="G208" s="30" t="inlineStr">
        <is>
          <t>동의함</t>
        </is>
      </c>
    </row>
    <row r="209">
      <c r="A209" s="29" t="n">
        <v>206</v>
      </c>
      <c r="B209" s="30" t="inlineStr">
        <is>
          <t>2026. 6. 4. 오후 3:44:14</t>
        </is>
      </c>
      <c r="C209" s="30" t="inlineStr">
        <is>
          <t>김성호</t>
        </is>
      </c>
      <c r="D209" s="30" t="inlineStr">
        <is>
          <t>010-4026-4929</t>
        </is>
      </c>
      <c r="E209" s="30" t="inlineStr">
        <is>
          <t>초등학교 5학년</t>
        </is>
      </c>
      <c r="F209" s="30" t="inlineStr">
        <is>
          <t>초등 리딩반</t>
        </is>
      </c>
      <c r="G209" s="30" t="inlineStr">
        <is>
          <t>동의함</t>
        </is>
      </c>
    </row>
    <row r="210">
      <c r="A210" s="29" t="n">
        <v>207</v>
      </c>
      <c r="B210" s="30" t="inlineStr">
        <is>
          <t>2026. 5. 15. 오전 10:56:13</t>
        </is>
      </c>
      <c r="C210" s="30" t="inlineStr">
        <is>
          <t>김지혜</t>
        </is>
      </c>
      <c r="D210" s="30" t="inlineStr">
        <is>
          <t>010-2773-4292</t>
        </is>
      </c>
      <c r="E210" s="30" t="inlineStr">
        <is>
          <t>초등4</t>
        </is>
      </c>
      <c r="F210" s="30" t="inlineStr">
        <is>
          <t>초등 문법반</t>
        </is>
      </c>
      <c r="G210" s="30" t="inlineStr">
        <is>
          <t>동의함</t>
        </is>
      </c>
    </row>
    <row r="211">
      <c r="A211" s="29" t="n">
        <v>208</v>
      </c>
      <c r="B211" s="30" t="inlineStr">
        <is>
          <t>2026. 3. 18. 오후 4:54:02</t>
        </is>
      </c>
      <c r="C211" s="30" t="inlineStr">
        <is>
          <t>김지영</t>
        </is>
      </c>
      <c r="D211" s="30" t="inlineStr">
        <is>
          <t>01095390866</t>
        </is>
      </c>
      <c r="E211" s="30" t="inlineStr">
        <is>
          <t>중1</t>
        </is>
      </c>
      <c r="F211" s="30" t="inlineStr">
        <is>
          <t>중등 내신반</t>
        </is>
      </c>
      <c r="G211" s="30" t="inlineStr">
        <is>
          <t>동의함</t>
        </is>
      </c>
    </row>
    <row r="212">
      <c r="A212" s="29" t="n">
        <v>209</v>
      </c>
      <c r="B212" s="30" t="inlineStr">
        <is>
          <t>2026. 8. 2. 오전 10:53:22</t>
        </is>
      </c>
      <c r="C212" s="30" t="inlineStr">
        <is>
          <t>김태영</t>
        </is>
      </c>
      <c r="D212" s="30" t="inlineStr">
        <is>
          <t>010.2909.5932</t>
        </is>
      </c>
      <c r="E212" s="30" t="inlineStr">
        <is>
          <t>초등6</t>
        </is>
      </c>
      <c r="F212" s="30" t="inlineStr">
        <is>
          <t>초등 문법반</t>
        </is>
      </c>
      <c r="G212" s="30" t="inlineStr">
        <is>
          <t>동의함</t>
        </is>
      </c>
    </row>
    <row r="213">
      <c r="A213" s="29" t="n">
        <v>210</v>
      </c>
      <c r="B213" s="30" t="inlineStr">
        <is>
          <t>2026. 8. 26. 오후 10:33:21</t>
        </is>
      </c>
      <c r="C213" s="30" t="inlineStr">
        <is>
          <t>송성민</t>
        </is>
      </c>
      <c r="D213" s="30" t="inlineStr">
        <is>
          <t>010-7365-1082</t>
        </is>
      </c>
      <c r="E213" s="30" t="inlineStr">
        <is>
          <t>초6</t>
        </is>
      </c>
      <c r="F213" s="30" t="inlineStr">
        <is>
          <t>초등 리딩반</t>
        </is>
      </c>
      <c r="G213" s="30" t="inlineStr">
        <is>
          <t>동의함</t>
        </is>
      </c>
    </row>
    <row r="214">
      <c r="A214" s="29" t="n">
        <v>211</v>
      </c>
      <c r="B214" s="30" t="inlineStr">
        <is>
          <t>2026. 4. 30. 오후 11:32:17</t>
        </is>
      </c>
      <c r="C214" s="30" t="inlineStr">
        <is>
          <t>최지혜</t>
        </is>
      </c>
      <c r="D214" s="30" t="inlineStr">
        <is>
          <t>+82 10-9427-5949</t>
        </is>
      </c>
      <c r="E214" s="30" t="inlineStr">
        <is>
          <t>초 6</t>
        </is>
      </c>
      <c r="F214" s="30" t="inlineStr">
        <is>
          <t>초등 문법반</t>
        </is>
      </c>
      <c r="G214" s="30" t="inlineStr">
        <is>
          <t>동의함</t>
        </is>
      </c>
    </row>
    <row r="215">
      <c r="A215" s="29" t="n">
        <v>212</v>
      </c>
      <c r="B215" s="30" t="inlineStr">
        <is>
          <t>2026. 4. 2. 오후 12:32:39</t>
        </is>
      </c>
      <c r="C215" s="30" t="inlineStr">
        <is>
          <t>길진희</t>
        </is>
      </c>
      <c r="D215" s="30" t="inlineStr">
        <is>
          <t>01065574910</t>
        </is>
      </c>
      <c r="E215" s="30" t="inlineStr">
        <is>
          <t>중1</t>
        </is>
      </c>
      <c r="F215" s="30" t="inlineStr">
        <is>
          <t>중등 내신반</t>
        </is>
      </c>
      <c r="G215" s="30" t="inlineStr">
        <is>
          <t>동의함</t>
        </is>
      </c>
    </row>
    <row r="216">
      <c r="A216" s="29" t="n">
        <v>213</v>
      </c>
      <c r="B216" s="30" t="inlineStr">
        <is>
          <t>2026. 9. 18. 오후 7:01:46</t>
        </is>
      </c>
      <c r="C216" s="30" t="inlineStr">
        <is>
          <t>오수진</t>
        </is>
      </c>
      <c r="D216" s="30" t="inlineStr">
        <is>
          <t>010-6945-4423</t>
        </is>
      </c>
      <c r="E216" s="30" t="inlineStr">
        <is>
          <t>고1</t>
        </is>
      </c>
      <c r="F216" s="30" t="inlineStr">
        <is>
          <t>중등 서술형반</t>
        </is>
      </c>
      <c r="G216" s="30" t="inlineStr">
        <is>
          <t>동의함</t>
        </is>
      </c>
    </row>
    <row r="217">
      <c r="A217" s="29" t="n">
        <v>214</v>
      </c>
      <c r="B217" s="30" t="inlineStr">
        <is>
          <t>2026. 8. 28. 오후 11:08:09</t>
        </is>
      </c>
      <c r="C217" s="30" t="inlineStr">
        <is>
          <t>이미영</t>
        </is>
      </c>
      <c r="D217" s="30" t="inlineStr">
        <is>
          <t>010.8974.1600</t>
        </is>
      </c>
      <c r="E217" s="30" t="inlineStr">
        <is>
          <t>중 1</t>
        </is>
      </c>
      <c r="F217" s="30" t="inlineStr">
        <is>
          <t>중등 내신반</t>
        </is>
      </c>
      <c r="G217" s="30" t="inlineStr">
        <is>
          <t>동의함</t>
        </is>
      </c>
    </row>
    <row r="218">
      <c r="A218" s="29" t="n">
        <v>215</v>
      </c>
      <c r="B218" s="30" t="inlineStr">
        <is>
          <t>2026. 6. 26. 오후 5:06:13</t>
        </is>
      </c>
      <c r="C218" s="30" t="inlineStr">
        <is>
          <t>김혜진</t>
        </is>
      </c>
      <c r="D218" s="30" t="inlineStr">
        <is>
          <t>+82 10-8130-3569</t>
        </is>
      </c>
      <c r="E218" s="30" t="inlineStr">
        <is>
          <t>중2</t>
        </is>
      </c>
      <c r="F218" s="30" t="inlineStr">
        <is>
          <t>중등 서술형반</t>
        </is>
      </c>
      <c r="G218" s="30" t="inlineStr">
        <is>
          <t>동의함</t>
        </is>
      </c>
    </row>
    <row r="219">
      <c r="A219" s="29" t="n">
        <v>216</v>
      </c>
      <c r="B219" s="30" t="inlineStr">
        <is>
          <t>2026. 4. 20. 오후 4:12:29</t>
        </is>
      </c>
      <c r="C219" s="30" t="inlineStr">
        <is>
          <t>이정희</t>
        </is>
      </c>
      <c r="D219" s="30" t="inlineStr">
        <is>
          <t>01080782612</t>
        </is>
      </c>
      <c r="E219" s="30" t="inlineStr">
        <is>
          <t>고등1</t>
        </is>
      </c>
      <c r="F219" s="30" t="inlineStr">
        <is>
          <t>중등 서술형반</t>
        </is>
      </c>
      <c r="G219" s="30" t="inlineStr">
        <is>
          <t>동의함</t>
        </is>
      </c>
    </row>
    <row r="220">
      <c r="A220" s="29" t="n">
        <v>217</v>
      </c>
      <c r="B220" s="30" t="inlineStr">
        <is>
          <t>2026. 3. 22. 오전 10:08:02</t>
        </is>
      </c>
      <c r="C220" s="30" t="inlineStr">
        <is>
          <t>김혜진</t>
        </is>
      </c>
      <c r="D220" s="30" t="inlineStr">
        <is>
          <t>(010) 5889-6899</t>
        </is>
      </c>
      <c r="E220" s="30" t="inlineStr">
        <is>
          <t>중2</t>
        </is>
      </c>
      <c r="F220" s="30" t="inlineStr">
        <is>
          <t>고1 수능기초반</t>
        </is>
      </c>
      <c r="G220" s="30" t="inlineStr">
        <is>
          <t>동의함</t>
        </is>
      </c>
    </row>
    <row r="221">
      <c r="A221" s="29" t="n">
        <v>218</v>
      </c>
      <c r="B221" s="30" t="inlineStr">
        <is>
          <t>2026. 6. 27. 오후 8:59:31</t>
        </is>
      </c>
      <c r="C221" s="30" t="inlineStr">
        <is>
          <t>엄윤희</t>
        </is>
      </c>
      <c r="D221" s="30" t="inlineStr">
        <is>
          <t>010 3760 3197</t>
        </is>
      </c>
      <c r="E221" s="30" t="inlineStr">
        <is>
          <t>초4</t>
        </is>
      </c>
      <c r="F221" s="30" t="inlineStr">
        <is>
          <t>초등 문법반</t>
        </is>
      </c>
      <c r="G221" s="30" t="inlineStr">
        <is>
          <t>동의함</t>
        </is>
      </c>
    </row>
    <row r="222">
      <c r="A222" s="29" t="n">
        <v>219</v>
      </c>
      <c r="B222" s="30" t="inlineStr">
        <is>
          <t>2026. 4. 23. 오후 8:25:53</t>
        </is>
      </c>
      <c r="C222" s="30" t="inlineStr">
        <is>
          <t>류영수</t>
        </is>
      </c>
      <c r="D222" s="30" t="inlineStr">
        <is>
          <t>010-5440-3804</t>
        </is>
      </c>
      <c r="E222" s="30" t="inlineStr">
        <is>
          <t>중 1</t>
        </is>
      </c>
      <c r="F222" s="30" t="inlineStr">
        <is>
          <t>중등 서술형반</t>
        </is>
      </c>
      <c r="G222" s="30" t="inlineStr">
        <is>
          <t>동의함</t>
        </is>
      </c>
    </row>
    <row r="223">
      <c r="A223" s="29" t="n">
        <v>220</v>
      </c>
      <c r="B223" s="30" t="inlineStr">
        <is>
          <t>2026. 9. 17. 오전 9:40:32</t>
        </is>
      </c>
      <c r="C223" s="30" t="inlineStr">
        <is>
          <t>김지혜</t>
        </is>
      </c>
      <c r="D223" s="30" t="inlineStr">
        <is>
          <t>010.8588.3084</t>
        </is>
      </c>
      <c r="E223" s="30" t="inlineStr">
        <is>
          <t>중2</t>
        </is>
      </c>
      <c r="F223" s="30" t="inlineStr">
        <is>
          <t>중등 내신반</t>
        </is>
      </c>
      <c r="G223" s="30" t="inlineStr">
        <is>
          <t>동의함</t>
        </is>
      </c>
    </row>
    <row r="224">
      <c r="A224" s="29" t="n">
        <v>221</v>
      </c>
      <c r="B224" s="30" t="inlineStr">
        <is>
          <t>2026. 2. 17. 오후 12:16:40</t>
        </is>
      </c>
      <c r="C224" s="30" t="inlineStr">
        <is>
          <t>이혜진</t>
        </is>
      </c>
      <c r="D224" s="30" t="inlineStr">
        <is>
          <t>010-7333-7667</t>
        </is>
      </c>
      <c r="E224" s="30" t="inlineStr">
        <is>
          <t>4학년</t>
        </is>
      </c>
      <c r="F224" s="30" t="inlineStr">
        <is>
          <t>초등 리딩반</t>
        </is>
      </c>
      <c r="G224" s="30" t="inlineStr">
        <is>
          <t>동의함</t>
        </is>
      </c>
    </row>
    <row r="225">
      <c r="A225" s="29" t="n">
        <v>222</v>
      </c>
      <c r="B225" s="30" t="inlineStr">
        <is>
          <t>2026. 9. 10. 오후 6:11:30</t>
        </is>
      </c>
      <c r="C225" s="30" t="inlineStr">
        <is>
          <t>김성민</t>
        </is>
      </c>
      <c r="D225" s="30" t="inlineStr">
        <is>
          <t>010-3370-7479</t>
        </is>
      </c>
      <c r="E225" s="30" t="inlineStr">
        <is>
          <t>초등6</t>
        </is>
      </c>
      <c r="F225" s="30" t="inlineStr">
        <is>
          <t>초등 리딩반</t>
        </is>
      </c>
      <c r="G225" s="30" t="inlineStr">
        <is>
          <t>동의함</t>
        </is>
      </c>
    </row>
    <row r="226">
      <c r="A226" s="29" t="n">
        <v>223</v>
      </c>
      <c r="B226" s="30" t="inlineStr">
        <is>
          <t>2026. 6. 14. 오후 12:36:52</t>
        </is>
      </c>
      <c r="C226" s="30" t="inlineStr">
        <is>
          <t>허동훈</t>
        </is>
      </c>
      <c r="D226" s="30" t="inlineStr">
        <is>
          <t>010-8688-7047</t>
        </is>
      </c>
      <c r="E226" s="30" t="inlineStr">
        <is>
          <t>5학년</t>
        </is>
      </c>
      <c r="F226" s="30" t="inlineStr">
        <is>
          <t>초등 리딩반</t>
        </is>
      </c>
      <c r="G226" s="30" t="inlineStr">
        <is>
          <t>동의함</t>
        </is>
      </c>
    </row>
    <row r="227">
      <c r="A227" s="29" t="n">
        <v>224</v>
      </c>
      <c r="B227" s="30" t="inlineStr">
        <is>
          <t>2026. 2. 13. 오후 1:08:43</t>
        </is>
      </c>
      <c r="C227" s="30" t="inlineStr">
        <is>
          <t>황민수</t>
        </is>
      </c>
      <c r="D227" s="30" t="inlineStr">
        <is>
          <t>010-3479-4625</t>
        </is>
      </c>
      <c r="E227" s="30" t="inlineStr">
        <is>
          <t>고1</t>
        </is>
      </c>
      <c r="F227" s="30" t="inlineStr">
        <is>
          <t>중등 내신반</t>
        </is>
      </c>
      <c r="G227" s="30" t="inlineStr">
        <is>
          <t>동의함</t>
        </is>
      </c>
    </row>
    <row r="228">
      <c r="A228" s="29" t="n">
        <v>225</v>
      </c>
      <c r="B228" s="30" t="inlineStr">
        <is>
          <t>2026. 2. 17. 오후 1:49:36</t>
        </is>
      </c>
      <c r="C228" s="30" t="inlineStr">
        <is>
          <t>김소연</t>
        </is>
      </c>
      <c r="D228" s="30" t="inlineStr">
        <is>
          <t>010-2263-9491</t>
        </is>
      </c>
      <c r="E228" s="30" t="inlineStr">
        <is>
          <t>중3</t>
        </is>
      </c>
      <c r="F228" s="30" t="inlineStr">
        <is>
          <t>중등 내신반</t>
        </is>
      </c>
      <c r="G228" s="30" t="inlineStr">
        <is>
          <t>동의함</t>
        </is>
      </c>
    </row>
    <row r="229">
      <c r="A229" s="29" t="n">
        <v>226</v>
      </c>
      <c r="B229" s="30" t="inlineStr">
        <is>
          <t>2026. 5. 1. 오전 8:55:58</t>
        </is>
      </c>
      <c r="C229" s="30" t="inlineStr">
        <is>
          <t>명윤희</t>
        </is>
      </c>
      <c r="D229" s="30" t="inlineStr">
        <is>
          <t>010 7956 0161</t>
        </is>
      </c>
      <c r="E229" s="30" t="inlineStr">
        <is>
          <t>초등학교 6학년</t>
        </is>
      </c>
      <c r="F229" s="30" t="inlineStr">
        <is>
          <t>초등 문법반</t>
        </is>
      </c>
      <c r="G229" s="30" t="inlineStr">
        <is>
          <t>동의함</t>
        </is>
      </c>
    </row>
    <row r="230">
      <c r="A230" s="29" t="n">
        <v>227</v>
      </c>
      <c r="B230" s="30" t="inlineStr">
        <is>
          <t>2026. 8. 4. 오전 11:44:55</t>
        </is>
      </c>
      <c r="C230" s="30" t="inlineStr">
        <is>
          <t>주경민</t>
        </is>
      </c>
      <c r="D230" s="30" t="inlineStr">
        <is>
          <t>010-3374-1734</t>
        </is>
      </c>
      <c r="E230" s="30" t="inlineStr">
        <is>
          <t>중 3</t>
        </is>
      </c>
      <c r="F230" s="30" t="inlineStr">
        <is>
          <t>고1 수능기초반</t>
        </is>
      </c>
      <c r="G230" s="30" t="inlineStr">
        <is>
          <t>동의함</t>
        </is>
      </c>
    </row>
    <row r="231">
      <c r="A231" s="29" t="n">
        <v>228</v>
      </c>
      <c r="B231" s="30" t="inlineStr">
        <is>
          <t>2026. 4. 12. 오후 2:17:45</t>
        </is>
      </c>
      <c r="C231" s="30" t="inlineStr">
        <is>
          <t>이경민</t>
        </is>
      </c>
      <c r="D231" s="30" t="inlineStr">
        <is>
          <t>010-2915-7598</t>
        </is>
      </c>
      <c r="E231" s="30" t="inlineStr">
        <is>
          <t>중1</t>
        </is>
      </c>
      <c r="F231" s="30" t="inlineStr">
        <is>
          <t>중등 서술형반</t>
        </is>
      </c>
      <c r="G231" s="30" t="inlineStr">
        <is>
          <t>동의함</t>
        </is>
      </c>
    </row>
    <row r="232">
      <c r="A232" s="29" t="n">
        <v>229</v>
      </c>
      <c r="B232" s="30" t="inlineStr">
        <is>
          <t>2026. 8. 6. 오후 11:45:25</t>
        </is>
      </c>
      <c r="C232" s="30" t="inlineStr">
        <is>
          <t>서미경</t>
        </is>
      </c>
      <c r="D232" s="30" t="inlineStr">
        <is>
          <t>010-7516-7261</t>
        </is>
      </c>
      <c r="E232" s="30" t="inlineStr">
        <is>
          <t>중1</t>
        </is>
      </c>
      <c r="F232" s="30" t="inlineStr">
        <is>
          <t>중등 서술형반</t>
        </is>
      </c>
      <c r="G232" s="30" t="inlineStr">
        <is>
          <t>동의함</t>
        </is>
      </c>
    </row>
    <row r="233">
      <c r="A233" s="29" t="n">
        <v>230</v>
      </c>
      <c r="B233" s="30" t="inlineStr">
        <is>
          <t>2026. 5. 6. 오후 10:00:31</t>
        </is>
      </c>
      <c r="C233" s="30" t="inlineStr">
        <is>
          <t>신보람</t>
        </is>
      </c>
      <c r="D233" s="30" t="inlineStr">
        <is>
          <t>+82 10-9239-1375</t>
        </is>
      </c>
      <c r="E233" s="30" t="inlineStr">
        <is>
          <t>초5</t>
        </is>
      </c>
      <c r="F233" s="30" t="inlineStr">
        <is>
          <t>초등 문법반</t>
        </is>
      </c>
      <c r="G233" s="30" t="inlineStr">
        <is>
          <t>동의함</t>
        </is>
      </c>
    </row>
    <row r="234">
      <c r="A234" s="29" t="n">
        <v>231</v>
      </c>
      <c r="B234" s="30" t="inlineStr">
        <is>
          <t>2026. 3. 12. 오전 9:18:35</t>
        </is>
      </c>
      <c r="C234" s="30" t="inlineStr">
        <is>
          <t>나수진</t>
        </is>
      </c>
      <c r="D234" s="30" t="inlineStr">
        <is>
          <t>010-4045-6605</t>
        </is>
      </c>
      <c r="E234" s="30" t="inlineStr">
        <is>
          <t>초등학교 5학년</t>
        </is>
      </c>
      <c r="F234" s="30" t="inlineStr">
        <is>
          <t>초등 리딩반</t>
        </is>
      </c>
      <c r="G234" s="30" t="inlineStr">
        <is>
          <t>동의함</t>
        </is>
      </c>
    </row>
    <row r="235">
      <c r="A235" s="29" t="n">
        <v>232</v>
      </c>
      <c r="B235" s="30" t="inlineStr">
        <is>
          <t>2026. 6. 13. 오후 2:02:20</t>
        </is>
      </c>
      <c r="C235" s="30" t="inlineStr">
        <is>
          <t>안수경</t>
        </is>
      </c>
      <c r="D235" s="30" t="inlineStr">
        <is>
          <t>010-8023-4295</t>
        </is>
      </c>
      <c r="E235" s="30" t="inlineStr">
        <is>
          <t>중2</t>
        </is>
      </c>
      <c r="F235" s="30" t="inlineStr">
        <is>
          <t>중등 내신반</t>
        </is>
      </c>
      <c r="G235" s="30" t="inlineStr">
        <is>
          <t>동의함</t>
        </is>
      </c>
    </row>
    <row r="236">
      <c r="A236" s="29" t="n">
        <v>233</v>
      </c>
      <c r="B236" s="30" t="inlineStr">
        <is>
          <t>2026. 4. 18. 오후 9:55:18</t>
        </is>
      </c>
      <c r="C236" s="30" t="inlineStr">
        <is>
          <t>문현철</t>
        </is>
      </c>
      <c r="D236" s="30" t="inlineStr">
        <is>
          <t>010-6650-5837</t>
        </is>
      </c>
      <c r="E236" s="30" t="inlineStr">
        <is>
          <t>중3</t>
        </is>
      </c>
      <c r="F236" s="30" t="inlineStr">
        <is>
          <t>중등 내신반</t>
        </is>
      </c>
      <c r="G236" s="30" t="inlineStr">
        <is>
          <t>동의함</t>
        </is>
      </c>
    </row>
    <row r="237">
      <c r="A237" s="29" t="n">
        <v>234</v>
      </c>
      <c r="B237" s="30" t="inlineStr">
        <is>
          <t>2026. 4. 24. 오전 9:13:52</t>
        </is>
      </c>
      <c r="C237" s="30" t="inlineStr">
        <is>
          <t>박수경</t>
        </is>
      </c>
      <c r="D237" s="30" t="inlineStr">
        <is>
          <t>01057278570</t>
        </is>
      </c>
      <c r="E237" s="30" t="inlineStr">
        <is>
          <t>중학교 1학년</t>
        </is>
      </c>
      <c r="F237" s="30" t="inlineStr">
        <is>
          <t>중등 서술형반</t>
        </is>
      </c>
      <c r="G237" s="30" t="inlineStr">
        <is>
          <t>동의함</t>
        </is>
      </c>
    </row>
    <row r="238">
      <c r="A238" s="29" t="n">
        <v>235</v>
      </c>
      <c r="B238" s="30" t="inlineStr">
        <is>
          <t>2026. 8. 17. 오후 12:01:45</t>
        </is>
      </c>
      <c r="C238" s="30" t="inlineStr">
        <is>
          <t>김보람</t>
        </is>
      </c>
      <c r="D238" s="30" t="inlineStr">
        <is>
          <t>01063465420</t>
        </is>
      </c>
      <c r="E238" s="30" t="inlineStr">
        <is>
          <t>초6</t>
        </is>
      </c>
      <c r="F238" s="30" t="inlineStr">
        <is>
          <t>초등 문법반</t>
        </is>
      </c>
      <c r="G238" s="30" t="inlineStr">
        <is>
          <t>동의함</t>
        </is>
      </c>
    </row>
    <row r="239">
      <c r="A239" s="29" t="n">
        <v>236</v>
      </c>
      <c r="B239" s="30" t="inlineStr">
        <is>
          <t>2026. 9. 14. 오전 8:35:18</t>
        </is>
      </c>
      <c r="C239" s="30" t="inlineStr">
        <is>
          <t>김태영</t>
        </is>
      </c>
      <c r="D239" s="30" t="inlineStr">
        <is>
          <t>010 2655 7092</t>
        </is>
      </c>
      <c r="E239" s="30" t="inlineStr">
        <is>
          <t>6학년</t>
        </is>
      </c>
      <c r="F239" s="30" t="inlineStr">
        <is>
          <t>초등 리딩반</t>
        </is>
      </c>
      <c r="G239" s="30" t="inlineStr">
        <is>
          <t>동의함</t>
        </is>
      </c>
    </row>
    <row r="240">
      <c r="A240" s="29" t="n">
        <v>237</v>
      </c>
      <c r="B240" s="30" t="inlineStr">
        <is>
          <t>2026. 2. 13. 오후 5:32:23</t>
        </is>
      </c>
      <c r="C240" s="30" t="inlineStr">
        <is>
          <t>김정희</t>
        </is>
      </c>
      <c r="D240" s="30" t="inlineStr">
        <is>
          <t>010-8209-4120</t>
        </is>
      </c>
      <c r="E240" s="30" t="inlineStr">
        <is>
          <t>중1</t>
        </is>
      </c>
      <c r="F240" s="30" t="inlineStr">
        <is>
          <t>중등 서술형반</t>
        </is>
      </c>
      <c r="G240" s="30" t="inlineStr">
        <is>
          <t>동의함</t>
        </is>
      </c>
    </row>
    <row r="241">
      <c r="A241" s="29" t="n">
        <v>238</v>
      </c>
      <c r="B241" s="30" t="inlineStr">
        <is>
          <t>2026. 8. 22. 오전 9:08:36</t>
        </is>
      </c>
      <c r="C241" s="30" t="inlineStr">
        <is>
          <t>권성호</t>
        </is>
      </c>
      <c r="D241" s="30" t="inlineStr">
        <is>
          <t>010-7208-2562</t>
        </is>
      </c>
      <c r="E241" s="30" t="inlineStr">
        <is>
          <t>초 5</t>
        </is>
      </c>
      <c r="F241" s="30" t="inlineStr">
        <is>
          <t>초등 문법반</t>
        </is>
      </c>
      <c r="G241" s="30" t="inlineStr">
        <is>
          <t>동의함</t>
        </is>
      </c>
    </row>
    <row r="242">
      <c r="A242" s="29" t="n">
        <v>239</v>
      </c>
      <c r="B242" s="30" t="inlineStr">
        <is>
          <t>2026. 5. 20. 오후 8:53:04</t>
        </is>
      </c>
      <c r="C242" s="30" t="inlineStr">
        <is>
          <t>정경민</t>
        </is>
      </c>
      <c r="D242" s="30" t="inlineStr">
        <is>
          <t>010-5990-2270</t>
        </is>
      </c>
      <c r="E242" s="30" t="inlineStr">
        <is>
          <t>초등5</t>
        </is>
      </c>
      <c r="F242" s="30" t="inlineStr">
        <is>
          <t>초등 문법반</t>
        </is>
      </c>
      <c r="G242" s="30" t="inlineStr">
        <is>
          <t>동의함</t>
        </is>
      </c>
    </row>
    <row r="243">
      <c r="A243" s="29" t="n">
        <v>240</v>
      </c>
      <c r="B243" s="30" t="inlineStr">
        <is>
          <t>2026. 9. 18. 오후 10:56:10</t>
        </is>
      </c>
      <c r="C243" s="30" t="inlineStr">
        <is>
          <t>배진희</t>
        </is>
      </c>
      <c r="D243" s="30" t="inlineStr">
        <is>
          <t>01055066219</t>
        </is>
      </c>
      <c r="E243" s="30" t="inlineStr">
        <is>
          <t>고1</t>
        </is>
      </c>
      <c r="F243" s="30" t="inlineStr">
        <is>
          <t>중등 서술형반</t>
        </is>
      </c>
      <c r="G243" s="30" t="inlineStr">
        <is>
          <t>동의함</t>
        </is>
      </c>
    </row>
    <row r="244">
      <c r="A244" s="29" t="n">
        <v>241</v>
      </c>
      <c r="B244" s="30" t="inlineStr">
        <is>
          <t>2026. 7. 28. 오전 10:19:50</t>
        </is>
      </c>
      <c r="C244" s="30" t="inlineStr">
        <is>
          <t>김성호</t>
        </is>
      </c>
      <c r="D244" s="30" t="inlineStr">
        <is>
          <t>010-8704-7564</t>
        </is>
      </c>
      <c r="E244" s="30" t="inlineStr">
        <is>
          <t>초등학교 5학년</t>
        </is>
      </c>
      <c r="F244" s="30" t="inlineStr">
        <is>
          <t>초등 리딩반</t>
        </is>
      </c>
      <c r="G244" s="30" t="inlineStr">
        <is>
          <t>동의함</t>
        </is>
      </c>
    </row>
    <row r="245">
      <c r="A245" s="29" t="n">
        <v>242</v>
      </c>
      <c r="B245" s="30" t="inlineStr">
        <is>
          <t>2026. 2. 17. 오전 11:22:10</t>
        </is>
      </c>
      <c r="C245" s="30" t="inlineStr">
        <is>
          <t>민은정</t>
        </is>
      </c>
      <c r="D245" s="30" t="inlineStr">
        <is>
          <t>+82 10-3640-5781</t>
        </is>
      </c>
      <c r="E245" s="30" t="inlineStr">
        <is>
          <t>중학교 1학년</t>
        </is>
      </c>
      <c r="F245" s="30" t="inlineStr">
        <is>
          <t>고1 수능기초반</t>
        </is>
      </c>
      <c r="G245" s="30" t="inlineStr">
        <is>
          <t>동의함</t>
        </is>
      </c>
    </row>
    <row r="246">
      <c r="A246" s="29" t="n">
        <v>243</v>
      </c>
      <c r="B246" s="30" t="inlineStr">
        <is>
          <t>2026. 8. 5. 오후 2:55:11</t>
        </is>
      </c>
      <c r="C246" s="30" t="inlineStr">
        <is>
          <t>김민수</t>
        </is>
      </c>
      <c r="D246" s="30" t="inlineStr">
        <is>
          <t>01048379869</t>
        </is>
      </c>
      <c r="E246" s="30" t="inlineStr">
        <is>
          <t>중2</t>
        </is>
      </c>
      <c r="F246" s="30" t="inlineStr">
        <is>
          <t>중등 서술형반</t>
        </is>
      </c>
      <c r="G246" s="30" t="inlineStr">
        <is>
          <t>동의함</t>
        </is>
      </c>
    </row>
    <row r="247">
      <c r="A247" s="29" t="n">
        <v>244</v>
      </c>
      <c r="B247" s="30" t="inlineStr">
        <is>
          <t>2026. 6. 29. 오후 12:55:44</t>
        </is>
      </c>
      <c r="C247" s="30" t="inlineStr">
        <is>
          <t>김지훈</t>
        </is>
      </c>
      <c r="D247" s="30" t="inlineStr">
        <is>
          <t>010-7707-7365</t>
        </is>
      </c>
      <c r="E247" s="30" t="inlineStr">
        <is>
          <t>중학교 1학년</t>
        </is>
      </c>
      <c r="F247" s="30" t="inlineStr">
        <is>
          <t>중등 내신반</t>
        </is>
      </c>
      <c r="G247" s="30" t="inlineStr">
        <is>
          <t>동의함</t>
        </is>
      </c>
    </row>
    <row r="248">
      <c r="A248" s="29" t="n">
        <v>245</v>
      </c>
      <c r="B248" s="30" t="inlineStr">
        <is>
          <t>2026. 5. 25. 오후 3:07:09</t>
        </is>
      </c>
      <c r="C248" s="30" t="inlineStr">
        <is>
          <t>김미경</t>
        </is>
      </c>
      <c r="D248" s="30" t="inlineStr">
        <is>
          <t>010-6999-2359</t>
        </is>
      </c>
      <c r="E248" s="30" t="inlineStr">
        <is>
          <t>고등학교 1학년</t>
        </is>
      </c>
      <c r="F248" s="30" t="inlineStr">
        <is>
          <t>고1 수능기초반</t>
        </is>
      </c>
      <c r="G248" s="30" t="inlineStr">
        <is>
          <t>동의함</t>
        </is>
      </c>
    </row>
    <row r="249">
      <c r="A249" s="29" t="n">
        <v>246</v>
      </c>
      <c r="B249" s="30" t="inlineStr">
        <is>
          <t>2026. 4. 6. 오후 1:23:11</t>
        </is>
      </c>
      <c r="C249" s="30" t="inlineStr">
        <is>
          <t>윤현철</t>
        </is>
      </c>
      <c r="D249" s="30" t="inlineStr">
        <is>
          <t>010-6778-9855</t>
        </is>
      </c>
      <c r="E249" s="30" t="inlineStr">
        <is>
          <t>중1</t>
        </is>
      </c>
      <c r="F249" s="30" t="inlineStr">
        <is>
          <t>중등 내신반</t>
        </is>
      </c>
      <c r="G249" s="30" t="inlineStr">
        <is>
          <t>동의함</t>
        </is>
      </c>
    </row>
    <row r="250">
      <c r="A250" s="29" t="n">
        <v>247</v>
      </c>
      <c r="B250" s="30" t="inlineStr">
        <is>
          <t>2026. 3. 11. 오후 12:46:44</t>
        </is>
      </c>
      <c r="C250" s="30" t="inlineStr">
        <is>
          <t xml:space="preserve">서경민 </t>
        </is>
      </c>
      <c r="D250" s="30" t="inlineStr">
        <is>
          <t>01088939142</t>
        </is>
      </c>
      <c r="E250" s="30" t="inlineStr">
        <is>
          <t>고등학교 1학년</t>
        </is>
      </c>
      <c r="F250" s="30" t="inlineStr">
        <is>
          <t>중등 서술형반</t>
        </is>
      </c>
      <c r="G250" s="30" t="inlineStr">
        <is>
          <t>동의함</t>
        </is>
      </c>
    </row>
    <row r="251">
      <c r="A251" s="29" t="n">
        <v>248</v>
      </c>
      <c r="B251" s="30" t="inlineStr">
        <is>
          <t>2026. 5. 21. 오전 10:22:38</t>
        </is>
      </c>
      <c r="C251" s="30" t="inlineStr">
        <is>
          <t>허현주</t>
        </is>
      </c>
      <c r="D251" s="30" t="inlineStr">
        <is>
          <t>+82 10-2244-0159</t>
        </is>
      </c>
      <c r="E251" s="30" t="inlineStr">
        <is>
          <t>초등4</t>
        </is>
      </c>
      <c r="F251" s="30" t="inlineStr">
        <is>
          <t>초등 리딩반</t>
        </is>
      </c>
      <c r="G251" s="30" t="inlineStr">
        <is>
          <t>동의함</t>
        </is>
      </c>
    </row>
    <row r="252">
      <c r="A252" s="29" t="n">
        <v>249</v>
      </c>
      <c r="B252" s="30" t="inlineStr">
        <is>
          <t>2026. 3. 26. 오후 10:08:49</t>
        </is>
      </c>
      <c r="C252" s="30" t="inlineStr">
        <is>
          <t>남준호</t>
        </is>
      </c>
      <c r="D252" s="30" t="inlineStr">
        <is>
          <t>01040107261</t>
        </is>
      </c>
      <c r="E252" s="30" t="inlineStr">
        <is>
          <t>중1</t>
        </is>
      </c>
      <c r="F252" s="30" t="inlineStr">
        <is>
          <t>고1 수능기초반</t>
        </is>
      </c>
      <c r="G252" s="30" t="inlineStr">
        <is>
          <t>동의함</t>
        </is>
      </c>
    </row>
    <row r="253">
      <c r="A253" s="29" t="n">
        <v>250</v>
      </c>
      <c r="B253" s="30" t="inlineStr">
        <is>
          <t>2026. 5. 28. 오후 4:38:45</t>
        </is>
      </c>
      <c r="C253" s="30" t="inlineStr">
        <is>
          <t>최민정</t>
        </is>
      </c>
      <c r="D253" s="30" t="inlineStr">
        <is>
          <t>010-4006-9295</t>
        </is>
      </c>
      <c r="E253" s="30" t="inlineStr">
        <is>
          <t>초4</t>
        </is>
      </c>
      <c r="F253" s="30" t="inlineStr">
        <is>
          <t>초등 문법반</t>
        </is>
      </c>
      <c r="G253" s="30" t="inlineStr">
        <is>
          <t>동의함</t>
        </is>
      </c>
    </row>
    <row r="254">
      <c r="A254" s="29" t="n">
        <v>251</v>
      </c>
      <c r="B254" s="30" t="inlineStr">
        <is>
          <t>2026. 2. 20. 오후 7:42:14</t>
        </is>
      </c>
      <c r="C254" s="30" t="inlineStr">
        <is>
          <t>정윤희</t>
        </is>
      </c>
      <c r="D254" s="30" t="inlineStr">
        <is>
          <t>01027923831</t>
        </is>
      </c>
      <c r="E254" s="30" t="inlineStr">
        <is>
          <t>초등학교 4학년</t>
        </is>
      </c>
      <c r="F254" s="30" t="inlineStr">
        <is>
          <t>초등 리딩반</t>
        </is>
      </c>
      <c r="G254" s="30" t="inlineStr">
        <is>
          <t>동의함</t>
        </is>
      </c>
    </row>
    <row r="255">
      <c r="A255" s="29" t="n">
        <v>252</v>
      </c>
      <c r="B255" s="30" t="inlineStr">
        <is>
          <t>2026. 4. 26. 오후 2:55:38</t>
        </is>
      </c>
      <c r="C255" s="30" t="inlineStr">
        <is>
          <t xml:space="preserve">고태영 </t>
        </is>
      </c>
      <c r="D255" s="30" t="inlineStr">
        <is>
          <t>01052702566</t>
        </is>
      </c>
      <c r="E255" s="30" t="inlineStr">
        <is>
          <t>중 3</t>
        </is>
      </c>
      <c r="F255" s="30" t="inlineStr">
        <is>
          <t>중등 내신반</t>
        </is>
      </c>
      <c r="G255" s="30" t="inlineStr">
        <is>
          <t>동의함</t>
        </is>
      </c>
    </row>
    <row r="256">
      <c r="A256" s="29" t="n">
        <v>253</v>
      </c>
      <c r="B256" s="30" t="inlineStr">
        <is>
          <t>2026. 7. 31. 오후 6:35:28</t>
        </is>
      </c>
      <c r="C256" s="30" t="inlineStr">
        <is>
          <t xml:space="preserve">신정희 </t>
        </is>
      </c>
      <c r="D256" s="30" t="inlineStr">
        <is>
          <t>010-5105-9214</t>
        </is>
      </c>
      <c r="E256" s="30" t="inlineStr">
        <is>
          <t>4학년</t>
        </is>
      </c>
      <c r="F256" s="30" t="inlineStr">
        <is>
          <t>초등 리딩반</t>
        </is>
      </c>
      <c r="G256" s="30" t="inlineStr">
        <is>
          <t>동의함</t>
        </is>
      </c>
    </row>
    <row r="257">
      <c r="A257" s="29" t="n">
        <v>254</v>
      </c>
      <c r="B257" s="30" t="inlineStr">
        <is>
          <t>2026. 6. 11. 오전 10:59:26</t>
        </is>
      </c>
      <c r="C257" s="30" t="inlineStr">
        <is>
          <t>권미경</t>
        </is>
      </c>
      <c r="D257" s="30" t="inlineStr">
        <is>
          <t>+82 10-5776-9989</t>
        </is>
      </c>
      <c r="E257" s="30" t="inlineStr">
        <is>
          <t>중2</t>
        </is>
      </c>
      <c r="F257" s="30" t="inlineStr">
        <is>
          <t>중등 서술형반</t>
        </is>
      </c>
      <c r="G257" s="30" t="inlineStr">
        <is>
          <t>동의함</t>
        </is>
      </c>
    </row>
    <row r="258">
      <c r="A258" s="29" t="n">
        <v>255</v>
      </c>
      <c r="B258" s="30" t="inlineStr">
        <is>
          <t>2026. 6. 6. 오후 12:54:32</t>
        </is>
      </c>
      <c r="C258" s="30" t="inlineStr">
        <is>
          <t>배태영</t>
        </is>
      </c>
      <c r="D258" s="30" t="inlineStr">
        <is>
          <t>010.2418.0526</t>
        </is>
      </c>
      <c r="E258" s="30" t="inlineStr">
        <is>
          <t>초 3</t>
        </is>
      </c>
      <c r="F258" s="30" t="inlineStr">
        <is>
          <t>초등 리딩반</t>
        </is>
      </c>
      <c r="G258" s="30" t="inlineStr">
        <is>
          <t>동의함</t>
        </is>
      </c>
    </row>
    <row r="259">
      <c r="A259" s="29" t="n">
        <v>256</v>
      </c>
      <c r="B259" s="30" t="inlineStr">
        <is>
          <t>2026. 8. 7. 오후 10:43:38</t>
        </is>
      </c>
      <c r="C259" s="30" t="inlineStr">
        <is>
          <t>전영수</t>
        </is>
      </c>
      <c r="D259" s="30" t="inlineStr">
        <is>
          <t>+82 10-7114-7095</t>
        </is>
      </c>
      <c r="E259" s="30" t="inlineStr">
        <is>
          <t>초 4</t>
        </is>
      </c>
      <c r="F259" s="30" t="inlineStr">
        <is>
          <t>초등 문법반</t>
        </is>
      </c>
      <c r="G259" s="30" t="inlineStr">
        <is>
          <t>동의함</t>
        </is>
      </c>
    </row>
    <row r="260">
      <c r="A260" s="29" t="n">
        <v>257</v>
      </c>
      <c r="B260" s="30" t="inlineStr">
        <is>
          <t>2026. 6. 16. 오전 11:53:55</t>
        </is>
      </c>
      <c r="C260" s="30" t="inlineStr">
        <is>
          <t>고진희</t>
        </is>
      </c>
      <c r="D260" s="30" t="inlineStr">
        <is>
          <t>01045336578</t>
        </is>
      </c>
      <c r="E260" s="30" t="inlineStr">
        <is>
          <t>초5</t>
        </is>
      </c>
      <c r="F260" s="30" t="inlineStr">
        <is>
          <t>초등 리딩반</t>
        </is>
      </c>
      <c r="G260" s="30" t="inlineStr">
        <is>
          <t>동의함</t>
        </is>
      </c>
    </row>
    <row r="261">
      <c r="A261" s="29" t="n">
        <v>258</v>
      </c>
      <c r="B261" s="30" t="inlineStr">
        <is>
          <t>2026. 7. 26. 오후 11:27:12</t>
        </is>
      </c>
      <c r="C261" s="30" t="inlineStr">
        <is>
          <t>이 재현</t>
        </is>
      </c>
      <c r="D261" s="30" t="inlineStr">
        <is>
          <t>010-5358-9448</t>
        </is>
      </c>
      <c r="E261" s="30" t="inlineStr">
        <is>
          <t>고등1</t>
        </is>
      </c>
      <c r="F261" s="30" t="inlineStr">
        <is>
          <t>중등 서술형반</t>
        </is>
      </c>
      <c r="G261" s="30" t="inlineStr">
        <is>
          <t>동의함</t>
        </is>
      </c>
    </row>
    <row r="262">
      <c r="A262" s="29" t="n">
        <v>259</v>
      </c>
      <c r="B262" s="30" t="inlineStr">
        <is>
          <t>2026. 5. 29. 오후 3:25:20</t>
        </is>
      </c>
      <c r="C262" s="30" t="inlineStr">
        <is>
          <t>신민수</t>
        </is>
      </c>
      <c r="D262" s="30" t="inlineStr">
        <is>
          <t>01095883677</t>
        </is>
      </c>
      <c r="E262" s="30" t="inlineStr">
        <is>
          <t>초 5</t>
        </is>
      </c>
      <c r="F262" s="30" t="inlineStr">
        <is>
          <t>초등 문법반</t>
        </is>
      </c>
      <c r="G262" s="30" t="inlineStr">
        <is>
          <t>동의함</t>
        </is>
      </c>
    </row>
    <row r="263">
      <c r="A263" s="29" t="n">
        <v>260</v>
      </c>
      <c r="B263" s="30" t="inlineStr">
        <is>
          <t>2026. 7. 17. 오전 10:17:28</t>
        </is>
      </c>
      <c r="C263" s="30" t="inlineStr">
        <is>
          <t>이민수</t>
        </is>
      </c>
      <c r="D263" s="30" t="inlineStr">
        <is>
          <t>010-3584-9643</t>
        </is>
      </c>
      <c r="E263" s="30" t="inlineStr">
        <is>
          <t>6학년</t>
        </is>
      </c>
      <c r="F263" s="30" t="inlineStr">
        <is>
          <t>초등 문법반</t>
        </is>
      </c>
      <c r="G263" s="30" t="inlineStr">
        <is>
          <t>동의함</t>
        </is>
      </c>
    </row>
    <row r="264">
      <c r="A264" s="29" t="n">
        <v>261</v>
      </c>
      <c r="B264" s="30" t="inlineStr">
        <is>
          <t>2026. 9. 2. 오후 5:01:11</t>
        </is>
      </c>
      <c r="C264" s="30" t="inlineStr">
        <is>
          <t>김소연</t>
        </is>
      </c>
      <c r="D264" s="30" t="inlineStr">
        <is>
          <t>010-6427-4975</t>
        </is>
      </c>
      <c r="E264" s="30" t="inlineStr">
        <is>
          <t>초등6</t>
        </is>
      </c>
      <c r="F264" s="30" t="inlineStr">
        <is>
          <t>초등 리딩반</t>
        </is>
      </c>
      <c r="G264" s="30" t="inlineStr">
        <is>
          <t>동의함</t>
        </is>
      </c>
    </row>
    <row r="265">
      <c r="A265" s="29" t="n">
        <v>262</v>
      </c>
      <c r="B265" s="30" t="inlineStr">
        <is>
          <t>2026. 5. 4. 오전 8:52:39</t>
        </is>
      </c>
      <c r="C265" s="30" t="inlineStr">
        <is>
          <t>김혜진</t>
        </is>
      </c>
      <c r="D265" s="30" t="inlineStr">
        <is>
          <t>010-7223-7049</t>
        </is>
      </c>
      <c r="E265" s="30" t="inlineStr">
        <is>
          <t>초6</t>
        </is>
      </c>
      <c r="F265" s="30" t="inlineStr">
        <is>
          <t>초등 리딩반</t>
        </is>
      </c>
      <c r="G265" s="30" t="inlineStr">
        <is>
          <t>동의함</t>
        </is>
      </c>
    </row>
    <row r="266">
      <c r="A266" s="29" t="n">
        <v>263</v>
      </c>
      <c r="B266" s="30" t="inlineStr">
        <is>
          <t>2026. 3. 7. 오후 8:37:02</t>
        </is>
      </c>
      <c r="C266" s="30" t="inlineStr">
        <is>
          <t>조지혜</t>
        </is>
      </c>
      <c r="D266" s="30" t="inlineStr">
        <is>
          <t>010-4042-4207</t>
        </is>
      </c>
      <c r="E266" s="30" t="inlineStr">
        <is>
          <t>6학년</t>
        </is>
      </c>
      <c r="F266" s="30" t="inlineStr">
        <is>
          <t>초등 문법반</t>
        </is>
      </c>
      <c r="G266" s="30" t="inlineStr">
        <is>
          <t>동의함</t>
        </is>
      </c>
    </row>
    <row r="267">
      <c r="A267" s="29" t="n">
        <v>264</v>
      </c>
      <c r="B267" s="30" t="inlineStr">
        <is>
          <t>2026. 3. 22. 오전 10:13:26</t>
        </is>
      </c>
      <c r="C267" s="30" t="inlineStr">
        <is>
          <t>박보람</t>
        </is>
      </c>
      <c r="D267" s="30" t="inlineStr">
        <is>
          <t>010-3616-6299</t>
        </is>
      </c>
      <c r="E267" s="30" t="inlineStr">
        <is>
          <t>중1</t>
        </is>
      </c>
      <c r="F267" s="30" t="inlineStr">
        <is>
          <t>중등 서술형반</t>
        </is>
      </c>
      <c r="G267" s="30" t="inlineStr">
        <is>
          <t>동의함</t>
        </is>
      </c>
    </row>
    <row r="268">
      <c r="A268" s="29" t="n">
        <v>265</v>
      </c>
      <c r="B268" s="30" t="inlineStr">
        <is>
          <t>2026. 7. 31. 오후 3:07:36</t>
        </is>
      </c>
      <c r="C268" s="30" t="inlineStr">
        <is>
          <t>정지훈</t>
        </is>
      </c>
      <c r="D268" s="30" t="inlineStr">
        <is>
          <t>010-3435-9517</t>
        </is>
      </c>
      <c r="E268" s="30" t="inlineStr">
        <is>
          <t>3학년</t>
        </is>
      </c>
      <c r="F268" s="30" t="inlineStr">
        <is>
          <t>초등 리딩반</t>
        </is>
      </c>
      <c r="G268" s="30" t="inlineStr">
        <is>
          <t>동의함</t>
        </is>
      </c>
    </row>
    <row r="269">
      <c r="A269" s="29" t="n">
        <v>266</v>
      </c>
      <c r="B269" s="30" t="inlineStr">
        <is>
          <t>2026. 6. 24. 오전 8:40:59</t>
        </is>
      </c>
      <c r="C269" s="30" t="inlineStr">
        <is>
          <t>임정희</t>
        </is>
      </c>
      <c r="D269" s="30" t="inlineStr">
        <is>
          <t>01020665445</t>
        </is>
      </c>
      <c r="E269" s="30" t="inlineStr">
        <is>
          <t>6학년</t>
        </is>
      </c>
      <c r="F269" s="30" t="inlineStr">
        <is>
          <t>초등 문법반</t>
        </is>
      </c>
      <c r="G269" s="30" t="inlineStr">
        <is>
          <t>동의함</t>
        </is>
      </c>
    </row>
    <row r="270">
      <c r="A270" s="29" t="n">
        <v>267</v>
      </c>
      <c r="B270" s="30" t="inlineStr">
        <is>
          <t>2026. 3. 27. 오전 11:35:35</t>
        </is>
      </c>
      <c r="C270" s="30" t="inlineStr">
        <is>
          <t>곽유진</t>
        </is>
      </c>
      <c r="D270" s="30" t="inlineStr">
        <is>
          <t>01075539516</t>
        </is>
      </c>
      <c r="E270" s="30" t="inlineStr">
        <is>
          <t>초등학교 5학년</t>
        </is>
      </c>
      <c r="F270" s="30" t="inlineStr">
        <is>
          <t>초등 문법반</t>
        </is>
      </c>
      <c r="G270" s="30" t="inlineStr">
        <is>
          <t>동의함</t>
        </is>
      </c>
    </row>
    <row r="271">
      <c r="A271" s="29" t="n">
        <v>268</v>
      </c>
      <c r="B271" s="30" t="inlineStr">
        <is>
          <t>2026. 2. 23. 오후 2:23:59</t>
        </is>
      </c>
      <c r="C271" s="30" t="inlineStr">
        <is>
          <t>김상우</t>
        </is>
      </c>
      <c r="D271" s="30" t="inlineStr">
        <is>
          <t>010-5817-0281</t>
        </is>
      </c>
      <c r="E271" s="30" t="inlineStr">
        <is>
          <t>중 2</t>
        </is>
      </c>
      <c r="F271" s="30" t="inlineStr">
        <is>
          <t>고1 수능기초반</t>
        </is>
      </c>
      <c r="G271" s="30" t="inlineStr">
        <is>
          <t>동의함</t>
        </is>
      </c>
    </row>
    <row r="272">
      <c r="A272" s="29" t="n">
        <v>269</v>
      </c>
      <c r="B272" s="30" t="inlineStr">
        <is>
          <t>2026. 4. 29. 오후 3:32:01</t>
        </is>
      </c>
      <c r="C272" s="30" t="inlineStr">
        <is>
          <t>이경민</t>
        </is>
      </c>
      <c r="D272" s="30" t="inlineStr">
        <is>
          <t>010-6286-1972</t>
        </is>
      </c>
      <c r="E272" s="30" t="inlineStr">
        <is>
          <t>중학교 2학년</t>
        </is>
      </c>
      <c r="F272" s="30" t="inlineStr">
        <is>
          <t>중등 서술형반</t>
        </is>
      </c>
      <c r="G272" s="30" t="inlineStr">
        <is>
          <t>동의함</t>
        </is>
      </c>
    </row>
    <row r="273">
      <c r="A273" s="29" t="n">
        <v>270</v>
      </c>
      <c r="B273" s="30" t="inlineStr">
        <is>
          <t>2026. 4. 30. 오후 2:45:35</t>
        </is>
      </c>
      <c r="C273" s="30" t="inlineStr">
        <is>
          <t>엄성호</t>
        </is>
      </c>
      <c r="D273" s="30" t="inlineStr">
        <is>
          <t>01075021838</t>
        </is>
      </c>
      <c r="E273" s="30" t="inlineStr">
        <is>
          <t>3학년</t>
        </is>
      </c>
      <c r="F273" s="30" t="inlineStr">
        <is>
          <t>초등 리딩반</t>
        </is>
      </c>
      <c r="G273" s="30" t="inlineStr">
        <is>
          <t>동의함</t>
        </is>
      </c>
    </row>
    <row r="274">
      <c r="A274" s="29" t="n">
        <v>271</v>
      </c>
      <c r="B274" s="30" t="inlineStr">
        <is>
          <t>2026. 8. 20. 오후 3:33:38</t>
        </is>
      </c>
      <c r="C274" s="30" t="inlineStr">
        <is>
          <t>박동훈</t>
        </is>
      </c>
      <c r="D274" s="30" t="inlineStr">
        <is>
          <t>01075506705</t>
        </is>
      </c>
      <c r="E274" s="30" t="inlineStr">
        <is>
          <t>중학교 3학년</t>
        </is>
      </c>
      <c r="F274" s="30" t="inlineStr">
        <is>
          <t>중등 내신반</t>
        </is>
      </c>
      <c r="G274" s="30" t="inlineStr">
        <is>
          <t>동의함</t>
        </is>
      </c>
    </row>
    <row r="275">
      <c r="A275" s="29" t="n">
        <v>272</v>
      </c>
      <c r="B275" s="30" t="inlineStr">
        <is>
          <t>2026. 4. 21. 오후 8:23:02</t>
        </is>
      </c>
      <c r="C275" s="30" t="inlineStr">
        <is>
          <t>임준호</t>
        </is>
      </c>
      <c r="D275" s="30" t="inlineStr">
        <is>
          <t>01020754655</t>
        </is>
      </c>
      <c r="E275" s="30" t="inlineStr">
        <is>
          <t>중1</t>
        </is>
      </c>
      <c r="F275" s="30" t="inlineStr">
        <is>
          <t>중등 내신반</t>
        </is>
      </c>
      <c r="G275" s="30" t="inlineStr">
        <is>
          <t>동의함</t>
        </is>
      </c>
    </row>
    <row r="276">
      <c r="A276" s="29" t="n">
        <v>273</v>
      </c>
      <c r="B276" s="30" t="inlineStr">
        <is>
          <t>2026. 5. 27. 오후 9:53:20</t>
        </is>
      </c>
      <c r="C276" s="30" t="inlineStr">
        <is>
          <t>박보람</t>
        </is>
      </c>
      <c r="D276" s="30" t="inlineStr">
        <is>
          <t>010-6746-0109</t>
        </is>
      </c>
      <c r="E276" s="30" t="inlineStr">
        <is>
          <t>중3</t>
        </is>
      </c>
      <c r="F276" s="30" t="inlineStr">
        <is>
          <t>고1 수능기초반</t>
        </is>
      </c>
      <c r="G276" s="30" t="inlineStr">
        <is>
          <t>동의함</t>
        </is>
      </c>
    </row>
    <row r="277">
      <c r="A277" s="29" t="n">
        <v>274</v>
      </c>
      <c r="B277" s="30" t="inlineStr">
        <is>
          <t>2026. 4. 13. 오후 6:00:14</t>
        </is>
      </c>
      <c r="C277" s="30" t="inlineStr">
        <is>
          <t>최선영</t>
        </is>
      </c>
      <c r="D277" s="30" t="inlineStr">
        <is>
          <t>01060715083</t>
        </is>
      </c>
      <c r="E277" s="30" t="inlineStr">
        <is>
          <t>중2</t>
        </is>
      </c>
      <c r="F277" s="30" t="inlineStr">
        <is>
          <t>중등 내신반</t>
        </is>
      </c>
      <c r="G277" s="30" t="inlineStr">
        <is>
          <t>동의함</t>
        </is>
      </c>
    </row>
    <row r="278">
      <c r="A278" s="29" t="n">
        <v>275</v>
      </c>
      <c r="B278" s="30" t="inlineStr">
        <is>
          <t>2026. 6. 28. 오후 11:31:03</t>
        </is>
      </c>
      <c r="C278" s="30" t="inlineStr">
        <is>
          <t>박현철</t>
        </is>
      </c>
      <c r="D278" s="30" t="inlineStr">
        <is>
          <t>01067769777</t>
        </is>
      </c>
      <c r="E278" s="30" t="inlineStr">
        <is>
          <t>중학교 3학년</t>
        </is>
      </c>
      <c r="F278" s="30" t="inlineStr">
        <is>
          <t>고1 수능기초반</t>
        </is>
      </c>
      <c r="G278" s="30" t="inlineStr">
        <is>
          <t>동의함</t>
        </is>
      </c>
    </row>
    <row r="279">
      <c r="A279" s="29" t="n">
        <v>276</v>
      </c>
      <c r="B279" s="30" t="inlineStr">
        <is>
          <t>2026. 5. 7. 오전 11:08:43</t>
        </is>
      </c>
      <c r="C279" s="30" t="inlineStr">
        <is>
          <t>김진희</t>
        </is>
      </c>
      <c r="D279" s="30" t="inlineStr">
        <is>
          <t>010.7063.5855</t>
        </is>
      </c>
      <c r="E279" s="30" t="inlineStr">
        <is>
          <t>초등학교 6학년</t>
        </is>
      </c>
      <c r="F279" s="30" t="inlineStr">
        <is>
          <t>초등 문법반</t>
        </is>
      </c>
      <c r="G279" s="30" t="inlineStr">
        <is>
          <t>동의함</t>
        </is>
      </c>
    </row>
    <row r="280">
      <c r="A280" s="29" t="n">
        <v>277</v>
      </c>
      <c r="B280" s="30" t="inlineStr">
        <is>
          <t>2026. 9. 6. 오전 9:46:56</t>
        </is>
      </c>
      <c r="C280" s="30" t="inlineStr">
        <is>
          <t>한보람</t>
        </is>
      </c>
      <c r="D280" s="30" t="inlineStr">
        <is>
          <t>010-4276-8764</t>
        </is>
      </c>
      <c r="E280" s="30" t="inlineStr">
        <is>
          <t>초등학교 3학년</t>
        </is>
      </c>
      <c r="F280" s="30" t="inlineStr">
        <is>
          <t>초등 리딩반</t>
        </is>
      </c>
      <c r="G280" s="30" t="inlineStr">
        <is>
          <t>동의함</t>
        </is>
      </c>
    </row>
    <row r="281">
      <c r="A281" s="29" t="n">
        <v>278</v>
      </c>
      <c r="B281" s="30" t="inlineStr">
        <is>
          <t>2026. 9. 10. 오후 8:04:19</t>
        </is>
      </c>
      <c r="C281" s="30" t="inlineStr">
        <is>
          <t>권성민</t>
        </is>
      </c>
      <c r="D281" s="30" t="inlineStr">
        <is>
          <t>+82 10-6628-2725</t>
        </is>
      </c>
      <c r="E281" s="30" t="inlineStr">
        <is>
          <t>중1</t>
        </is>
      </c>
      <c r="F281" s="30" t="inlineStr">
        <is>
          <t>고1 수능기초반</t>
        </is>
      </c>
      <c r="G281" s="30" t="inlineStr">
        <is>
          <t>동의함</t>
        </is>
      </c>
    </row>
    <row r="282">
      <c r="A282" s="29" t="n">
        <v>279</v>
      </c>
      <c r="B282" s="30" t="inlineStr">
        <is>
          <t>2026. 2. 13. 오후 12:09:26</t>
        </is>
      </c>
      <c r="C282" s="30" t="inlineStr">
        <is>
          <t>김현철</t>
        </is>
      </c>
      <c r="D282" s="30" t="inlineStr">
        <is>
          <t>01097201931</t>
        </is>
      </c>
      <c r="E282" s="30" t="inlineStr">
        <is>
          <t>중1</t>
        </is>
      </c>
      <c r="F282" s="30" t="inlineStr">
        <is>
          <t>고1 수능기초반</t>
        </is>
      </c>
      <c r="G282" s="30" t="inlineStr">
        <is>
          <t>동의함</t>
        </is>
      </c>
    </row>
    <row r="283">
      <c r="A283" s="29" t="n">
        <v>280</v>
      </c>
      <c r="B283" s="30" t="inlineStr">
        <is>
          <t>2026. 5. 5. 오후 4:40:10</t>
        </is>
      </c>
      <c r="C283" s="30" t="inlineStr">
        <is>
          <t>조수진</t>
        </is>
      </c>
      <c r="D283" s="30" t="inlineStr">
        <is>
          <t>010-8589-0215</t>
        </is>
      </c>
      <c r="E283" s="30" t="inlineStr">
        <is>
          <t>중3</t>
        </is>
      </c>
      <c r="F283" s="30" t="inlineStr">
        <is>
          <t>고1 수능기초반</t>
        </is>
      </c>
      <c r="G283" s="30" t="inlineStr">
        <is>
          <t>동의함</t>
        </is>
      </c>
    </row>
    <row r="284">
      <c r="A284" s="29" t="n">
        <v>281</v>
      </c>
      <c r="B284" s="30" t="inlineStr">
        <is>
          <t>2026. 9. 15. 오후 10:35:26</t>
        </is>
      </c>
      <c r="C284" s="30" t="inlineStr">
        <is>
          <t>정준호</t>
        </is>
      </c>
      <c r="D284" s="30" t="inlineStr">
        <is>
          <t>01027225121</t>
        </is>
      </c>
      <c r="E284" s="30" t="inlineStr">
        <is>
          <t>중3</t>
        </is>
      </c>
      <c r="F284" s="30" t="inlineStr">
        <is>
          <t>고1 수능기초반</t>
        </is>
      </c>
      <c r="G284" s="30" t="inlineStr">
        <is>
          <t>동의함</t>
        </is>
      </c>
    </row>
    <row r="285">
      <c r="A285" s="29" t="n">
        <v>282</v>
      </c>
      <c r="B285" s="30" t="inlineStr">
        <is>
          <t>2026. 6. 30. 오후 12:07:14</t>
        </is>
      </c>
      <c r="C285" s="30" t="inlineStr">
        <is>
          <t>김혜진</t>
        </is>
      </c>
      <c r="D285" s="30" t="inlineStr">
        <is>
          <t>01068377397</t>
        </is>
      </c>
      <c r="E285" s="30" t="inlineStr">
        <is>
          <t>중2</t>
        </is>
      </c>
      <c r="F285" s="30" t="inlineStr">
        <is>
          <t>고1 수능기초반</t>
        </is>
      </c>
      <c r="G285" s="30" t="inlineStr">
        <is>
          <t>동의함</t>
        </is>
      </c>
    </row>
    <row r="286">
      <c r="A286" s="29" t="n">
        <v>283</v>
      </c>
      <c r="B286" s="30" t="inlineStr">
        <is>
          <t>2026. 5. 21. 오후 11:05:31</t>
        </is>
      </c>
      <c r="C286" s="30" t="inlineStr">
        <is>
          <t>김동훈</t>
        </is>
      </c>
      <c r="D286" s="30" t="inlineStr">
        <is>
          <t>+82 10-8754-7957</t>
        </is>
      </c>
      <c r="E286" s="30" t="inlineStr">
        <is>
          <t>고1</t>
        </is>
      </c>
      <c r="F286" s="30" t="inlineStr">
        <is>
          <t>중등 내신반</t>
        </is>
      </c>
      <c r="G286" s="30" t="inlineStr">
        <is>
          <t>동의함</t>
        </is>
      </c>
    </row>
    <row r="287">
      <c r="A287" s="29" t="n">
        <v>284</v>
      </c>
      <c r="B287" s="30" t="inlineStr">
        <is>
          <t>2026. 7. 18. 오후 8:42:12</t>
        </is>
      </c>
      <c r="C287" s="30" t="inlineStr">
        <is>
          <t>고선영</t>
        </is>
      </c>
      <c r="D287" s="30" t="inlineStr">
        <is>
          <t>010-9747-0473</t>
        </is>
      </c>
      <c r="E287" s="30" t="inlineStr">
        <is>
          <t>초6</t>
        </is>
      </c>
      <c r="F287" s="30" t="inlineStr">
        <is>
          <t>초등 리딩반</t>
        </is>
      </c>
      <c r="G287" s="30" t="inlineStr">
        <is>
          <t>동의함</t>
        </is>
      </c>
    </row>
    <row r="288">
      <c r="A288" s="29" t="n">
        <v>285</v>
      </c>
      <c r="B288" s="30" t="inlineStr">
        <is>
          <t>2026. 3. 26. 오후 5:48:58</t>
        </is>
      </c>
      <c r="C288" s="30" t="inlineStr">
        <is>
          <t>정미경</t>
        </is>
      </c>
      <c r="D288" s="30" t="inlineStr">
        <is>
          <t>(010) 4108-1909</t>
        </is>
      </c>
      <c r="E288" s="30" t="inlineStr">
        <is>
          <t>6학년</t>
        </is>
      </c>
      <c r="F288" s="30" t="inlineStr">
        <is>
          <t>초등 리딩반</t>
        </is>
      </c>
      <c r="G288" s="30" t="inlineStr">
        <is>
          <t>동의함</t>
        </is>
      </c>
    </row>
    <row r="289">
      <c r="A289" s="29" t="n">
        <v>286</v>
      </c>
      <c r="B289" s="30" t="inlineStr">
        <is>
          <t>2026. 6. 19. 오후 3:41:51</t>
        </is>
      </c>
      <c r="C289" s="30" t="inlineStr">
        <is>
          <t>이영수</t>
        </is>
      </c>
      <c r="D289" s="30" t="inlineStr">
        <is>
          <t>010-2742-6587</t>
        </is>
      </c>
      <c r="E289" s="30" t="inlineStr">
        <is>
          <t>초 5</t>
        </is>
      </c>
      <c r="F289" s="30" t="inlineStr">
        <is>
          <t>초등 문법반</t>
        </is>
      </c>
      <c r="G289" s="30" t="inlineStr">
        <is>
          <t>동의함</t>
        </is>
      </c>
    </row>
    <row r="290">
      <c r="A290" s="29" t="n">
        <v>287</v>
      </c>
      <c r="B290" s="30" t="inlineStr">
        <is>
          <t>2026. 3. 7. 오후 11:18:57</t>
        </is>
      </c>
      <c r="C290" s="30" t="inlineStr">
        <is>
          <t>김민정</t>
        </is>
      </c>
      <c r="D290" s="30" t="inlineStr">
        <is>
          <t>010-3455-4723</t>
        </is>
      </c>
      <c r="E290" s="30" t="inlineStr">
        <is>
          <t>중 2</t>
        </is>
      </c>
      <c r="F290" s="30" t="inlineStr">
        <is>
          <t>고1 수능기초반</t>
        </is>
      </c>
      <c r="G290" s="30" t="inlineStr">
        <is>
          <t>동의함</t>
        </is>
      </c>
    </row>
    <row r="291">
      <c r="A291" s="29" t="n">
        <v>288</v>
      </c>
      <c r="B291" s="30" t="inlineStr">
        <is>
          <t>2026. 5. 15. 오후 11:47:37</t>
        </is>
      </c>
      <c r="C291" s="30" t="inlineStr">
        <is>
          <t>지성민</t>
        </is>
      </c>
      <c r="D291" s="30" t="inlineStr">
        <is>
          <t>010-4837-0199</t>
        </is>
      </c>
      <c r="E291" s="30" t="inlineStr">
        <is>
          <t>3학년</t>
        </is>
      </c>
      <c r="F291" s="30" t="inlineStr">
        <is>
          <t>초등 문법반</t>
        </is>
      </c>
      <c r="G291" s="30" t="inlineStr">
        <is>
          <t>동의함</t>
        </is>
      </c>
    </row>
    <row r="292">
      <c r="A292" s="29" t="n">
        <v>289</v>
      </c>
      <c r="B292" s="30" t="inlineStr">
        <is>
          <t>2026. 6. 5. 오후 4:36:06</t>
        </is>
      </c>
      <c r="C292" s="30" t="inlineStr">
        <is>
          <t>이미영</t>
        </is>
      </c>
      <c r="D292" s="30" t="inlineStr">
        <is>
          <t>010-8958-2405</t>
        </is>
      </c>
      <c r="E292" s="30" t="inlineStr">
        <is>
          <t>초4</t>
        </is>
      </c>
      <c r="F292" s="30" t="inlineStr">
        <is>
          <t>초등 리딩반</t>
        </is>
      </c>
      <c r="G292" s="30" t="inlineStr">
        <is>
          <t>동의함</t>
        </is>
      </c>
    </row>
    <row r="293">
      <c r="A293" s="29" t="n">
        <v>290</v>
      </c>
      <c r="B293" s="30" t="inlineStr">
        <is>
          <t>2026. 7. 19. 오후 10:57:16</t>
        </is>
      </c>
      <c r="C293" s="30" t="inlineStr">
        <is>
          <t>나민정</t>
        </is>
      </c>
      <c r="D293" s="30" t="inlineStr">
        <is>
          <t>010-6637-9397</t>
        </is>
      </c>
      <c r="E293" s="30" t="inlineStr">
        <is>
          <t>초 3</t>
        </is>
      </c>
      <c r="F293" s="30" t="inlineStr">
        <is>
          <t>초등 문법반</t>
        </is>
      </c>
      <c r="G293" s="30" t="inlineStr">
        <is>
          <t>동의함</t>
        </is>
      </c>
    </row>
    <row r="294">
      <c r="A294" s="29" t="n">
        <v>291</v>
      </c>
      <c r="B294" s="30" t="inlineStr">
        <is>
          <t>2026. 3. 21. 오후 10:10:31</t>
        </is>
      </c>
      <c r="C294" s="30" t="inlineStr">
        <is>
          <t>박보람</t>
        </is>
      </c>
      <c r="D294" s="30" t="inlineStr">
        <is>
          <t>010-7466-3346</t>
        </is>
      </c>
      <c r="E294" s="30" t="inlineStr">
        <is>
          <t>초6</t>
        </is>
      </c>
      <c r="F294" s="30" t="inlineStr">
        <is>
          <t>초등 리딩반</t>
        </is>
      </c>
      <c r="G294" s="30" t="inlineStr">
        <is>
          <t>동의함</t>
        </is>
      </c>
    </row>
    <row r="295">
      <c r="A295" s="29" t="n">
        <v>292</v>
      </c>
      <c r="B295" s="30" t="inlineStr">
        <is>
          <t>2026. 6. 27. 오후 2:22:59</t>
        </is>
      </c>
      <c r="C295" s="30" t="inlineStr">
        <is>
          <t>나동훈</t>
        </is>
      </c>
      <c r="D295" s="30" t="inlineStr">
        <is>
          <t>010-8650-5998</t>
        </is>
      </c>
      <c r="E295" s="30" t="inlineStr">
        <is>
          <t>중2</t>
        </is>
      </c>
      <c r="F295" s="30" t="inlineStr">
        <is>
          <t>중등 서술형반</t>
        </is>
      </c>
      <c r="G295" s="30" t="inlineStr">
        <is>
          <t>동의함</t>
        </is>
      </c>
    </row>
    <row r="296">
      <c r="A296" s="29" t="n">
        <v>293</v>
      </c>
      <c r="B296" s="30" t="inlineStr">
        <is>
          <t>2026. 2. 27. 오후 2:21:26</t>
        </is>
      </c>
      <c r="C296" s="30" t="inlineStr">
        <is>
          <t>최현철</t>
        </is>
      </c>
      <c r="D296" s="30" t="inlineStr">
        <is>
          <t>010-2220-5024</t>
        </is>
      </c>
      <c r="E296" s="30" t="inlineStr">
        <is>
          <t>초 5</t>
        </is>
      </c>
      <c r="F296" s="30" t="inlineStr">
        <is>
          <t>초등 문법반</t>
        </is>
      </c>
      <c r="G296" s="30" t="inlineStr">
        <is>
          <t>동의함</t>
        </is>
      </c>
    </row>
    <row r="297">
      <c r="A297" s="29" t="n">
        <v>294</v>
      </c>
      <c r="B297" s="30" t="inlineStr">
        <is>
          <t>2026. 7. 9. 오후 10:02:24</t>
        </is>
      </c>
      <c r="C297" s="30" t="inlineStr">
        <is>
          <t>기동훈</t>
        </is>
      </c>
      <c r="D297" s="30" t="inlineStr">
        <is>
          <t>01038448813</t>
        </is>
      </c>
      <c r="E297" s="30" t="inlineStr">
        <is>
          <t>초5</t>
        </is>
      </c>
      <c r="F297" s="30" t="inlineStr">
        <is>
          <t>초등 문법반</t>
        </is>
      </c>
      <c r="G297" s="30" t="inlineStr">
        <is>
          <t>동의함</t>
        </is>
      </c>
    </row>
    <row r="298">
      <c r="A298" s="29" t="n">
        <v>295</v>
      </c>
      <c r="B298" s="30" t="inlineStr">
        <is>
          <t>2026. 6. 21. 오후 11:52:10</t>
        </is>
      </c>
      <c r="C298" s="30" t="inlineStr">
        <is>
          <t>서윤희</t>
        </is>
      </c>
      <c r="D298" s="30" t="inlineStr">
        <is>
          <t>010-2684-4812</t>
        </is>
      </c>
      <c r="E298" s="30" t="inlineStr">
        <is>
          <t>초 5</t>
        </is>
      </c>
      <c r="F298" s="30" t="inlineStr">
        <is>
          <t>초등 리딩반</t>
        </is>
      </c>
      <c r="G298" s="30" t="inlineStr">
        <is>
          <t>동의함</t>
        </is>
      </c>
    </row>
    <row r="299">
      <c r="A299" s="29" t="n">
        <v>296</v>
      </c>
      <c r="B299" s="30" t="inlineStr">
        <is>
          <t>2026. 4. 29. 오후 8:27:29</t>
        </is>
      </c>
      <c r="C299" s="30" t="inlineStr">
        <is>
          <t>이은영</t>
        </is>
      </c>
      <c r="D299" s="30" t="inlineStr">
        <is>
          <t>010-4084-3202</t>
        </is>
      </c>
      <c r="E299" s="30" t="inlineStr">
        <is>
          <t>중1</t>
        </is>
      </c>
      <c r="F299" s="30" t="inlineStr">
        <is>
          <t>중등 서술형반</t>
        </is>
      </c>
      <c r="G299" s="30" t="inlineStr">
        <is>
          <t>동의함</t>
        </is>
      </c>
    </row>
    <row r="300">
      <c r="A300" s="29" t="n">
        <v>297</v>
      </c>
      <c r="B300" s="30" t="inlineStr">
        <is>
          <t>2026. 6. 2. 오후 11:49:44</t>
        </is>
      </c>
      <c r="C300" s="30" t="inlineStr">
        <is>
          <t>서미경</t>
        </is>
      </c>
      <c r="D300" s="30" t="inlineStr">
        <is>
          <t>010 8536 9744</t>
        </is>
      </c>
      <c r="E300" s="30" t="inlineStr">
        <is>
          <t>6학년</t>
        </is>
      </c>
      <c r="F300" s="30" t="inlineStr">
        <is>
          <t>초등 문법반</t>
        </is>
      </c>
      <c r="G300" s="30" t="inlineStr">
        <is>
          <t>동의함</t>
        </is>
      </c>
    </row>
    <row r="301">
      <c r="A301" s="29" t="n">
        <v>298</v>
      </c>
      <c r="B301" s="30" t="inlineStr">
        <is>
          <t>2026. 5. 23. 오후 5:28:23</t>
        </is>
      </c>
      <c r="C301" s="30" t="inlineStr">
        <is>
          <t>손상우</t>
        </is>
      </c>
      <c r="D301" s="30" t="inlineStr">
        <is>
          <t>010.9941.9461</t>
        </is>
      </c>
      <c r="E301" s="30" t="inlineStr">
        <is>
          <t>중2</t>
        </is>
      </c>
      <c r="F301" s="30" t="inlineStr">
        <is>
          <t>중등 내신반</t>
        </is>
      </c>
      <c r="G301" s="30" t="inlineStr">
        <is>
          <t>동의함</t>
        </is>
      </c>
    </row>
    <row r="302">
      <c r="A302" s="29" t="n">
        <v>299</v>
      </c>
      <c r="B302" s="30" t="inlineStr">
        <is>
          <t>2026. 5. 20. 오후 6:33:51</t>
        </is>
      </c>
      <c r="C302" s="30" t="inlineStr">
        <is>
          <t>옥수진</t>
        </is>
      </c>
      <c r="D302" s="30" t="inlineStr">
        <is>
          <t>01032423981</t>
        </is>
      </c>
      <c r="E302" s="30" t="inlineStr">
        <is>
          <t>초6</t>
        </is>
      </c>
      <c r="F302" s="30" t="inlineStr">
        <is>
          <t>초등 문법반</t>
        </is>
      </c>
      <c r="G302" s="30" t="inlineStr">
        <is>
          <t>동의함</t>
        </is>
      </c>
    </row>
    <row r="303">
      <c r="A303" s="29" t="n">
        <v>300</v>
      </c>
      <c r="B303" s="30" t="inlineStr">
        <is>
          <t>2026. 3. 14. 오후 3:30:09</t>
        </is>
      </c>
      <c r="C303" s="30" t="inlineStr">
        <is>
          <t>김진희</t>
        </is>
      </c>
      <c r="D303" s="30" t="inlineStr">
        <is>
          <t>01061807693</t>
        </is>
      </c>
      <c r="E303" s="30" t="inlineStr">
        <is>
          <t>중1</t>
        </is>
      </c>
      <c r="F303" s="30" t="inlineStr">
        <is>
          <t>중등 서술형반</t>
        </is>
      </c>
      <c r="G303" s="30" t="inlineStr">
        <is>
          <t>동의함</t>
        </is>
      </c>
    </row>
    <row r="304">
      <c r="A304" s="29" t="n">
        <v>301</v>
      </c>
      <c r="B304" s="30" t="inlineStr">
        <is>
          <t>2026. 7. 16. 오후 7:06:48</t>
        </is>
      </c>
      <c r="C304" s="30" t="inlineStr">
        <is>
          <t>김지영</t>
        </is>
      </c>
      <c r="D304" s="30" t="inlineStr">
        <is>
          <t>01086870377</t>
        </is>
      </c>
      <c r="E304" s="30" t="inlineStr">
        <is>
          <t>초등4</t>
        </is>
      </c>
      <c r="F304" s="30" t="inlineStr">
        <is>
          <t>초등 문법반</t>
        </is>
      </c>
      <c r="G304" s="30" t="inlineStr">
        <is>
          <t>동의함</t>
        </is>
      </c>
    </row>
    <row r="305">
      <c r="A305" s="29" t="n">
        <v>302</v>
      </c>
      <c r="B305" s="30" t="inlineStr">
        <is>
          <t>2026. 3. 2. 오전 11:03:08</t>
        </is>
      </c>
      <c r="C305" s="30" t="inlineStr">
        <is>
          <t>이동훈</t>
        </is>
      </c>
      <c r="D305" s="30" t="inlineStr">
        <is>
          <t>010-8910-7748</t>
        </is>
      </c>
      <c r="E305" s="30" t="inlineStr">
        <is>
          <t>초6</t>
        </is>
      </c>
      <c r="F305" s="30" t="inlineStr">
        <is>
          <t>초등 리딩반</t>
        </is>
      </c>
      <c r="G305" s="30" t="inlineStr">
        <is>
          <t>동의함</t>
        </is>
      </c>
    </row>
    <row r="306">
      <c r="A306" s="29" t="n">
        <v>303</v>
      </c>
      <c r="B306" s="30" t="inlineStr">
        <is>
          <t>2026. 7. 27. 오전 11:55:56</t>
        </is>
      </c>
      <c r="C306" s="30" t="inlineStr">
        <is>
          <t>김지훈</t>
        </is>
      </c>
      <c r="D306" s="30" t="inlineStr">
        <is>
          <t>+82 10-2564-4043</t>
        </is>
      </c>
      <c r="E306" s="30" t="inlineStr">
        <is>
          <t>중학교 2학년</t>
        </is>
      </c>
      <c r="F306" s="30" t="inlineStr">
        <is>
          <t>중등 서술형반</t>
        </is>
      </c>
      <c r="G306" s="30" t="inlineStr">
        <is>
          <t>동의함</t>
        </is>
      </c>
    </row>
    <row r="307">
      <c r="A307" s="29" t="n">
        <v>304</v>
      </c>
      <c r="B307" s="30" t="inlineStr">
        <is>
          <t>2026. 3. 11. 오전 8:39:54</t>
        </is>
      </c>
      <c r="C307" s="30" t="inlineStr">
        <is>
          <t>김영수</t>
        </is>
      </c>
      <c r="D307" s="30" t="inlineStr">
        <is>
          <t>01095248404</t>
        </is>
      </c>
      <c r="E307" s="30" t="inlineStr">
        <is>
          <t>초등6</t>
        </is>
      </c>
      <c r="F307" s="30" t="inlineStr">
        <is>
          <t>초등 리딩반</t>
        </is>
      </c>
      <c r="G307" s="30" t="inlineStr">
        <is>
          <t>동의함</t>
        </is>
      </c>
    </row>
    <row r="308">
      <c r="A308" s="29" t="n">
        <v>305</v>
      </c>
      <c r="B308" s="30" t="inlineStr">
        <is>
          <t>2026. 4. 9. 오후 8:58:13</t>
        </is>
      </c>
      <c r="C308" s="30" t="inlineStr">
        <is>
          <t>김미경</t>
        </is>
      </c>
      <c r="D308" s="30" t="inlineStr">
        <is>
          <t>010 9921 5385</t>
        </is>
      </c>
      <c r="E308" s="30" t="inlineStr">
        <is>
          <t>중2</t>
        </is>
      </c>
      <c r="F308" s="30" t="inlineStr">
        <is>
          <t>중등 내신반</t>
        </is>
      </c>
      <c r="G308" s="30" t="inlineStr">
        <is>
          <t>동의함</t>
        </is>
      </c>
    </row>
    <row r="309">
      <c r="A309" s="29" t="n">
        <v>306</v>
      </c>
      <c r="B309" s="30" t="inlineStr">
        <is>
          <t>2026. 7. 28. 오후 11:26:00</t>
        </is>
      </c>
      <c r="C309" s="30" t="inlineStr">
        <is>
          <t>김미영</t>
        </is>
      </c>
      <c r="D309" s="30" t="inlineStr">
        <is>
          <t>01065919172</t>
        </is>
      </c>
      <c r="E309" s="30" t="inlineStr">
        <is>
          <t>중 1</t>
        </is>
      </c>
      <c r="F309" s="30" t="inlineStr">
        <is>
          <t>고1 수능기초반</t>
        </is>
      </c>
      <c r="G309" s="30" t="inlineStr">
        <is>
          <t>동의함</t>
        </is>
      </c>
    </row>
    <row r="310">
      <c r="A310" s="29" t="n">
        <v>307</v>
      </c>
      <c r="B310" s="30" t="inlineStr">
        <is>
          <t>2026. 3. 20. 오전 10:38:20</t>
        </is>
      </c>
      <c r="C310" s="30" t="inlineStr">
        <is>
          <t>여민수</t>
        </is>
      </c>
      <c r="D310" s="30" t="inlineStr">
        <is>
          <t>010-2474-0081</t>
        </is>
      </c>
      <c r="E310" s="30" t="inlineStr">
        <is>
          <t>중 2</t>
        </is>
      </c>
      <c r="F310" s="30" t="inlineStr">
        <is>
          <t>중등 서술형반</t>
        </is>
      </c>
      <c r="G310" s="30" t="inlineStr">
        <is>
          <t>동의함</t>
        </is>
      </c>
    </row>
    <row r="311">
      <c r="A311" s="29" t="n">
        <v>308</v>
      </c>
      <c r="B311" s="30" t="inlineStr">
        <is>
          <t>2026. 5. 15. 오후 5:27:23</t>
        </is>
      </c>
      <c r="C311" s="30" t="inlineStr">
        <is>
          <t>김현주</t>
        </is>
      </c>
      <c r="D311" s="30" t="inlineStr">
        <is>
          <t>+82 10-4265-2294</t>
        </is>
      </c>
      <c r="E311" s="30" t="inlineStr">
        <is>
          <t>초등3</t>
        </is>
      </c>
      <c r="F311" s="30" t="inlineStr">
        <is>
          <t>초등 리딩반</t>
        </is>
      </c>
      <c r="G311" s="30" t="inlineStr">
        <is>
          <t>동의함</t>
        </is>
      </c>
    </row>
    <row r="312">
      <c r="A312" s="29" t="n">
        <v>309</v>
      </c>
      <c r="B312" s="30" t="inlineStr">
        <is>
          <t>2026. 8. 7. 오후 10:11:58</t>
        </is>
      </c>
      <c r="C312" s="30" t="inlineStr">
        <is>
          <t>정혜진</t>
        </is>
      </c>
      <c r="D312" s="30" t="inlineStr">
        <is>
          <t>010-3988-9082</t>
        </is>
      </c>
      <c r="E312" s="30" t="inlineStr">
        <is>
          <t>중2</t>
        </is>
      </c>
      <c r="F312" s="30" t="inlineStr">
        <is>
          <t>중등 내신반</t>
        </is>
      </c>
      <c r="G312" s="30" t="inlineStr">
        <is>
          <t>동의함</t>
        </is>
      </c>
    </row>
    <row r="313">
      <c r="A313" s="29" t="n">
        <v>310</v>
      </c>
      <c r="B313" s="30" t="inlineStr">
        <is>
          <t>2026. 6. 14. 오후 12:09:48</t>
        </is>
      </c>
      <c r="C313" s="30" t="inlineStr">
        <is>
          <t>김혜진</t>
        </is>
      </c>
      <c r="D313" s="30" t="inlineStr">
        <is>
          <t>(010) 5081-5391</t>
        </is>
      </c>
      <c r="E313" s="30" t="inlineStr">
        <is>
          <t>고1</t>
        </is>
      </c>
      <c r="F313" s="30" t="inlineStr">
        <is>
          <t>중등 내신반</t>
        </is>
      </c>
      <c r="G313" s="30" t="inlineStr">
        <is>
          <t>동의함</t>
        </is>
      </c>
    </row>
    <row r="314">
      <c r="A314" s="29" t="n">
        <v>311</v>
      </c>
      <c r="B314" s="30" t="inlineStr">
        <is>
          <t>2026. 7. 5. 오후 4:14:24</t>
        </is>
      </c>
      <c r="C314" s="30" t="inlineStr">
        <is>
          <t>김준호</t>
        </is>
      </c>
      <c r="D314" s="30" t="inlineStr">
        <is>
          <t>010-5584-0307</t>
        </is>
      </c>
      <c r="E314" s="30" t="inlineStr">
        <is>
          <t>초 6</t>
        </is>
      </c>
      <c r="F314" s="30" t="inlineStr">
        <is>
          <t>초등 리딩반</t>
        </is>
      </c>
      <c r="G314" s="30" t="inlineStr">
        <is>
          <t>동의함</t>
        </is>
      </c>
    </row>
    <row r="315">
      <c r="A315" s="29" t="n">
        <v>312</v>
      </c>
      <c r="B315" s="30" t="inlineStr">
        <is>
          <t>2026. 7. 25. 오후 1:17:50</t>
        </is>
      </c>
      <c r="C315" s="30" t="inlineStr">
        <is>
          <t>임윤희</t>
        </is>
      </c>
      <c r="D315" s="30" t="inlineStr">
        <is>
          <t>01098629362</t>
        </is>
      </c>
      <c r="E315" s="30" t="inlineStr">
        <is>
          <t>초5</t>
        </is>
      </c>
      <c r="F315" s="30" t="inlineStr">
        <is>
          <t>초등 리딩반</t>
        </is>
      </c>
      <c r="G315" s="30" t="inlineStr">
        <is>
          <t>동의함</t>
        </is>
      </c>
    </row>
    <row r="316">
      <c r="A316" s="29" t="n">
        <v>313</v>
      </c>
      <c r="B316" s="30" t="inlineStr">
        <is>
          <t>2026. 5. 26. 오후 8:40:51</t>
        </is>
      </c>
      <c r="C316" s="30" t="inlineStr">
        <is>
          <t>김재현</t>
        </is>
      </c>
      <c r="D316" s="30" t="inlineStr">
        <is>
          <t>010-2553-2486</t>
        </is>
      </c>
      <c r="E316" s="30" t="inlineStr">
        <is>
          <t>중학교 3학년</t>
        </is>
      </c>
      <c r="F316" s="30" t="inlineStr">
        <is>
          <t>중등 내신반</t>
        </is>
      </c>
      <c r="G316" s="30" t="inlineStr">
        <is>
          <t>동의함</t>
        </is>
      </c>
    </row>
    <row r="317">
      <c r="A317" s="29" t="n">
        <v>314</v>
      </c>
      <c r="B317" s="30" t="inlineStr">
        <is>
          <t>2026. 8. 26. 오후 11:28:08</t>
        </is>
      </c>
      <c r="C317" s="30" t="inlineStr">
        <is>
          <t>홍태영</t>
        </is>
      </c>
      <c r="D317" s="30" t="inlineStr">
        <is>
          <t>(010) 7317-5446</t>
        </is>
      </c>
      <c r="E317" s="30" t="inlineStr">
        <is>
          <t>초5</t>
        </is>
      </c>
      <c r="F317" s="30" t="inlineStr">
        <is>
          <t>초등 리딩반</t>
        </is>
      </c>
      <c r="G317" s="30" t="inlineStr">
        <is>
          <t>동의함</t>
        </is>
      </c>
    </row>
    <row r="318">
      <c r="A318" s="29" t="n">
        <v>315</v>
      </c>
      <c r="B318" s="30" t="inlineStr">
        <is>
          <t>2026. 9. 20. 오후 8:56:20</t>
        </is>
      </c>
      <c r="C318" s="30" t="inlineStr">
        <is>
          <t>임성호</t>
        </is>
      </c>
      <c r="D318" s="30" t="inlineStr">
        <is>
          <t>010 4881 3288</t>
        </is>
      </c>
      <c r="E318" s="30" t="inlineStr">
        <is>
          <t>중1</t>
        </is>
      </c>
      <c r="F318" s="30" t="inlineStr">
        <is>
          <t>중등 서술형반</t>
        </is>
      </c>
      <c r="G318" s="30" t="inlineStr">
        <is>
          <t>동의함</t>
        </is>
      </c>
    </row>
    <row r="319">
      <c r="A319" s="29" t="n">
        <v>316</v>
      </c>
      <c r="B319" s="30" t="inlineStr">
        <is>
          <t>2026. 5. 8. 오전 10:03:54</t>
        </is>
      </c>
      <c r="C319" s="30" t="inlineStr">
        <is>
          <t>탁보람</t>
        </is>
      </c>
      <c r="D319" s="30" t="inlineStr">
        <is>
          <t>010-4230-8784</t>
        </is>
      </c>
      <c r="E319" s="30" t="inlineStr">
        <is>
          <t>중 2</t>
        </is>
      </c>
      <c r="F319" s="30" t="inlineStr">
        <is>
          <t>중등 내신반</t>
        </is>
      </c>
      <c r="G319" s="30" t="inlineStr">
        <is>
          <t>동의함</t>
        </is>
      </c>
    </row>
    <row r="320">
      <c r="A320" s="29" t="n">
        <v>317</v>
      </c>
      <c r="B320" s="30" t="inlineStr">
        <is>
          <t>2026. 9. 10. 오후 5:42:55</t>
        </is>
      </c>
      <c r="C320" s="30" t="inlineStr">
        <is>
          <t>김윤희</t>
        </is>
      </c>
      <c r="D320" s="30" t="inlineStr">
        <is>
          <t>010 3091 1710</t>
        </is>
      </c>
      <c r="E320" s="30" t="inlineStr">
        <is>
          <t>고1</t>
        </is>
      </c>
      <c r="F320" s="30" t="inlineStr">
        <is>
          <t>고1 수능기초반</t>
        </is>
      </c>
      <c r="G320" s="30" t="inlineStr">
        <is>
          <t>동의함</t>
        </is>
      </c>
    </row>
    <row r="321">
      <c r="A321" s="29" t="n">
        <v>318</v>
      </c>
      <c r="B321" s="30" t="inlineStr">
        <is>
          <t>2026. 7. 3. 오후 8:33:43</t>
        </is>
      </c>
      <c r="C321" s="30" t="inlineStr">
        <is>
          <t>이성민</t>
        </is>
      </c>
      <c r="D321" s="30" t="inlineStr">
        <is>
          <t>010-7909-4958</t>
        </is>
      </c>
      <c r="E321" s="30" t="inlineStr">
        <is>
          <t>중3</t>
        </is>
      </c>
      <c r="F321" s="30" t="inlineStr">
        <is>
          <t>중등 내신반</t>
        </is>
      </c>
      <c r="G321" s="30" t="inlineStr">
        <is>
          <t>동의함</t>
        </is>
      </c>
    </row>
    <row r="322">
      <c r="A322" s="29" t="n">
        <v>319</v>
      </c>
      <c r="B322" s="30" t="inlineStr">
        <is>
          <t>2026. 3. 9. 오후 11:00:52</t>
        </is>
      </c>
      <c r="C322" s="30" t="inlineStr">
        <is>
          <t>박수진</t>
        </is>
      </c>
      <c r="D322" s="30" t="inlineStr">
        <is>
          <t>010 6568 2038</t>
        </is>
      </c>
      <c r="E322" s="30" t="inlineStr">
        <is>
          <t>중1</t>
        </is>
      </c>
      <c r="F322" s="30" t="inlineStr">
        <is>
          <t>고1 수능기초반</t>
        </is>
      </c>
      <c r="G322" s="30" t="inlineStr">
        <is>
          <t>동의함</t>
        </is>
      </c>
    </row>
    <row r="323">
      <c r="A323" s="29" t="n">
        <v>320</v>
      </c>
      <c r="B323" s="30" t="inlineStr">
        <is>
          <t>2026. 8. 9. 오후 4:37:19</t>
        </is>
      </c>
      <c r="C323" s="30" t="inlineStr">
        <is>
          <t>백미경</t>
        </is>
      </c>
      <c r="D323" s="30" t="inlineStr">
        <is>
          <t>010-8559-1784</t>
        </is>
      </c>
      <c r="E323" s="30" t="inlineStr">
        <is>
          <t>중1</t>
        </is>
      </c>
      <c r="F323" s="30" t="inlineStr">
        <is>
          <t>고1 수능기초반</t>
        </is>
      </c>
      <c r="G323" s="30" t="inlineStr">
        <is>
          <t>동의함</t>
        </is>
      </c>
    </row>
    <row r="324">
      <c r="A324" s="29" t="n">
        <v>321</v>
      </c>
      <c r="B324" s="30" t="inlineStr">
        <is>
          <t>2026. 3. 18. 오후 6:16:22</t>
        </is>
      </c>
      <c r="C324" s="30" t="inlineStr">
        <is>
          <t>차윤희</t>
        </is>
      </c>
      <c r="D324" s="30" t="inlineStr">
        <is>
          <t>01069745976</t>
        </is>
      </c>
      <c r="E324" s="30" t="inlineStr">
        <is>
          <t>초6</t>
        </is>
      </c>
      <c r="F324" s="30" t="inlineStr">
        <is>
          <t>초등 리딩반</t>
        </is>
      </c>
      <c r="G324" s="30" t="inlineStr">
        <is>
          <t>동의함</t>
        </is>
      </c>
    </row>
    <row r="325">
      <c r="A325" s="29" t="n">
        <v>322</v>
      </c>
      <c r="B325" s="30" t="inlineStr">
        <is>
          <t>2026. 8. 6. 오후 7:46:21</t>
        </is>
      </c>
      <c r="C325" s="30" t="inlineStr">
        <is>
          <t>최성호</t>
        </is>
      </c>
      <c r="D325" s="30" t="inlineStr">
        <is>
          <t>010-2457-5847</t>
        </is>
      </c>
      <c r="E325" s="30" t="inlineStr">
        <is>
          <t>중3</t>
        </is>
      </c>
      <c r="F325" s="30" t="inlineStr">
        <is>
          <t>고1 수능기초반</t>
        </is>
      </c>
      <c r="G325" s="30" t="inlineStr">
        <is>
          <t>동의함</t>
        </is>
      </c>
    </row>
    <row r="326">
      <c r="A326" s="29" t="n">
        <v>323</v>
      </c>
      <c r="B326" s="30" t="inlineStr">
        <is>
          <t>2026. 2. 16. 오후 4:52:49</t>
        </is>
      </c>
      <c r="C326" s="30" t="inlineStr">
        <is>
          <t xml:space="preserve">김유진 </t>
        </is>
      </c>
      <c r="D326" s="30" t="inlineStr">
        <is>
          <t>010-3387-4759</t>
        </is>
      </c>
      <c r="E326" s="30" t="inlineStr">
        <is>
          <t>초5</t>
        </is>
      </c>
      <c r="F326" s="30" t="inlineStr">
        <is>
          <t>초등 문법반</t>
        </is>
      </c>
      <c r="G326" s="30" t="inlineStr">
        <is>
          <t>동의함</t>
        </is>
      </c>
    </row>
    <row r="327">
      <c r="A327" s="29" t="n">
        <v>324</v>
      </c>
      <c r="B327" s="30" t="inlineStr">
        <is>
          <t>2026. 8. 27. 오전 8:42:29</t>
        </is>
      </c>
      <c r="C327" s="30" t="inlineStr">
        <is>
          <t>이수진</t>
        </is>
      </c>
      <c r="D327" s="30" t="inlineStr">
        <is>
          <t>010 4558 5826</t>
        </is>
      </c>
      <c r="E327" s="30" t="inlineStr">
        <is>
          <t>초6</t>
        </is>
      </c>
      <c r="F327" s="30" t="inlineStr">
        <is>
          <t>초등 리딩반</t>
        </is>
      </c>
      <c r="G327" s="30" t="inlineStr">
        <is>
          <t>동의함</t>
        </is>
      </c>
    </row>
    <row r="328">
      <c r="A328" s="29" t="n">
        <v>325</v>
      </c>
      <c r="B328" s="30" t="inlineStr">
        <is>
          <t>2026. 6. 21. 오후 6:04:15</t>
        </is>
      </c>
      <c r="C328" s="30" t="inlineStr">
        <is>
          <t>김진희</t>
        </is>
      </c>
      <c r="D328" s="30" t="inlineStr">
        <is>
          <t>010-4865-6950</t>
        </is>
      </c>
      <c r="E328" s="30" t="inlineStr">
        <is>
          <t>중학교 1학년</t>
        </is>
      </c>
      <c r="F328" s="30" t="inlineStr">
        <is>
          <t>고1 수능기초반</t>
        </is>
      </c>
      <c r="G328" s="30" t="inlineStr">
        <is>
          <t>동의함</t>
        </is>
      </c>
    </row>
    <row r="329">
      <c r="A329" s="29" t="n">
        <v>326</v>
      </c>
      <c r="B329" s="30" t="inlineStr">
        <is>
          <t>2026. 4. 10. 오전 11:43:40</t>
        </is>
      </c>
      <c r="C329" s="30" t="inlineStr">
        <is>
          <t>이영수</t>
        </is>
      </c>
      <c r="D329" s="30" t="inlineStr">
        <is>
          <t>01027707059</t>
        </is>
      </c>
      <c r="E329" s="30" t="inlineStr">
        <is>
          <t>초 6</t>
        </is>
      </c>
      <c r="F329" s="30" t="inlineStr">
        <is>
          <t>초등 문법반</t>
        </is>
      </c>
      <c r="G329" s="30" t="inlineStr">
        <is>
          <t>동의함</t>
        </is>
      </c>
    </row>
    <row r="330">
      <c r="A330" s="29" t="n">
        <v>327</v>
      </c>
      <c r="B330" s="30" t="inlineStr">
        <is>
          <t>2026. 9. 1. 오전 8:45:02</t>
        </is>
      </c>
      <c r="C330" s="30" t="inlineStr">
        <is>
          <t>이미영</t>
        </is>
      </c>
      <c r="D330" s="30" t="inlineStr">
        <is>
          <t>010-4183-9676</t>
        </is>
      </c>
      <c r="E330" s="30" t="inlineStr">
        <is>
          <t>고1</t>
        </is>
      </c>
      <c r="F330" s="30" t="inlineStr">
        <is>
          <t>중등 서술형반</t>
        </is>
      </c>
      <c r="G330" s="30" t="inlineStr">
        <is>
          <t>동의함</t>
        </is>
      </c>
    </row>
    <row r="331">
      <c r="A331" s="29" t="n">
        <v>328</v>
      </c>
      <c r="B331" s="30" t="inlineStr">
        <is>
          <t>2026. 8. 21. 오후 2:34:11</t>
        </is>
      </c>
      <c r="C331" s="30" t="inlineStr">
        <is>
          <t>임지영</t>
        </is>
      </c>
      <c r="D331" s="30" t="inlineStr">
        <is>
          <t>010.2201.7689</t>
        </is>
      </c>
      <c r="E331" s="30" t="inlineStr">
        <is>
          <t>초5</t>
        </is>
      </c>
      <c r="F331" s="30" t="inlineStr">
        <is>
          <t>초등 리딩반</t>
        </is>
      </c>
      <c r="G331" s="30" t="inlineStr">
        <is>
          <t>동의함</t>
        </is>
      </c>
    </row>
    <row r="332">
      <c r="A332" s="29" t="n">
        <v>329</v>
      </c>
      <c r="B332" s="30" t="inlineStr">
        <is>
          <t>2026. 5. 27. 오후 4:05:04</t>
        </is>
      </c>
      <c r="C332" s="30" t="inlineStr">
        <is>
          <t>윤진희</t>
        </is>
      </c>
      <c r="D332" s="30" t="inlineStr">
        <is>
          <t>010-8946-3833</t>
        </is>
      </c>
      <c r="E332" s="30" t="inlineStr">
        <is>
          <t>초등학교 4학년</t>
        </is>
      </c>
      <c r="F332" s="30" t="inlineStr">
        <is>
          <t>초등 문법반</t>
        </is>
      </c>
      <c r="G332" s="30" t="inlineStr">
        <is>
          <t>동의함</t>
        </is>
      </c>
    </row>
    <row r="333">
      <c r="A333" s="29" t="n">
        <v>330</v>
      </c>
      <c r="B333" s="30" t="inlineStr">
        <is>
          <t>2026. 9. 14. 오전 8:41:37</t>
        </is>
      </c>
      <c r="C333" s="30" t="inlineStr">
        <is>
          <t>오수경</t>
        </is>
      </c>
      <c r="D333" s="30" t="inlineStr">
        <is>
          <t>010-4183-9741</t>
        </is>
      </c>
      <c r="E333" s="30" t="inlineStr">
        <is>
          <t>중1</t>
        </is>
      </c>
      <c r="F333" s="30" t="inlineStr">
        <is>
          <t>고1 수능기초반</t>
        </is>
      </c>
      <c r="G333" s="30" t="inlineStr">
        <is>
          <t>동의함</t>
        </is>
      </c>
    </row>
    <row r="334">
      <c r="A334" s="29" t="n">
        <v>331</v>
      </c>
      <c r="B334" s="30" t="inlineStr">
        <is>
          <t>2026. 8. 18. 오후 6:30:07</t>
        </is>
      </c>
      <c r="C334" s="30" t="inlineStr">
        <is>
          <t>최태영</t>
        </is>
      </c>
      <c r="D334" s="30" t="inlineStr">
        <is>
          <t>010-7031-5825</t>
        </is>
      </c>
      <c r="E334" s="30" t="inlineStr">
        <is>
          <t>3학년</t>
        </is>
      </c>
      <c r="F334" s="30" t="inlineStr">
        <is>
          <t>초등 리딩반</t>
        </is>
      </c>
      <c r="G334" s="30" t="inlineStr">
        <is>
          <t>동의함</t>
        </is>
      </c>
    </row>
    <row r="335">
      <c r="A335" s="29" t="n">
        <v>332</v>
      </c>
      <c r="B335" s="30" t="inlineStr">
        <is>
          <t>2026. 2. 27. 오전 11:43:12</t>
        </is>
      </c>
      <c r="C335" s="30" t="inlineStr">
        <is>
          <t xml:space="preserve">손민정 </t>
        </is>
      </c>
      <c r="D335" s="30" t="inlineStr">
        <is>
          <t>01060387110</t>
        </is>
      </c>
      <c r="E335" s="30" t="inlineStr">
        <is>
          <t>초 5</t>
        </is>
      </c>
      <c r="F335" s="30" t="inlineStr">
        <is>
          <t>초등 리딩반</t>
        </is>
      </c>
      <c r="G335" s="30" t="inlineStr">
        <is>
          <t>동의함</t>
        </is>
      </c>
    </row>
    <row r="336">
      <c r="A336" s="29" t="n">
        <v>333</v>
      </c>
      <c r="B336" s="30" t="inlineStr">
        <is>
          <t>2026. 6. 21. 오전 9:21:23</t>
        </is>
      </c>
      <c r="C336" s="30" t="inlineStr">
        <is>
          <t>김민정</t>
        </is>
      </c>
      <c r="D336" s="30" t="inlineStr">
        <is>
          <t>01078835851</t>
        </is>
      </c>
      <c r="E336" s="30" t="inlineStr">
        <is>
          <t>초4</t>
        </is>
      </c>
      <c r="F336" s="30" t="inlineStr">
        <is>
          <t>초등 문법반</t>
        </is>
      </c>
      <c r="G336" s="30" t="inlineStr">
        <is>
          <t>동의함</t>
        </is>
      </c>
    </row>
    <row r="337">
      <c r="A337" s="29" t="n">
        <v>334</v>
      </c>
      <c r="B337" s="30" t="inlineStr">
        <is>
          <t>2026. 5. 18. 오후 12:37:25</t>
        </is>
      </c>
      <c r="C337" s="30" t="inlineStr">
        <is>
          <t>김준호</t>
        </is>
      </c>
      <c r="D337" s="30" t="inlineStr">
        <is>
          <t>010-8720-5234</t>
        </is>
      </c>
      <c r="E337" s="30" t="inlineStr">
        <is>
          <t>초등5</t>
        </is>
      </c>
      <c r="F337" s="30" t="inlineStr">
        <is>
          <t>초등 리딩반</t>
        </is>
      </c>
      <c r="G337" s="30" t="inlineStr">
        <is>
          <t>동의함</t>
        </is>
      </c>
    </row>
    <row r="338">
      <c r="A338" s="29" t="n">
        <v>335</v>
      </c>
      <c r="B338" s="30" t="inlineStr">
        <is>
          <t>2026. 7. 16. 오전 11:09:41</t>
        </is>
      </c>
      <c r="C338" s="30" t="inlineStr">
        <is>
          <t>김수진</t>
        </is>
      </c>
      <c r="D338" s="30" t="inlineStr">
        <is>
          <t>01057954244</t>
        </is>
      </c>
      <c r="E338" s="30" t="inlineStr">
        <is>
          <t>초3</t>
        </is>
      </c>
      <c r="F338" s="30" t="inlineStr">
        <is>
          <t>초등 리딩반</t>
        </is>
      </c>
      <c r="G338" s="30" t="inlineStr">
        <is>
          <t>동의함</t>
        </is>
      </c>
    </row>
    <row r="339">
      <c r="A339" s="29" t="n">
        <v>336</v>
      </c>
      <c r="B339" s="30" t="inlineStr">
        <is>
          <t>2026. 2. 19. 오후 7:37:06</t>
        </is>
      </c>
      <c r="C339" s="30" t="inlineStr">
        <is>
          <t>석재현</t>
        </is>
      </c>
      <c r="D339" s="30" t="inlineStr">
        <is>
          <t>(010) 2426-5546</t>
        </is>
      </c>
      <c r="E339" s="30" t="inlineStr">
        <is>
          <t>중학교 1학년</t>
        </is>
      </c>
      <c r="F339" s="30" t="inlineStr">
        <is>
          <t>중등 서술형반</t>
        </is>
      </c>
      <c r="G339" s="30" t="inlineStr">
        <is>
          <t>동의함</t>
        </is>
      </c>
    </row>
    <row r="340">
      <c r="A340" s="29" t="n">
        <v>337</v>
      </c>
      <c r="B340" s="30" t="inlineStr">
        <is>
          <t>2026. 6. 15. 오후 9:38:47</t>
        </is>
      </c>
      <c r="C340" s="30" t="inlineStr">
        <is>
          <t xml:space="preserve">이상우 </t>
        </is>
      </c>
      <c r="D340" s="30" t="inlineStr">
        <is>
          <t>010-2566-4500</t>
        </is>
      </c>
      <c r="E340" s="30" t="inlineStr">
        <is>
          <t>초등학교 4학년</t>
        </is>
      </c>
      <c r="F340" s="30" t="inlineStr">
        <is>
          <t>초등 문법반</t>
        </is>
      </c>
      <c r="G340" s="30" t="inlineStr">
        <is>
          <t>동의함</t>
        </is>
      </c>
    </row>
    <row r="341">
      <c r="A341" s="29" t="n">
        <v>338</v>
      </c>
      <c r="B341" s="30" t="inlineStr">
        <is>
          <t>2026. 4. 19. 오후 8:13:38</t>
        </is>
      </c>
      <c r="C341" s="30" t="inlineStr">
        <is>
          <t>서지영</t>
        </is>
      </c>
      <c r="D341" s="30" t="inlineStr">
        <is>
          <t>010-3654-4905</t>
        </is>
      </c>
      <c r="E341" s="30" t="inlineStr">
        <is>
          <t>초등학교 6학년</t>
        </is>
      </c>
      <c r="F341" s="30" t="inlineStr">
        <is>
          <t>초등 문법반</t>
        </is>
      </c>
      <c r="G341" s="30" t="inlineStr">
        <is>
          <t>동의함</t>
        </is>
      </c>
    </row>
    <row r="342">
      <c r="A342" s="29" t="n">
        <v>339</v>
      </c>
      <c r="B342" s="30" t="inlineStr">
        <is>
          <t>2026. 4. 23. 오후 7:39:26</t>
        </is>
      </c>
      <c r="C342" s="30" t="inlineStr">
        <is>
          <t>이민정</t>
        </is>
      </c>
      <c r="D342" s="30" t="inlineStr">
        <is>
          <t>01077884073</t>
        </is>
      </c>
      <c r="E342" s="30" t="inlineStr">
        <is>
          <t>5학년</t>
        </is>
      </c>
      <c r="F342" s="30" t="inlineStr">
        <is>
          <t>초등 리딩반</t>
        </is>
      </c>
      <c r="G342" s="30" t="inlineStr">
        <is>
          <t>동의함</t>
        </is>
      </c>
    </row>
    <row r="343">
      <c r="A343" s="29" t="n">
        <v>340</v>
      </c>
      <c r="B343" s="30" t="inlineStr">
        <is>
          <t>2026. 5. 19. 오후 5:39:55</t>
        </is>
      </c>
      <c r="C343" s="30" t="inlineStr">
        <is>
          <t>고진희</t>
        </is>
      </c>
      <c r="D343" s="30" t="inlineStr">
        <is>
          <t>010-7528-1956</t>
        </is>
      </c>
      <c r="E343" s="30" t="inlineStr">
        <is>
          <t>중1</t>
        </is>
      </c>
      <c r="F343" s="30" t="inlineStr">
        <is>
          <t>중등 서술형반</t>
        </is>
      </c>
      <c r="G343" s="30" t="inlineStr">
        <is>
          <t>동의함</t>
        </is>
      </c>
    </row>
    <row r="344">
      <c r="A344" s="29" t="n">
        <v>341</v>
      </c>
      <c r="B344" s="30" t="inlineStr">
        <is>
          <t>2026. 4. 8. 오후 11:36:02</t>
        </is>
      </c>
      <c r="C344" s="30" t="inlineStr">
        <is>
          <t>고보람</t>
        </is>
      </c>
      <c r="D344" s="30" t="inlineStr">
        <is>
          <t>+82 10-2308-6013</t>
        </is>
      </c>
      <c r="E344" s="30" t="inlineStr">
        <is>
          <t>중 2</t>
        </is>
      </c>
      <c r="F344" s="30" t="inlineStr">
        <is>
          <t>고1 수능기초반</t>
        </is>
      </c>
      <c r="G344" s="30" t="inlineStr">
        <is>
          <t>동의함</t>
        </is>
      </c>
    </row>
    <row r="345">
      <c r="A345" s="29" t="n">
        <v>342</v>
      </c>
      <c r="B345" s="30" t="inlineStr">
        <is>
          <t>2026. 4. 19. 오후 5:20:37</t>
        </is>
      </c>
      <c r="C345" s="30" t="inlineStr">
        <is>
          <t>최보람</t>
        </is>
      </c>
      <c r="D345" s="30" t="inlineStr">
        <is>
          <t>010 7835 7836</t>
        </is>
      </c>
      <c r="E345" s="30" t="inlineStr">
        <is>
          <t>중1</t>
        </is>
      </c>
      <c r="F345" s="30" t="inlineStr">
        <is>
          <t>중등 내신반</t>
        </is>
      </c>
      <c r="G345" s="30" t="inlineStr">
        <is>
          <t>동의함</t>
        </is>
      </c>
    </row>
    <row r="346">
      <c r="A346" s="29" t="n">
        <v>343</v>
      </c>
      <c r="B346" s="30" t="inlineStr">
        <is>
          <t>2026. 8. 23. 오전 10:28:40</t>
        </is>
      </c>
      <c r="C346" s="30" t="inlineStr">
        <is>
          <t>박윤희</t>
        </is>
      </c>
      <c r="D346" s="30" t="inlineStr">
        <is>
          <t>01098482317</t>
        </is>
      </c>
      <c r="E346" s="30" t="inlineStr">
        <is>
          <t>초5</t>
        </is>
      </c>
      <c r="F346" s="30" t="inlineStr">
        <is>
          <t>초등 문법반</t>
        </is>
      </c>
      <c r="G346" s="30" t="inlineStr">
        <is>
          <t>동의함</t>
        </is>
      </c>
    </row>
    <row r="347">
      <c r="A347" s="29" t="n">
        <v>344</v>
      </c>
      <c r="B347" s="30" t="inlineStr">
        <is>
          <t>2026. 7. 1. 오후 6:13:19</t>
        </is>
      </c>
      <c r="C347" s="30" t="inlineStr">
        <is>
          <t>윤준호</t>
        </is>
      </c>
      <c r="D347" s="30" t="inlineStr">
        <is>
          <t>010-3395-0679</t>
        </is>
      </c>
      <c r="E347" s="30" t="inlineStr">
        <is>
          <t>초등학교 4학년</t>
        </is>
      </c>
      <c r="F347" s="30" t="inlineStr">
        <is>
          <t>초등 문법반</t>
        </is>
      </c>
      <c r="G347" s="30" t="inlineStr">
        <is>
          <t>동의함</t>
        </is>
      </c>
    </row>
    <row r="348">
      <c r="A348" s="29" t="n">
        <v>345</v>
      </c>
      <c r="B348" s="30" t="inlineStr">
        <is>
          <t>2026. 8. 11. 오후 4:59:32</t>
        </is>
      </c>
      <c r="C348" s="30" t="inlineStr">
        <is>
          <t>김민수</t>
        </is>
      </c>
      <c r="D348" s="30" t="inlineStr">
        <is>
          <t>010-7104-4048</t>
        </is>
      </c>
      <c r="E348" s="30" t="inlineStr">
        <is>
          <t>중2</t>
        </is>
      </c>
      <c r="F348" s="30" t="inlineStr">
        <is>
          <t>중등 서술형반</t>
        </is>
      </c>
      <c r="G348" s="30" t="inlineStr">
        <is>
          <t>동의함</t>
        </is>
      </c>
    </row>
    <row r="349">
      <c r="A349" s="29" t="n">
        <v>346</v>
      </c>
      <c r="B349" s="30" t="inlineStr">
        <is>
          <t>2026. 4. 17. 오후 1:14:21</t>
        </is>
      </c>
      <c r="C349" s="30" t="inlineStr">
        <is>
          <t>김성민</t>
        </is>
      </c>
      <c r="D349" s="30" t="inlineStr">
        <is>
          <t>01091703325</t>
        </is>
      </c>
      <c r="E349" s="30" t="inlineStr">
        <is>
          <t>중학교 1학년</t>
        </is>
      </c>
      <c r="F349" s="30" t="inlineStr">
        <is>
          <t>중등 서술형반</t>
        </is>
      </c>
      <c r="G349" s="30" t="inlineStr">
        <is>
          <t>동의함</t>
        </is>
      </c>
    </row>
    <row r="350">
      <c r="A350" s="29" t="n">
        <v>347</v>
      </c>
      <c r="B350" s="30" t="inlineStr">
        <is>
          <t>2026. 6. 1. 오후 9:50:42</t>
        </is>
      </c>
      <c r="C350" s="30" t="inlineStr">
        <is>
          <t>여은정</t>
        </is>
      </c>
      <c r="D350" s="30" t="inlineStr">
        <is>
          <t>+82 10-8051-2169</t>
        </is>
      </c>
      <c r="E350" s="30" t="inlineStr">
        <is>
          <t>초등학교 6학년</t>
        </is>
      </c>
      <c r="F350" s="30" t="inlineStr">
        <is>
          <t>초등 리딩반</t>
        </is>
      </c>
      <c r="G350" s="30" t="inlineStr">
        <is>
          <t>동의함</t>
        </is>
      </c>
    </row>
    <row r="351">
      <c r="A351" s="29" t="n">
        <v>348</v>
      </c>
      <c r="B351" s="30" t="inlineStr">
        <is>
          <t>2026. 9. 10. 오전 9:28:45</t>
        </is>
      </c>
      <c r="C351" s="30" t="inlineStr">
        <is>
          <t>최보람</t>
        </is>
      </c>
      <c r="D351" s="30" t="inlineStr">
        <is>
          <t>01041097944</t>
        </is>
      </c>
      <c r="E351" s="30" t="inlineStr">
        <is>
          <t>초등학교 4학년</t>
        </is>
      </c>
      <c r="F351" s="30" t="inlineStr">
        <is>
          <t>초등 리딩반</t>
        </is>
      </c>
      <c r="G351" s="30" t="inlineStr">
        <is>
          <t>동의함</t>
        </is>
      </c>
    </row>
    <row r="352">
      <c r="A352" s="29" t="n">
        <v>349</v>
      </c>
      <c r="B352" s="30" t="inlineStr">
        <is>
          <t>2026. 6. 16. 오전 9:46:21</t>
        </is>
      </c>
      <c r="C352" s="30" t="inlineStr">
        <is>
          <t>임혜진</t>
        </is>
      </c>
      <c r="D352" s="30" t="inlineStr">
        <is>
          <t>010-6617-0836</t>
        </is>
      </c>
      <c r="E352" s="30" t="inlineStr">
        <is>
          <t>초등학교 5학년</t>
        </is>
      </c>
      <c r="F352" s="30" t="inlineStr">
        <is>
          <t>초등 리딩반</t>
        </is>
      </c>
      <c r="G352" s="30" t="inlineStr">
        <is>
          <t>동의함</t>
        </is>
      </c>
    </row>
    <row r="353">
      <c r="A353" s="29" t="n">
        <v>350</v>
      </c>
      <c r="B353" s="30" t="inlineStr">
        <is>
          <t>2026. 8. 20. 오후 9:07:54</t>
        </is>
      </c>
      <c r="C353" s="30" t="inlineStr">
        <is>
          <t>이상우</t>
        </is>
      </c>
      <c r="D353" s="30" t="inlineStr">
        <is>
          <t>010-2833-4170</t>
        </is>
      </c>
      <c r="E353" s="30" t="inlineStr">
        <is>
          <t>초6</t>
        </is>
      </c>
      <c r="F353" s="30" t="inlineStr">
        <is>
          <t>초등 문법반</t>
        </is>
      </c>
      <c r="G353" s="30" t="inlineStr">
        <is>
          <t>동의함</t>
        </is>
      </c>
    </row>
    <row r="354">
      <c r="A354" s="29" t="n">
        <v>351</v>
      </c>
      <c r="B354" s="30" t="inlineStr">
        <is>
          <t>2026. 8. 19. 오전 8:56:58</t>
        </is>
      </c>
      <c r="C354" s="30" t="inlineStr">
        <is>
          <t>권소연</t>
        </is>
      </c>
      <c r="D354" s="30" t="inlineStr">
        <is>
          <t>010-7513-0714</t>
        </is>
      </c>
      <c r="E354" s="30" t="inlineStr">
        <is>
          <t>중3</t>
        </is>
      </c>
      <c r="F354" s="30" t="inlineStr">
        <is>
          <t>고1 수능기초반</t>
        </is>
      </c>
      <c r="G354" s="30" t="inlineStr">
        <is>
          <t>동의함</t>
        </is>
      </c>
    </row>
    <row r="355">
      <c r="A355" s="29" t="n">
        <v>352</v>
      </c>
      <c r="B355" s="30" t="inlineStr">
        <is>
          <t>2026. 3. 16. 오전 8:25:26</t>
        </is>
      </c>
      <c r="C355" s="30" t="inlineStr">
        <is>
          <t>신민정</t>
        </is>
      </c>
      <c r="D355" s="30" t="inlineStr">
        <is>
          <t>010-7326-4416</t>
        </is>
      </c>
      <c r="E355" s="30" t="inlineStr">
        <is>
          <t>중2</t>
        </is>
      </c>
      <c r="F355" s="30" t="inlineStr">
        <is>
          <t>고1 수능기초반</t>
        </is>
      </c>
      <c r="G355" s="30" t="inlineStr">
        <is>
          <t>동의함</t>
        </is>
      </c>
    </row>
    <row r="356">
      <c r="A356" s="29" t="n">
        <v>353</v>
      </c>
      <c r="B356" s="30" t="inlineStr">
        <is>
          <t>2026. 4. 17. 오후 10:11:58</t>
        </is>
      </c>
      <c r="C356" s="30" t="inlineStr">
        <is>
          <t>조재현</t>
        </is>
      </c>
      <c r="D356" s="30" t="inlineStr">
        <is>
          <t>010-8627-8836</t>
        </is>
      </c>
      <c r="E356" s="30" t="inlineStr">
        <is>
          <t>초등학교 5학년</t>
        </is>
      </c>
      <c r="F356" s="30" t="inlineStr">
        <is>
          <t>초등 문법반</t>
        </is>
      </c>
      <c r="G356" s="30" t="inlineStr">
        <is>
          <t>동의함</t>
        </is>
      </c>
    </row>
    <row r="357">
      <c r="A357" s="29" t="n">
        <v>354</v>
      </c>
      <c r="B357" s="30" t="inlineStr">
        <is>
          <t>2026. 9. 3. 오후 2:30:26</t>
        </is>
      </c>
      <c r="C357" s="30" t="inlineStr">
        <is>
          <t>김재현</t>
        </is>
      </c>
      <c r="D357" s="30" t="inlineStr">
        <is>
          <t>01086609703</t>
        </is>
      </c>
      <c r="E357" s="30" t="inlineStr">
        <is>
          <t>초등4</t>
        </is>
      </c>
      <c r="F357" s="30" t="inlineStr">
        <is>
          <t>초등 문법반</t>
        </is>
      </c>
      <c r="G357" s="30" t="inlineStr">
        <is>
          <t>동의함</t>
        </is>
      </c>
    </row>
    <row r="358">
      <c r="A358" s="29" t="n">
        <v>355</v>
      </c>
      <c r="B358" s="30" t="inlineStr">
        <is>
          <t>2026. 6. 25. 오전 11:53:08</t>
        </is>
      </c>
      <c r="C358" s="30" t="inlineStr">
        <is>
          <t>황경민</t>
        </is>
      </c>
      <c r="D358" s="30" t="inlineStr">
        <is>
          <t>010-6559-3258</t>
        </is>
      </c>
      <c r="E358" s="30" t="inlineStr">
        <is>
          <t>4학년</t>
        </is>
      </c>
      <c r="F358" s="30" t="inlineStr">
        <is>
          <t>초등 리딩반</t>
        </is>
      </c>
      <c r="G358" s="30" t="inlineStr">
        <is>
          <t>동의함</t>
        </is>
      </c>
    </row>
    <row r="359">
      <c r="A359" s="29" t="n">
        <v>356</v>
      </c>
      <c r="B359" s="30" t="inlineStr">
        <is>
          <t>2026. 5. 20. 오후 4:09:30</t>
        </is>
      </c>
      <c r="C359" s="30" t="inlineStr">
        <is>
          <t>한윤희</t>
        </is>
      </c>
      <c r="D359" s="30" t="inlineStr">
        <is>
          <t>010-4081-1404</t>
        </is>
      </c>
      <c r="E359" s="30" t="inlineStr">
        <is>
          <t>중학교 2학년</t>
        </is>
      </c>
      <c r="F359" s="30" t="inlineStr">
        <is>
          <t>중등 내신반</t>
        </is>
      </c>
      <c r="G359" s="30" t="inlineStr">
        <is>
          <t>동의함</t>
        </is>
      </c>
    </row>
    <row r="360">
      <c r="A360" s="29" t="n">
        <v>357</v>
      </c>
      <c r="B360" s="30" t="inlineStr">
        <is>
          <t>2026. 4. 9. 오후 1:14:38</t>
        </is>
      </c>
      <c r="C360" s="30" t="inlineStr">
        <is>
          <t xml:space="preserve">배태영 </t>
        </is>
      </c>
      <c r="D360" s="30" t="inlineStr">
        <is>
          <t>010-2418-0526</t>
        </is>
      </c>
      <c r="E360" s="30" t="inlineStr">
        <is>
          <t>초3</t>
        </is>
      </c>
      <c r="F360" s="30" t="inlineStr">
        <is>
          <t>초등 문법반</t>
        </is>
      </c>
      <c r="G360" s="30" t="inlineStr">
        <is>
          <t>동의함</t>
        </is>
      </c>
    </row>
    <row r="361">
      <c r="A361" s="29" t="n">
        <v>358</v>
      </c>
      <c r="B361" s="30" t="inlineStr">
        <is>
          <t>2026. 2. 11. 오후 3:05:18</t>
        </is>
      </c>
      <c r="C361" s="30" t="inlineStr">
        <is>
          <t>장현주</t>
        </is>
      </c>
      <c r="D361" s="30" t="inlineStr">
        <is>
          <t>010-3119-1083</t>
        </is>
      </c>
      <c r="E361" s="30" t="inlineStr">
        <is>
          <t>중2</t>
        </is>
      </c>
      <c r="F361" s="30" t="inlineStr">
        <is>
          <t>중등 서술형반</t>
        </is>
      </c>
      <c r="G361" s="30" t="inlineStr">
        <is>
          <t>동의함</t>
        </is>
      </c>
    </row>
    <row r="362">
      <c r="A362" s="29" t="n">
        <v>359</v>
      </c>
      <c r="B362" s="30" t="inlineStr">
        <is>
          <t>2026. 7. 23. 오후 3:52:05</t>
        </is>
      </c>
      <c r="C362" s="30" t="inlineStr">
        <is>
          <t>김정희</t>
        </is>
      </c>
      <c r="D362" s="30" t="inlineStr">
        <is>
          <t>010-8931-4820</t>
        </is>
      </c>
      <c r="E362" s="30" t="inlineStr">
        <is>
          <t>초 5</t>
        </is>
      </c>
      <c r="F362" s="30" t="inlineStr">
        <is>
          <t>초등 리딩반</t>
        </is>
      </c>
      <c r="G362" s="30" t="inlineStr">
        <is>
          <t>동의함</t>
        </is>
      </c>
    </row>
    <row r="363">
      <c r="A363" s="29" t="n">
        <v>360</v>
      </c>
      <c r="B363" s="30" t="inlineStr">
        <is>
          <t>2026. 5. 6. 오전 11:26:27</t>
        </is>
      </c>
      <c r="C363" s="30" t="inlineStr">
        <is>
          <t>김지훈</t>
        </is>
      </c>
      <c r="D363" s="30" t="inlineStr">
        <is>
          <t>010-7322-1443</t>
        </is>
      </c>
      <c r="E363" s="30" t="inlineStr">
        <is>
          <t>중1</t>
        </is>
      </c>
      <c r="F363" s="30" t="inlineStr">
        <is>
          <t>중등 서술형반</t>
        </is>
      </c>
      <c r="G363" s="30" t="inlineStr">
        <is>
          <t>동의함</t>
        </is>
      </c>
    </row>
    <row r="364">
      <c r="A364" s="29" t="n">
        <v>361</v>
      </c>
      <c r="B364" s="30" t="inlineStr">
        <is>
          <t>2026. 7. 27. 오후 6:36:51</t>
        </is>
      </c>
      <c r="C364" s="30" t="inlineStr">
        <is>
          <t>명영수</t>
        </is>
      </c>
      <c r="D364" s="30" t="inlineStr">
        <is>
          <t>010-5703-0890</t>
        </is>
      </c>
      <c r="E364" s="30" t="inlineStr">
        <is>
          <t>5학년</t>
        </is>
      </c>
      <c r="F364" s="30" t="inlineStr">
        <is>
          <t>초등 문법반</t>
        </is>
      </c>
      <c r="G364" s="30" t="inlineStr">
        <is>
          <t>동의함</t>
        </is>
      </c>
    </row>
    <row r="365">
      <c r="A365" s="29" t="n">
        <v>362</v>
      </c>
      <c r="B365" s="30" t="inlineStr">
        <is>
          <t>2026. 8. 11. 오전 9:43:32</t>
        </is>
      </c>
      <c r="C365" s="30" t="inlineStr">
        <is>
          <t>류준호</t>
        </is>
      </c>
      <c r="D365" s="30" t="inlineStr">
        <is>
          <t>010-5236-0835</t>
        </is>
      </c>
      <c r="E365" s="30" t="inlineStr">
        <is>
          <t>중학교 1학년</t>
        </is>
      </c>
      <c r="F365" s="30" t="inlineStr">
        <is>
          <t>고1 수능기초반</t>
        </is>
      </c>
      <c r="G365" s="30" t="inlineStr">
        <is>
          <t>동의함</t>
        </is>
      </c>
    </row>
    <row r="366">
      <c r="A366" s="29" t="n">
        <v>363</v>
      </c>
      <c r="B366" s="30" t="inlineStr">
        <is>
          <t>2026. 5. 18. 오후 6:06:05</t>
        </is>
      </c>
      <c r="C366" s="30" t="inlineStr">
        <is>
          <t>석지혜</t>
        </is>
      </c>
      <c r="D366" s="30" t="inlineStr">
        <is>
          <t>010-3518-1019</t>
        </is>
      </c>
      <c r="E366" s="30" t="inlineStr">
        <is>
          <t>초3</t>
        </is>
      </c>
      <c r="F366" s="30" t="inlineStr">
        <is>
          <t>초등 리딩반</t>
        </is>
      </c>
      <c r="G366" s="30" t="inlineStr">
        <is>
          <t>동의함</t>
        </is>
      </c>
    </row>
    <row r="367">
      <c r="A367" s="29" t="n">
        <v>364</v>
      </c>
      <c r="B367" s="30" t="inlineStr">
        <is>
          <t>2026. 5. 20. 오후 11:28:39</t>
        </is>
      </c>
      <c r="C367" s="30" t="inlineStr">
        <is>
          <t>이민수</t>
        </is>
      </c>
      <c r="D367" s="30" t="inlineStr">
        <is>
          <t>010-7819-9249</t>
        </is>
      </c>
      <c r="E367" s="30" t="inlineStr">
        <is>
          <t>중학교 2학년</t>
        </is>
      </c>
      <c r="F367" s="30" t="inlineStr">
        <is>
          <t>중등 서술형반</t>
        </is>
      </c>
      <c r="G367" s="30" t="inlineStr">
        <is>
          <t>동의함</t>
        </is>
      </c>
    </row>
    <row r="368">
      <c r="A368" s="29" t="n">
        <v>365</v>
      </c>
      <c r="B368" s="30" t="inlineStr">
        <is>
          <t>2026. 6. 29. 오전 10:28:21</t>
        </is>
      </c>
      <c r="C368" s="30" t="inlineStr">
        <is>
          <t>정진희</t>
        </is>
      </c>
      <c r="D368" s="30" t="inlineStr">
        <is>
          <t>010-4389-0175</t>
        </is>
      </c>
      <c r="E368" s="30" t="inlineStr">
        <is>
          <t>초5</t>
        </is>
      </c>
      <c r="F368" s="30" t="inlineStr">
        <is>
          <t>초등 리딩반</t>
        </is>
      </c>
      <c r="G368" s="30" t="inlineStr">
        <is>
          <t>동의함</t>
        </is>
      </c>
    </row>
    <row r="369">
      <c r="A369" s="29" t="n">
        <v>366</v>
      </c>
      <c r="B369" s="30" t="inlineStr">
        <is>
          <t>2026. 3. 17. 오후 7:52:01</t>
        </is>
      </c>
      <c r="C369" s="30" t="inlineStr">
        <is>
          <t>김수진</t>
        </is>
      </c>
      <c r="D369" s="30" t="inlineStr">
        <is>
          <t>010-7700-7405</t>
        </is>
      </c>
      <c r="E369" s="30" t="inlineStr">
        <is>
          <t>중1</t>
        </is>
      </c>
      <c r="F369" s="30" t="inlineStr">
        <is>
          <t>중등 서술형반</t>
        </is>
      </c>
      <c r="G369" s="30" t="inlineStr">
        <is>
          <t>동의함</t>
        </is>
      </c>
    </row>
    <row r="370">
      <c r="A370" s="29" t="n">
        <v>367</v>
      </c>
      <c r="B370" s="30" t="inlineStr">
        <is>
          <t>2026. 5. 14. 오후 5:24:07</t>
        </is>
      </c>
      <c r="C370" s="30" t="inlineStr">
        <is>
          <t>김 상우</t>
        </is>
      </c>
      <c r="D370" s="30" t="inlineStr">
        <is>
          <t>010-9483-7199</t>
        </is>
      </c>
      <c r="E370" s="30" t="inlineStr">
        <is>
          <t>5학년</t>
        </is>
      </c>
      <c r="F370" s="30" t="inlineStr">
        <is>
          <t>초등 리딩반</t>
        </is>
      </c>
      <c r="G370" s="30" t="inlineStr">
        <is>
          <t>동의함</t>
        </is>
      </c>
    </row>
    <row r="371">
      <c r="A371" s="29" t="n">
        <v>368</v>
      </c>
      <c r="B371" s="30" t="inlineStr">
        <is>
          <t>2026. 9. 7. 오후 5:27:17</t>
        </is>
      </c>
      <c r="C371" s="30" t="inlineStr">
        <is>
          <t>박 영수</t>
        </is>
      </c>
      <c r="D371" s="30" t="inlineStr">
        <is>
          <t>(010) 6506-4619</t>
        </is>
      </c>
      <c r="E371" s="30" t="inlineStr">
        <is>
          <t>중3</t>
        </is>
      </c>
      <c r="F371" s="30" t="inlineStr">
        <is>
          <t>중등 서술형반</t>
        </is>
      </c>
      <c r="G371" s="30" t="inlineStr">
        <is>
          <t>동의함</t>
        </is>
      </c>
    </row>
    <row r="372">
      <c r="A372" s="29" t="n">
        <v>369</v>
      </c>
      <c r="B372" s="30" t="inlineStr">
        <is>
          <t>2026. 7. 18. 오전 10:58:15</t>
        </is>
      </c>
      <c r="C372" s="30" t="inlineStr">
        <is>
          <t>송소연</t>
        </is>
      </c>
      <c r="D372" s="30" t="inlineStr">
        <is>
          <t>01086516925</t>
        </is>
      </c>
      <c r="E372" s="30" t="inlineStr">
        <is>
          <t>중3</t>
        </is>
      </c>
      <c r="F372" s="30" t="inlineStr">
        <is>
          <t>중등 내신반</t>
        </is>
      </c>
      <c r="G372" s="30" t="inlineStr">
        <is>
          <t>동의함</t>
        </is>
      </c>
    </row>
    <row r="373">
      <c r="A373" s="29" t="n">
        <v>370</v>
      </c>
      <c r="B373" s="30" t="inlineStr">
        <is>
          <t>2026. 7. 9. 오전 11:32:05</t>
        </is>
      </c>
      <c r="C373" s="30" t="inlineStr">
        <is>
          <t>장상우</t>
        </is>
      </c>
      <c r="D373" s="30" t="inlineStr">
        <is>
          <t>010-8616-4447</t>
        </is>
      </c>
      <c r="E373" s="30" t="inlineStr">
        <is>
          <t>중3</t>
        </is>
      </c>
      <c r="F373" s="30" t="inlineStr">
        <is>
          <t>고1 수능기초반</t>
        </is>
      </c>
      <c r="G373" s="30" t="inlineStr">
        <is>
          <t>동의함</t>
        </is>
      </c>
    </row>
    <row r="374">
      <c r="A374" s="29" t="n">
        <v>371</v>
      </c>
      <c r="B374" s="30" t="inlineStr">
        <is>
          <t>2026. 2. 16. 오후 10:35:46</t>
        </is>
      </c>
      <c r="C374" s="30" t="inlineStr">
        <is>
          <t>김혜진</t>
        </is>
      </c>
      <c r="D374" s="30" t="inlineStr">
        <is>
          <t>+82 10-7417-7287</t>
        </is>
      </c>
      <c r="E374" s="30" t="inlineStr">
        <is>
          <t>초등학교 5학년</t>
        </is>
      </c>
      <c r="F374" s="30" t="inlineStr">
        <is>
          <t>초등 리딩반</t>
        </is>
      </c>
      <c r="G374" s="30" t="inlineStr">
        <is>
          <t>동의함</t>
        </is>
      </c>
    </row>
    <row r="375">
      <c r="A375" s="29" t="n">
        <v>372</v>
      </c>
      <c r="B375" s="30" t="inlineStr">
        <is>
          <t>2026. 7. 9. 오전 11:08:24</t>
        </is>
      </c>
      <c r="C375" s="30" t="inlineStr">
        <is>
          <t>김상우</t>
        </is>
      </c>
      <c r="D375" s="30" t="inlineStr">
        <is>
          <t>010-6732-6036</t>
        </is>
      </c>
      <c r="E375" s="30" t="inlineStr">
        <is>
          <t>중학교 1학년</t>
        </is>
      </c>
      <c r="F375" s="30" t="inlineStr">
        <is>
          <t>중등 내신반</t>
        </is>
      </c>
      <c r="G375" s="30" t="inlineStr">
        <is>
          <t>동의함</t>
        </is>
      </c>
    </row>
    <row r="376">
      <c r="A376" s="29" t="n">
        <v>373</v>
      </c>
      <c r="B376" s="30" t="inlineStr">
        <is>
          <t>2026. 3. 20. 오후 10:24:35</t>
        </is>
      </c>
      <c r="C376" s="30" t="inlineStr">
        <is>
          <t>설보람</t>
        </is>
      </c>
      <c r="D376" s="30" t="inlineStr">
        <is>
          <t>010-6378-6282</t>
        </is>
      </c>
      <c r="E376" s="30" t="inlineStr">
        <is>
          <t>초4</t>
        </is>
      </c>
      <c r="F376" s="30" t="inlineStr">
        <is>
          <t>초등 문법반</t>
        </is>
      </c>
      <c r="G376" s="30" t="inlineStr">
        <is>
          <t>동의함</t>
        </is>
      </c>
    </row>
    <row r="377">
      <c r="A377" s="29" t="n">
        <v>374</v>
      </c>
      <c r="B377" s="30" t="inlineStr">
        <is>
          <t>2026. 7. 2. 오후 3:06:12</t>
        </is>
      </c>
      <c r="C377" s="30" t="inlineStr">
        <is>
          <t>김진희</t>
        </is>
      </c>
      <c r="D377" s="30" t="inlineStr">
        <is>
          <t>010-3115-8305</t>
        </is>
      </c>
      <c r="E377" s="30" t="inlineStr">
        <is>
          <t>중1</t>
        </is>
      </c>
      <c r="F377" s="30" t="inlineStr">
        <is>
          <t>중등 서술형반</t>
        </is>
      </c>
      <c r="G377" s="30" t="inlineStr">
        <is>
          <t>동의함</t>
        </is>
      </c>
    </row>
    <row r="378">
      <c r="A378" s="29" t="n">
        <v>375</v>
      </c>
      <c r="B378" s="30" t="inlineStr">
        <is>
          <t>2026. 3. 28. 오후 11:49:06</t>
        </is>
      </c>
      <c r="C378" s="30" t="inlineStr">
        <is>
          <t>한미경</t>
        </is>
      </c>
      <c r="D378" s="30" t="inlineStr">
        <is>
          <t>010-8502-6541</t>
        </is>
      </c>
      <c r="E378" s="30" t="inlineStr">
        <is>
          <t>초등학교 5학년</t>
        </is>
      </c>
      <c r="F378" s="30" t="inlineStr">
        <is>
          <t>초등 리딩반</t>
        </is>
      </c>
      <c r="G378" s="30" t="inlineStr">
        <is>
          <t>동의함</t>
        </is>
      </c>
    </row>
    <row r="379">
      <c r="A379" s="29" t="n">
        <v>376</v>
      </c>
      <c r="B379" s="30" t="inlineStr">
        <is>
          <t>2026. 7. 22. 오후 8:00:39</t>
        </is>
      </c>
      <c r="C379" s="30" t="inlineStr">
        <is>
          <t>성성민</t>
        </is>
      </c>
      <c r="D379" s="30" t="inlineStr">
        <is>
          <t>010-3817-7021</t>
        </is>
      </c>
      <c r="E379" s="30" t="inlineStr">
        <is>
          <t>중1</t>
        </is>
      </c>
      <c r="F379" s="30" t="inlineStr">
        <is>
          <t>고1 수능기초반</t>
        </is>
      </c>
      <c r="G379" s="30" t="inlineStr">
        <is>
          <t>동의함</t>
        </is>
      </c>
    </row>
    <row r="380">
      <c r="A380" s="29" t="n">
        <v>377</v>
      </c>
      <c r="B380" s="30" t="inlineStr">
        <is>
          <t>2026. 2. 28. 오후 11:19:58</t>
        </is>
      </c>
      <c r="C380" s="30" t="inlineStr">
        <is>
          <t>김보람</t>
        </is>
      </c>
      <c r="D380" s="30" t="inlineStr">
        <is>
          <t>010-3407-5612</t>
        </is>
      </c>
      <c r="E380" s="30" t="inlineStr">
        <is>
          <t>초 5</t>
        </is>
      </c>
      <c r="F380" s="30" t="inlineStr">
        <is>
          <t>초등 리딩반</t>
        </is>
      </c>
      <c r="G380" s="30" t="inlineStr">
        <is>
          <t>동의함</t>
        </is>
      </c>
    </row>
    <row r="381">
      <c r="A381" s="29" t="n">
        <v>378</v>
      </c>
      <c r="B381" s="30" t="inlineStr">
        <is>
          <t>2026. 7. 18. 오후 8:40:33</t>
        </is>
      </c>
      <c r="C381" s="30" t="inlineStr">
        <is>
          <t>정미경</t>
        </is>
      </c>
      <c r="D381" s="30" t="inlineStr">
        <is>
          <t>010 5389 5047</t>
        </is>
      </c>
      <c r="E381" s="30" t="inlineStr">
        <is>
          <t>중학교 2학년</t>
        </is>
      </c>
      <c r="F381" s="30" t="inlineStr">
        <is>
          <t>중등 내신반</t>
        </is>
      </c>
      <c r="G381" s="30" t="inlineStr">
        <is>
          <t>동의함</t>
        </is>
      </c>
    </row>
    <row r="382">
      <c r="A382" s="29" t="n">
        <v>379</v>
      </c>
      <c r="B382" s="30" t="inlineStr">
        <is>
          <t>2026. 7. 23. 오후 12:33:07</t>
        </is>
      </c>
      <c r="C382" s="30" t="inlineStr">
        <is>
          <t>이경민</t>
        </is>
      </c>
      <c r="D382" s="30" t="inlineStr">
        <is>
          <t>+82 10-8392-4997</t>
        </is>
      </c>
      <c r="E382" s="30" t="inlineStr">
        <is>
          <t>초6</t>
        </is>
      </c>
      <c r="F382" s="30" t="inlineStr">
        <is>
          <t>초등 리딩반</t>
        </is>
      </c>
      <c r="G382" s="30" t="inlineStr">
        <is>
          <t>동의함</t>
        </is>
      </c>
    </row>
    <row r="383">
      <c r="A383" s="29" t="n">
        <v>380</v>
      </c>
      <c r="B383" s="30" t="inlineStr">
        <is>
          <t>2026. 6. 4. 오후 10:10:43</t>
        </is>
      </c>
      <c r="C383" s="30" t="inlineStr">
        <is>
          <t>김정희</t>
        </is>
      </c>
      <c r="D383" s="30" t="inlineStr">
        <is>
          <t>01068778999</t>
        </is>
      </c>
      <c r="E383" s="30" t="inlineStr">
        <is>
          <t>초5</t>
        </is>
      </c>
      <c r="F383" s="30" t="inlineStr">
        <is>
          <t>초등 문법반</t>
        </is>
      </c>
      <c r="G383" s="30" t="inlineStr">
        <is>
          <t>동의함</t>
        </is>
      </c>
    </row>
    <row r="384">
      <c r="A384" s="29" t="n">
        <v>381</v>
      </c>
      <c r="B384" s="30" t="inlineStr">
        <is>
          <t>2026. 2. 10. 오후 3:38:13</t>
        </is>
      </c>
      <c r="C384" s="30" t="inlineStr">
        <is>
          <t>이성호</t>
        </is>
      </c>
      <c r="D384" s="30" t="inlineStr">
        <is>
          <t>010 8340 9729</t>
        </is>
      </c>
      <c r="E384" s="30" t="inlineStr">
        <is>
          <t>초등학교 4학년</t>
        </is>
      </c>
      <c r="F384" s="30" t="inlineStr">
        <is>
          <t>초등 문법반</t>
        </is>
      </c>
      <c r="G384" s="30" t="inlineStr">
        <is>
          <t>동의함</t>
        </is>
      </c>
    </row>
    <row r="385">
      <c r="A385" s="29" t="n">
        <v>382</v>
      </c>
      <c r="B385" s="30" t="inlineStr">
        <is>
          <t>2026. 2. 14. 오후 12:14:04</t>
        </is>
      </c>
      <c r="C385" s="30" t="inlineStr">
        <is>
          <t>최태영</t>
        </is>
      </c>
      <c r="D385" s="30" t="inlineStr">
        <is>
          <t>01074670003</t>
        </is>
      </c>
      <c r="E385" s="30" t="inlineStr">
        <is>
          <t>고1</t>
        </is>
      </c>
      <c r="F385" s="30" t="inlineStr">
        <is>
          <t>중등 내신반</t>
        </is>
      </c>
      <c r="G385" s="30" t="inlineStr">
        <is>
          <t>동의함</t>
        </is>
      </c>
    </row>
    <row r="386">
      <c r="A386" s="29" t="n">
        <v>383</v>
      </c>
      <c r="B386" s="30" t="inlineStr">
        <is>
          <t>2026. 5. 11. 오전 11:49:13</t>
        </is>
      </c>
      <c r="C386" s="30" t="inlineStr">
        <is>
          <t>권재현</t>
        </is>
      </c>
      <c r="D386" s="30" t="inlineStr">
        <is>
          <t>010-2503-3628</t>
        </is>
      </c>
      <c r="E386" s="30" t="inlineStr">
        <is>
          <t>중학교 1학년</t>
        </is>
      </c>
      <c r="F386" s="30" t="inlineStr">
        <is>
          <t>중등 서술형반</t>
        </is>
      </c>
      <c r="G386" s="30" t="inlineStr">
        <is>
          <t>동의함</t>
        </is>
      </c>
    </row>
    <row r="387">
      <c r="A387" s="29" t="n">
        <v>384</v>
      </c>
      <c r="B387" s="30" t="inlineStr">
        <is>
          <t>2026. 9. 11. 오전 9:31:08</t>
        </is>
      </c>
      <c r="C387" s="30" t="inlineStr">
        <is>
          <t>이영수</t>
        </is>
      </c>
      <c r="D387" s="30" t="inlineStr">
        <is>
          <t>01022837631</t>
        </is>
      </c>
      <c r="E387" s="30" t="inlineStr">
        <is>
          <t>중 3</t>
        </is>
      </c>
      <c r="F387" s="30" t="inlineStr">
        <is>
          <t>고1 수능기초반</t>
        </is>
      </c>
      <c r="G387" s="30" t="inlineStr">
        <is>
          <t>동의함</t>
        </is>
      </c>
    </row>
    <row r="388">
      <c r="A388" s="29" t="n">
        <v>385</v>
      </c>
      <c r="B388" s="30" t="inlineStr">
        <is>
          <t>2026. 9. 5. 오후 8:11:52</t>
        </is>
      </c>
      <c r="C388" s="30" t="inlineStr">
        <is>
          <t>정미영</t>
        </is>
      </c>
      <c r="D388" s="30" t="inlineStr">
        <is>
          <t>010-5416-0282</t>
        </is>
      </c>
      <c r="E388" s="30" t="inlineStr">
        <is>
          <t>초등학교 3학년</t>
        </is>
      </c>
      <c r="F388" s="30" t="inlineStr">
        <is>
          <t>초등 리딩반</t>
        </is>
      </c>
      <c r="G388" s="30" t="inlineStr">
        <is>
          <t>동의함</t>
        </is>
      </c>
    </row>
    <row r="389">
      <c r="A389" s="29" t="n">
        <v>386</v>
      </c>
      <c r="B389" s="30" t="inlineStr">
        <is>
          <t>2026. 8. 28. 오전 10:38:15</t>
        </is>
      </c>
      <c r="C389" s="30" t="inlineStr">
        <is>
          <t>최미경</t>
        </is>
      </c>
      <c r="D389" s="30" t="inlineStr">
        <is>
          <t>010 3728 8796</t>
        </is>
      </c>
      <c r="E389" s="30" t="inlineStr">
        <is>
          <t>중1</t>
        </is>
      </c>
      <c r="F389" s="30" t="inlineStr">
        <is>
          <t>고1 수능기초반</t>
        </is>
      </c>
      <c r="G389" s="30" t="inlineStr">
        <is>
          <t>동의함</t>
        </is>
      </c>
    </row>
    <row r="390">
      <c r="A390" s="29" t="n">
        <v>387</v>
      </c>
      <c r="B390" s="30" t="inlineStr">
        <is>
          <t>2026. 2. 15. 오전 9:47:42</t>
        </is>
      </c>
      <c r="C390" s="30" t="inlineStr">
        <is>
          <t>남선영</t>
        </is>
      </c>
      <c r="D390" s="30" t="inlineStr">
        <is>
          <t>+82 10-2995-7375</t>
        </is>
      </c>
      <c r="E390" s="30" t="inlineStr">
        <is>
          <t>초3</t>
        </is>
      </c>
      <c r="F390" s="30" t="inlineStr">
        <is>
          <t>초등 문법반</t>
        </is>
      </c>
      <c r="G390" s="30" t="inlineStr">
        <is>
          <t>동의함</t>
        </is>
      </c>
    </row>
    <row r="391">
      <c r="A391" s="29" t="n">
        <v>388</v>
      </c>
      <c r="B391" s="30" t="inlineStr">
        <is>
          <t>2026. 5. 26. 오전 9:23:17</t>
        </is>
      </c>
      <c r="C391" s="30" t="inlineStr">
        <is>
          <t>안혜진</t>
        </is>
      </c>
      <c r="D391" s="30" t="inlineStr">
        <is>
          <t>010-8712-4810</t>
        </is>
      </c>
      <c r="E391" s="30" t="inlineStr">
        <is>
          <t>초등5</t>
        </is>
      </c>
      <c r="F391" s="30" t="inlineStr">
        <is>
          <t>초등 리딩반</t>
        </is>
      </c>
      <c r="G391" s="30" t="inlineStr">
        <is>
          <t>동의함</t>
        </is>
      </c>
    </row>
    <row r="392">
      <c r="A392" s="29" t="n">
        <v>389</v>
      </c>
      <c r="B392" s="30" t="inlineStr">
        <is>
          <t>2026. 7. 18. 오전 9:14:36</t>
        </is>
      </c>
      <c r="C392" s="30" t="inlineStr">
        <is>
          <t>장소연</t>
        </is>
      </c>
      <c r="D392" s="30" t="inlineStr">
        <is>
          <t>+82 10-8023-1820</t>
        </is>
      </c>
      <c r="E392" s="30" t="inlineStr">
        <is>
          <t>초6</t>
        </is>
      </c>
      <c r="F392" s="30" t="inlineStr">
        <is>
          <t>초등 리딩반</t>
        </is>
      </c>
      <c r="G392" s="30" t="inlineStr">
        <is>
          <t>동의함</t>
        </is>
      </c>
    </row>
    <row r="393">
      <c r="A393" s="29" t="n">
        <v>390</v>
      </c>
      <c r="B393" s="30" t="inlineStr">
        <is>
          <t>2026. 9. 15. 오전 11:17:20</t>
        </is>
      </c>
      <c r="C393" s="30" t="inlineStr">
        <is>
          <t>권은영</t>
        </is>
      </c>
      <c r="D393" s="30" t="inlineStr">
        <is>
          <t>010-4336-4036</t>
        </is>
      </c>
      <c r="E393" s="30" t="inlineStr">
        <is>
          <t>초 6</t>
        </is>
      </c>
      <c r="F393" s="30" t="inlineStr">
        <is>
          <t>초등 문법반</t>
        </is>
      </c>
      <c r="G393" s="30" t="inlineStr">
        <is>
          <t>동의함</t>
        </is>
      </c>
    </row>
    <row r="394">
      <c r="A394" s="29" t="n">
        <v>391</v>
      </c>
      <c r="B394" s="30" t="inlineStr">
        <is>
          <t>2026. 3. 19. 오전 10:49:18</t>
        </is>
      </c>
      <c r="C394" s="30" t="inlineStr">
        <is>
          <t>장준호</t>
        </is>
      </c>
      <c r="D394" s="30" t="inlineStr">
        <is>
          <t>(010) 4877-6863</t>
        </is>
      </c>
      <c r="E394" s="30" t="inlineStr">
        <is>
          <t>중 2</t>
        </is>
      </c>
      <c r="F394" s="30" t="inlineStr">
        <is>
          <t>중등 서술형반</t>
        </is>
      </c>
      <c r="G394" s="30" t="inlineStr">
        <is>
          <t>동의함</t>
        </is>
      </c>
    </row>
    <row r="395">
      <c r="A395" s="29" t="n">
        <v>392</v>
      </c>
      <c r="B395" s="30" t="inlineStr">
        <is>
          <t>2026. 5. 21. 오후 9:42:24</t>
        </is>
      </c>
      <c r="C395" s="30" t="inlineStr">
        <is>
          <t>심민정</t>
        </is>
      </c>
      <c r="D395" s="30" t="inlineStr">
        <is>
          <t>01035866263</t>
        </is>
      </c>
      <c r="E395" s="30" t="inlineStr">
        <is>
          <t>중3</t>
        </is>
      </c>
      <c r="F395" s="30" t="inlineStr">
        <is>
          <t>중등 서술형반</t>
        </is>
      </c>
      <c r="G395" s="30" t="inlineStr">
        <is>
          <t>동의함</t>
        </is>
      </c>
    </row>
    <row r="396">
      <c r="A396" s="29" t="n">
        <v>393</v>
      </c>
      <c r="B396" s="30" t="inlineStr">
        <is>
          <t>2026. 2. 25. 오후 1:29:27</t>
        </is>
      </c>
      <c r="C396" s="30" t="inlineStr">
        <is>
          <t>고경민</t>
        </is>
      </c>
      <c r="D396" s="30" t="inlineStr">
        <is>
          <t>010-3133-8337</t>
        </is>
      </c>
      <c r="E396" s="30" t="inlineStr">
        <is>
          <t>중1</t>
        </is>
      </c>
      <c r="F396" s="30" t="inlineStr">
        <is>
          <t>중등 서술형반</t>
        </is>
      </c>
      <c r="G396" s="30" t="inlineStr">
        <is>
          <t>동의함</t>
        </is>
      </c>
    </row>
    <row r="397">
      <c r="A397" s="29" t="n">
        <v>394</v>
      </c>
      <c r="B397" s="30" t="inlineStr">
        <is>
          <t>2026. 2. 27. 오전 8:52:08</t>
        </is>
      </c>
      <c r="C397" s="30" t="inlineStr">
        <is>
          <t>마영수</t>
        </is>
      </c>
      <c r="D397" s="30" t="inlineStr">
        <is>
          <t>010-7752-9519</t>
        </is>
      </c>
      <c r="E397" s="30" t="inlineStr">
        <is>
          <t>5학년</t>
        </is>
      </c>
      <c r="F397" s="30" t="inlineStr">
        <is>
          <t>초등 문법반</t>
        </is>
      </c>
      <c r="G397" s="30" t="inlineStr">
        <is>
          <t>동의함</t>
        </is>
      </c>
    </row>
    <row r="398">
      <c r="A398" s="29" t="n">
        <v>395</v>
      </c>
      <c r="B398" s="30" t="inlineStr">
        <is>
          <t>2026. 8. 19. 오후 9:51:53</t>
        </is>
      </c>
      <c r="C398" s="30" t="inlineStr">
        <is>
          <t>문민수</t>
        </is>
      </c>
      <c r="D398" s="30" t="inlineStr">
        <is>
          <t>010-7864-1564</t>
        </is>
      </c>
      <c r="E398" s="30" t="inlineStr">
        <is>
          <t>중3</t>
        </is>
      </c>
      <c r="F398" s="30" t="inlineStr">
        <is>
          <t>고1 수능기초반</t>
        </is>
      </c>
      <c r="G398" s="30" t="inlineStr">
        <is>
          <t>동의함</t>
        </is>
      </c>
    </row>
    <row r="399">
      <c r="A399" s="29" t="n">
        <v>396</v>
      </c>
      <c r="B399" s="30" t="inlineStr">
        <is>
          <t>2026. 7. 29. 오후 11:16:43</t>
        </is>
      </c>
      <c r="C399" s="30" t="inlineStr">
        <is>
          <t>남성호</t>
        </is>
      </c>
      <c r="D399" s="30" t="inlineStr">
        <is>
          <t>010 7929 0195</t>
        </is>
      </c>
      <c r="E399" s="30" t="inlineStr">
        <is>
          <t>중 2</t>
        </is>
      </c>
      <c r="F399" s="30" t="inlineStr">
        <is>
          <t>고1 수능기초반</t>
        </is>
      </c>
      <c r="G399" s="30" t="inlineStr">
        <is>
          <t>동의함</t>
        </is>
      </c>
    </row>
    <row r="400">
      <c r="A400" s="29" t="n">
        <v>397</v>
      </c>
      <c r="B400" s="30" t="inlineStr">
        <is>
          <t>2026. 7. 18. 오후 8:06:22</t>
        </is>
      </c>
      <c r="C400" s="30" t="inlineStr">
        <is>
          <t>주선영</t>
        </is>
      </c>
      <c r="D400" s="30" t="inlineStr">
        <is>
          <t>010 5310 2562</t>
        </is>
      </c>
      <c r="E400" s="30" t="inlineStr">
        <is>
          <t>고등학교 1학년</t>
        </is>
      </c>
      <c r="F400" s="30" t="inlineStr">
        <is>
          <t>중등 서술형반</t>
        </is>
      </c>
      <c r="G400" s="30" t="inlineStr">
        <is>
          <t>동의함</t>
        </is>
      </c>
    </row>
    <row r="401">
      <c r="A401" s="29" t="n">
        <v>398</v>
      </c>
      <c r="B401" s="30" t="inlineStr">
        <is>
          <t>2026. 6. 5. 오후 7:31:08</t>
        </is>
      </c>
      <c r="C401" s="30" t="inlineStr">
        <is>
          <t>이수진</t>
        </is>
      </c>
      <c r="D401" s="30" t="inlineStr">
        <is>
          <t>01046699984</t>
        </is>
      </c>
      <c r="E401" s="30" t="inlineStr">
        <is>
          <t>중 2</t>
        </is>
      </c>
      <c r="F401" s="30" t="inlineStr">
        <is>
          <t>중등 내신반</t>
        </is>
      </c>
      <c r="G401" s="30" t="inlineStr">
        <is>
          <t>동의함</t>
        </is>
      </c>
    </row>
    <row r="402">
      <c r="A402" s="29" t="n">
        <v>399</v>
      </c>
      <c r="B402" s="30" t="inlineStr">
        <is>
          <t>2026. 2. 11. 오전 11:06:51</t>
        </is>
      </c>
      <c r="C402" s="30" t="inlineStr">
        <is>
          <t>이영수</t>
        </is>
      </c>
      <c r="D402" s="30" t="inlineStr">
        <is>
          <t>010-4425-6884</t>
        </is>
      </c>
      <c r="E402" s="30" t="inlineStr">
        <is>
          <t>초등4</t>
        </is>
      </c>
      <c r="F402" s="30" t="inlineStr">
        <is>
          <t>초등 리딩반</t>
        </is>
      </c>
      <c r="G402" s="30" t="inlineStr">
        <is>
          <t>동의함</t>
        </is>
      </c>
    </row>
    <row r="403">
      <c r="A403" s="29" t="n">
        <v>400</v>
      </c>
      <c r="B403" s="30" t="inlineStr">
        <is>
          <t>2026. 5. 23. 오후 8:54:08</t>
        </is>
      </c>
      <c r="C403" s="30" t="inlineStr">
        <is>
          <t>황소연</t>
        </is>
      </c>
      <c r="D403" s="30" t="inlineStr">
        <is>
          <t>01033909350</t>
        </is>
      </c>
      <c r="E403" s="30" t="inlineStr">
        <is>
          <t>초 5</t>
        </is>
      </c>
      <c r="F403" s="30" t="inlineStr">
        <is>
          <t>초등 리딩반</t>
        </is>
      </c>
      <c r="G403" s="30" t="inlineStr">
        <is>
          <t>동의함</t>
        </is>
      </c>
    </row>
    <row r="404">
      <c r="A404" s="29" t="n">
        <v>401</v>
      </c>
      <c r="B404" s="30" t="inlineStr">
        <is>
          <t>2026. 5. 3. 오전 8:29:08</t>
        </is>
      </c>
      <c r="C404" s="30" t="inlineStr">
        <is>
          <t>김민수</t>
        </is>
      </c>
      <c r="D404" s="30" t="inlineStr">
        <is>
          <t>01058583333</t>
        </is>
      </c>
      <c r="E404" s="30" t="inlineStr">
        <is>
          <t>중3</t>
        </is>
      </c>
      <c r="F404" s="30" t="inlineStr">
        <is>
          <t>중등 서술형반</t>
        </is>
      </c>
      <c r="G404" s="30" t="inlineStr">
        <is>
          <t>동의함</t>
        </is>
      </c>
    </row>
    <row r="405">
      <c r="A405" s="29" t="n">
        <v>402</v>
      </c>
      <c r="B405" s="30" t="inlineStr">
        <is>
          <t>2026. 8. 12. 오후 11:23:48</t>
        </is>
      </c>
      <c r="C405" s="30" t="inlineStr">
        <is>
          <t>송민수</t>
        </is>
      </c>
      <c r="D405" s="30" t="inlineStr">
        <is>
          <t>010 6789 3298</t>
        </is>
      </c>
      <c r="E405" s="30" t="inlineStr">
        <is>
          <t>초3</t>
        </is>
      </c>
      <c r="F405" s="30" t="inlineStr">
        <is>
          <t>초등 리딩반</t>
        </is>
      </c>
      <c r="G405" s="30" t="inlineStr">
        <is>
          <t>동의함</t>
        </is>
      </c>
    </row>
    <row r="406">
      <c r="A406" s="29" t="n">
        <v>403</v>
      </c>
      <c r="B406" s="30" t="inlineStr">
        <is>
          <t>2026. 4. 18. 오전 9:24:29</t>
        </is>
      </c>
      <c r="C406" s="30" t="inlineStr">
        <is>
          <t>곽상우</t>
        </is>
      </c>
      <c r="D406" s="30" t="inlineStr">
        <is>
          <t>01045428763</t>
        </is>
      </c>
      <c r="E406" s="30" t="inlineStr">
        <is>
          <t>중 3</t>
        </is>
      </c>
      <c r="F406" s="30" t="inlineStr">
        <is>
          <t>고1 수능기초반</t>
        </is>
      </c>
      <c r="G406" s="30" t="inlineStr">
        <is>
          <t>동의함</t>
        </is>
      </c>
    </row>
    <row r="407">
      <c r="A407" s="29" t="n">
        <v>404</v>
      </c>
      <c r="B407" s="30" t="inlineStr">
        <is>
          <t>2026. 6. 23. 오후 11:45:45</t>
        </is>
      </c>
      <c r="C407" s="30" t="inlineStr">
        <is>
          <t xml:space="preserve">윤소연 </t>
        </is>
      </c>
      <c r="D407" s="30" t="inlineStr">
        <is>
          <t>010-9804-5586</t>
        </is>
      </c>
      <c r="E407" s="30" t="inlineStr">
        <is>
          <t>초 5</t>
        </is>
      </c>
      <c r="F407" s="30" t="inlineStr">
        <is>
          <t>초등 리딩반</t>
        </is>
      </c>
      <c r="G407" s="30" t="inlineStr">
        <is>
          <t>동의함</t>
        </is>
      </c>
    </row>
    <row r="408">
      <c r="A408" s="29" t="n">
        <v>405</v>
      </c>
      <c r="B408" s="30" t="inlineStr">
        <is>
          <t>2026. 8. 30. 오후 11:06:31</t>
        </is>
      </c>
      <c r="C408" s="30" t="inlineStr">
        <is>
          <t>최민수</t>
        </is>
      </c>
      <c r="D408" s="30" t="inlineStr">
        <is>
          <t>010-6341-8356</t>
        </is>
      </c>
      <c r="E408" s="30" t="inlineStr">
        <is>
          <t>중1</t>
        </is>
      </c>
      <c r="F408" s="30" t="inlineStr">
        <is>
          <t>중등 내신반</t>
        </is>
      </c>
      <c r="G408" s="30" t="inlineStr">
        <is>
          <t>동의함</t>
        </is>
      </c>
    </row>
    <row r="409">
      <c r="A409" s="29" t="n">
        <v>406</v>
      </c>
      <c r="B409" s="30" t="inlineStr">
        <is>
          <t>2026. 2. 14. 오전 9:18:06</t>
        </is>
      </c>
      <c r="C409" s="30" t="inlineStr">
        <is>
          <t>김재현</t>
        </is>
      </c>
      <c r="D409" s="30" t="inlineStr">
        <is>
          <t>010-4003-6572</t>
        </is>
      </c>
      <c r="E409" s="30" t="inlineStr">
        <is>
          <t>초등4</t>
        </is>
      </c>
      <c r="F409" s="30" t="inlineStr">
        <is>
          <t>초등 문법반</t>
        </is>
      </c>
      <c r="G409" s="30" t="inlineStr">
        <is>
          <t>동의함</t>
        </is>
      </c>
    </row>
    <row r="410">
      <c r="A410" s="29" t="n">
        <v>407</v>
      </c>
      <c r="B410" s="30" t="inlineStr">
        <is>
          <t>2026. 3. 6. 오후 1:57:20</t>
        </is>
      </c>
      <c r="C410" s="30" t="inlineStr">
        <is>
          <t>유민수</t>
        </is>
      </c>
      <c r="D410" s="30" t="inlineStr">
        <is>
          <t>010-9526-4728</t>
        </is>
      </c>
      <c r="E410" s="30" t="inlineStr">
        <is>
          <t>중2</t>
        </is>
      </c>
      <c r="F410" s="30" t="inlineStr">
        <is>
          <t>고1 수능기초반</t>
        </is>
      </c>
      <c r="G410" s="30" t="inlineStr">
        <is>
          <t>동의함</t>
        </is>
      </c>
    </row>
    <row r="411">
      <c r="A411" s="29" t="n">
        <v>408</v>
      </c>
      <c r="B411" s="30" t="inlineStr">
        <is>
          <t>2026. 8. 14. 오후 12:37:30</t>
        </is>
      </c>
      <c r="C411" s="30" t="inlineStr">
        <is>
          <t>이현주</t>
        </is>
      </c>
      <c r="D411" s="30" t="inlineStr">
        <is>
          <t>01081599680</t>
        </is>
      </c>
      <c r="E411" s="30" t="inlineStr">
        <is>
          <t>초 6</t>
        </is>
      </c>
      <c r="F411" s="30" t="inlineStr">
        <is>
          <t>초등 문법반</t>
        </is>
      </c>
      <c r="G411" s="30" t="inlineStr">
        <is>
          <t>동의함</t>
        </is>
      </c>
    </row>
    <row r="412">
      <c r="A412" s="29" t="n">
        <v>409</v>
      </c>
      <c r="B412" s="30" t="inlineStr">
        <is>
          <t>2026. 7. 25. 오후 4:23:52</t>
        </is>
      </c>
      <c r="C412" s="30" t="inlineStr">
        <is>
          <t>박영수</t>
        </is>
      </c>
      <c r="D412" s="30" t="inlineStr">
        <is>
          <t>010-6506-4619</t>
        </is>
      </c>
      <c r="E412" s="30" t="inlineStr">
        <is>
          <t>중3</t>
        </is>
      </c>
      <c r="F412" s="30" t="inlineStr">
        <is>
          <t>중등 서술형반</t>
        </is>
      </c>
      <c r="G412" s="30" t="inlineStr">
        <is>
          <t>동의함</t>
        </is>
      </c>
    </row>
    <row r="413">
      <c r="A413" s="29" t="n">
        <v>410</v>
      </c>
      <c r="B413" s="30" t="inlineStr">
        <is>
          <t>2026. 4. 24. 오후 3:50:51</t>
        </is>
      </c>
      <c r="C413" s="30" t="inlineStr">
        <is>
          <t>이준호</t>
        </is>
      </c>
      <c r="D413" s="30" t="inlineStr">
        <is>
          <t>010-7819-3185</t>
        </is>
      </c>
      <c r="E413" s="30" t="inlineStr">
        <is>
          <t>초등3</t>
        </is>
      </c>
      <c r="F413" s="30" t="inlineStr">
        <is>
          <t>초등 리딩반</t>
        </is>
      </c>
      <c r="G413" s="30" t="inlineStr">
        <is>
          <t>동의함</t>
        </is>
      </c>
    </row>
    <row r="414">
      <c r="A414" s="29" t="n">
        <v>411</v>
      </c>
      <c r="B414" s="30" t="inlineStr">
        <is>
          <t>2026. 4. 14. 오후 10:06:37</t>
        </is>
      </c>
      <c r="C414" s="30" t="inlineStr">
        <is>
          <t>김수경</t>
        </is>
      </c>
      <c r="D414" s="30" t="inlineStr">
        <is>
          <t>010-6999-6989</t>
        </is>
      </c>
      <c r="E414" s="30" t="inlineStr">
        <is>
          <t>중1</t>
        </is>
      </c>
      <c r="F414" s="30" t="inlineStr">
        <is>
          <t>중등 서술형반</t>
        </is>
      </c>
      <c r="G414" s="30" t="inlineStr">
        <is>
          <t>동의함</t>
        </is>
      </c>
    </row>
    <row r="415">
      <c r="A415" s="29" t="n">
        <v>412</v>
      </c>
      <c r="B415" s="30" t="inlineStr">
        <is>
          <t>2026. 4. 3. 오전 9:08:49</t>
        </is>
      </c>
      <c r="C415" s="30" t="inlineStr">
        <is>
          <t>한상우</t>
        </is>
      </c>
      <c r="D415" s="30" t="inlineStr">
        <is>
          <t>+82 10-6838-9329</t>
        </is>
      </c>
      <c r="E415" s="30" t="inlineStr">
        <is>
          <t>중학교 3학년</t>
        </is>
      </c>
      <c r="F415" s="30" t="inlineStr">
        <is>
          <t>중등 서술형반</t>
        </is>
      </c>
      <c r="G415" s="30" t="inlineStr">
        <is>
          <t>동의함</t>
        </is>
      </c>
    </row>
    <row r="416">
      <c r="A416" s="29" t="n">
        <v>413</v>
      </c>
      <c r="B416" s="30" t="inlineStr">
        <is>
          <t>2026. 9. 13. 오후 11:23:10</t>
        </is>
      </c>
      <c r="C416" s="30" t="inlineStr">
        <is>
          <t>박준호</t>
        </is>
      </c>
      <c r="D416" s="30" t="inlineStr">
        <is>
          <t>+82 10-7904-7544</t>
        </is>
      </c>
      <c r="E416" s="30" t="inlineStr">
        <is>
          <t>고1</t>
        </is>
      </c>
      <c r="F416" s="30" t="inlineStr">
        <is>
          <t>중등 서술형반</t>
        </is>
      </c>
      <c r="G416" s="30" t="inlineStr">
        <is>
          <t>동의함</t>
        </is>
      </c>
    </row>
    <row r="417">
      <c r="A417" s="29" t="n">
        <v>414</v>
      </c>
      <c r="B417" s="30" t="inlineStr">
        <is>
          <t>2026. 7. 3. 오후 9:36:05</t>
        </is>
      </c>
      <c r="C417" s="30" t="inlineStr">
        <is>
          <t>이성민</t>
        </is>
      </c>
      <c r="D417" s="30" t="inlineStr">
        <is>
          <t>010-9766-2475</t>
        </is>
      </c>
      <c r="E417" s="30" t="inlineStr">
        <is>
          <t>중3</t>
        </is>
      </c>
      <c r="F417" s="30" t="inlineStr">
        <is>
          <t>고1 수능기초반</t>
        </is>
      </c>
      <c r="G417" s="30" t="inlineStr">
        <is>
          <t>동의함</t>
        </is>
      </c>
    </row>
    <row r="418">
      <c r="A418" s="29" t="n">
        <v>415</v>
      </c>
      <c r="B418" s="30" t="inlineStr">
        <is>
          <t>2026. 4. 1. 오후 3:30:15</t>
        </is>
      </c>
      <c r="C418" s="30" t="inlineStr">
        <is>
          <t>윤진희</t>
        </is>
      </c>
      <c r="D418" s="30" t="inlineStr">
        <is>
          <t>010-9242-8011</t>
        </is>
      </c>
      <c r="E418" s="30" t="inlineStr">
        <is>
          <t>초5</t>
        </is>
      </c>
      <c r="F418" s="30" t="inlineStr">
        <is>
          <t>초등 문법반</t>
        </is>
      </c>
      <c r="G418" s="30" t="inlineStr">
        <is>
          <t>동의함</t>
        </is>
      </c>
    </row>
    <row r="419">
      <c r="A419" s="29" t="n">
        <v>416</v>
      </c>
      <c r="B419" s="30" t="inlineStr">
        <is>
          <t>2026. 5. 11. 오후 8:01:58</t>
        </is>
      </c>
      <c r="C419" s="30" t="inlineStr">
        <is>
          <t>이민정</t>
        </is>
      </c>
      <c r="D419" s="30" t="inlineStr">
        <is>
          <t>010-2224-0876</t>
        </is>
      </c>
      <c r="E419" s="30" t="inlineStr">
        <is>
          <t>초등학교 5학년</t>
        </is>
      </c>
      <c r="F419" s="30" t="inlineStr">
        <is>
          <t>초등 문법반</t>
        </is>
      </c>
      <c r="G419" s="30" t="inlineStr">
        <is>
          <t>동의함</t>
        </is>
      </c>
    </row>
    <row r="420">
      <c r="A420" s="29" t="n">
        <v>417</v>
      </c>
      <c r="B420" s="30" t="inlineStr">
        <is>
          <t>2026. 6. 22. 오후 12:05:51</t>
        </is>
      </c>
      <c r="C420" s="30" t="inlineStr">
        <is>
          <t>김유진</t>
        </is>
      </c>
      <c r="D420" s="30" t="inlineStr">
        <is>
          <t>010-5772-4418</t>
        </is>
      </c>
      <c r="E420" s="30" t="inlineStr">
        <is>
          <t>중 1</t>
        </is>
      </c>
      <c r="F420" s="30" t="inlineStr">
        <is>
          <t>고1 수능기초반</t>
        </is>
      </c>
      <c r="G420" s="30" t="inlineStr">
        <is>
          <t>동의함</t>
        </is>
      </c>
    </row>
    <row r="421">
      <c r="A421" s="29" t="n">
        <v>418</v>
      </c>
      <c r="B421" s="30" t="inlineStr">
        <is>
          <t>2026. 9. 16. 오후 5:31:37</t>
        </is>
      </c>
      <c r="C421" s="30" t="inlineStr">
        <is>
          <t>박성민</t>
        </is>
      </c>
      <c r="D421" s="30" t="inlineStr">
        <is>
          <t>010-8215-3219</t>
        </is>
      </c>
      <c r="E421" s="30" t="inlineStr">
        <is>
          <t>초등6</t>
        </is>
      </c>
      <c r="F421" s="30" t="inlineStr">
        <is>
          <t>초등 리딩반</t>
        </is>
      </c>
      <c r="G421" s="30" t="inlineStr">
        <is>
          <t>동의함</t>
        </is>
      </c>
    </row>
    <row r="422">
      <c r="A422" s="29" t="n">
        <v>419</v>
      </c>
      <c r="B422" s="30" t="inlineStr">
        <is>
          <t>2026. 7. 29. 오후 2:55:49</t>
        </is>
      </c>
      <c r="C422" s="30" t="inlineStr">
        <is>
          <t>최동훈</t>
        </is>
      </c>
      <c r="D422" s="30" t="inlineStr">
        <is>
          <t>0112199140</t>
        </is>
      </c>
      <c r="E422" s="30" t="inlineStr">
        <is>
          <t>초5</t>
        </is>
      </c>
      <c r="F422" s="30" t="inlineStr">
        <is>
          <t>초등 문법반</t>
        </is>
      </c>
      <c r="G422" s="30" t="inlineStr">
        <is>
          <t>동의함</t>
        </is>
      </c>
    </row>
    <row r="423">
      <c r="A423" s="29" t="n">
        <v>420</v>
      </c>
      <c r="B423" s="30" t="inlineStr">
        <is>
          <t>2026. 8. 7. 오후 10:35:39</t>
        </is>
      </c>
      <c r="C423" s="30" t="inlineStr">
        <is>
          <t>김유진</t>
        </is>
      </c>
      <c r="D423" s="30" t="inlineStr">
        <is>
          <t>010.9986.8780</t>
        </is>
      </c>
      <c r="E423" s="30" t="inlineStr">
        <is>
          <t>초등6</t>
        </is>
      </c>
      <c r="F423" s="30" t="inlineStr">
        <is>
          <t>초등 문법반</t>
        </is>
      </c>
      <c r="G423" s="30" t="inlineStr">
        <is>
          <t>동의함</t>
        </is>
      </c>
    </row>
    <row r="424">
      <c r="A424" s="29" t="n">
        <v>421</v>
      </c>
      <c r="B424" s="30" t="inlineStr">
        <is>
          <t>2026. 3. 10. 오후 3:25:10</t>
        </is>
      </c>
      <c r="C424" s="30" t="inlineStr">
        <is>
          <t>채보람</t>
        </is>
      </c>
      <c r="D424" s="30" t="inlineStr">
        <is>
          <t>010-7765-8684</t>
        </is>
      </c>
      <c r="E424" s="30" t="inlineStr">
        <is>
          <t>3학년</t>
        </is>
      </c>
      <c r="F424" s="30" t="inlineStr">
        <is>
          <t>초등 리딩반</t>
        </is>
      </c>
      <c r="G424" s="30" t="inlineStr">
        <is>
          <t>동의함</t>
        </is>
      </c>
    </row>
    <row r="425">
      <c r="A425" s="29" t="n">
        <v>422</v>
      </c>
      <c r="B425" s="30" t="inlineStr">
        <is>
          <t>2026. 9. 18. 오후 6:48:41</t>
        </is>
      </c>
      <c r="C425" s="30" t="inlineStr">
        <is>
          <t>민현철</t>
        </is>
      </c>
      <c r="D425" s="30" t="inlineStr">
        <is>
          <t>010-6229-0776</t>
        </is>
      </c>
      <c r="E425" s="30" t="inlineStr">
        <is>
          <t>5학년</t>
        </is>
      </c>
      <c r="F425" s="30" t="inlineStr">
        <is>
          <t>초등 문법반</t>
        </is>
      </c>
      <c r="G425" s="30" t="inlineStr">
        <is>
          <t>동의함</t>
        </is>
      </c>
    </row>
    <row r="426">
      <c r="A426" s="29" t="n">
        <v>423</v>
      </c>
      <c r="B426" s="30" t="inlineStr">
        <is>
          <t>2026. 6. 3. 오전 9:49:46</t>
        </is>
      </c>
      <c r="C426" s="30" t="inlineStr">
        <is>
          <t>오영수</t>
        </is>
      </c>
      <c r="D426" s="30" t="inlineStr">
        <is>
          <t>+82 10-5904-1941</t>
        </is>
      </c>
      <c r="E426" s="30" t="inlineStr">
        <is>
          <t>초 3</t>
        </is>
      </c>
      <c r="F426" s="30" t="inlineStr">
        <is>
          <t>초등 문법반</t>
        </is>
      </c>
      <c r="G426" s="30" t="inlineStr">
        <is>
          <t>동의함</t>
        </is>
      </c>
    </row>
    <row r="427">
      <c r="A427" s="29" t="n">
        <v>424</v>
      </c>
      <c r="B427" s="30" t="inlineStr">
        <is>
          <t>2026. 9. 5. 오후 10:30:16</t>
        </is>
      </c>
      <c r="C427" s="30" t="inlineStr">
        <is>
          <t>김태영</t>
        </is>
      </c>
      <c r="D427" s="30" t="inlineStr">
        <is>
          <t>010-5492-8719</t>
        </is>
      </c>
      <c r="E427" s="30" t="inlineStr">
        <is>
          <t>중1</t>
        </is>
      </c>
      <c r="F427" s="30" t="inlineStr">
        <is>
          <t>고1 수능기초반</t>
        </is>
      </c>
      <c r="G427" s="30" t="inlineStr">
        <is>
          <t>동의함</t>
        </is>
      </c>
    </row>
    <row r="428">
      <c r="A428" s="29" t="n">
        <v>425</v>
      </c>
      <c r="B428" s="30" t="inlineStr">
        <is>
          <t>2026. 3. 20. 오후 11:46:21</t>
        </is>
      </c>
      <c r="C428" s="30" t="inlineStr">
        <is>
          <t>황성민</t>
        </is>
      </c>
      <c r="D428" s="30" t="inlineStr">
        <is>
          <t>010-2929-8055</t>
        </is>
      </c>
      <c r="E428" s="30" t="inlineStr">
        <is>
          <t>초 4</t>
        </is>
      </c>
      <c r="F428" s="30" t="inlineStr">
        <is>
          <t>초등 리딩반</t>
        </is>
      </c>
      <c r="G428" s="30" t="inlineStr">
        <is>
          <t>동의함</t>
        </is>
      </c>
    </row>
    <row r="429">
      <c r="A429" s="29" t="n">
        <v>426</v>
      </c>
      <c r="B429" s="30" t="inlineStr">
        <is>
          <t>2026. 9. 10. 오전 11:27:23</t>
        </is>
      </c>
      <c r="C429" s="30" t="inlineStr">
        <is>
          <t>이은영</t>
        </is>
      </c>
      <c r="D429" s="30" t="inlineStr">
        <is>
          <t>010-7953-7480</t>
        </is>
      </c>
      <c r="E429" s="30" t="inlineStr">
        <is>
          <t>초등6</t>
        </is>
      </c>
      <c r="F429" s="30" t="inlineStr">
        <is>
          <t>초등 문법반</t>
        </is>
      </c>
      <c r="G429" s="30" t="inlineStr">
        <is>
          <t>동의함</t>
        </is>
      </c>
    </row>
    <row r="430">
      <c r="A430" s="29" t="n">
        <v>427</v>
      </c>
      <c r="B430" s="30" t="inlineStr">
        <is>
          <t>2026. 5. 19. 오전 11:13:11</t>
        </is>
      </c>
      <c r="C430" s="30" t="inlineStr">
        <is>
          <t>조진희</t>
        </is>
      </c>
      <c r="D430" s="30" t="inlineStr">
        <is>
          <t>010 5921 2841</t>
        </is>
      </c>
      <c r="E430" s="30" t="inlineStr">
        <is>
          <t>중학교 3학년</t>
        </is>
      </c>
      <c r="F430" s="30" t="inlineStr">
        <is>
          <t>중등 내신반</t>
        </is>
      </c>
      <c r="G430" s="30" t="inlineStr">
        <is>
          <t>동의함</t>
        </is>
      </c>
    </row>
    <row r="431">
      <c r="A431" s="29" t="n">
        <v>428</v>
      </c>
      <c r="B431" s="30" t="inlineStr">
        <is>
          <t>2026. 7. 8. 오전 9:17:26</t>
        </is>
      </c>
      <c r="C431" s="30" t="inlineStr">
        <is>
          <t>기혜진</t>
        </is>
      </c>
      <c r="D431" s="30" t="inlineStr">
        <is>
          <t>010-6178-2903</t>
        </is>
      </c>
      <c r="E431" s="30" t="inlineStr">
        <is>
          <t>초등학교 4학년</t>
        </is>
      </c>
      <c r="F431" s="30" t="inlineStr">
        <is>
          <t>초등 문법반</t>
        </is>
      </c>
      <c r="G431" s="30" t="inlineStr">
        <is>
          <t>동의함</t>
        </is>
      </c>
    </row>
    <row r="432">
      <c r="A432" s="29" t="n">
        <v>429</v>
      </c>
      <c r="B432" s="30" t="inlineStr">
        <is>
          <t>2026. 7. 23. 오후 12:35:17</t>
        </is>
      </c>
      <c r="C432" s="30" t="inlineStr">
        <is>
          <t>박정희</t>
        </is>
      </c>
      <c r="D432" s="30" t="inlineStr">
        <is>
          <t>010-2890-0825</t>
        </is>
      </c>
      <c r="E432" s="30" t="inlineStr">
        <is>
          <t>고1</t>
        </is>
      </c>
      <c r="F432" s="30" t="inlineStr">
        <is>
          <t>고1 수능기초반</t>
        </is>
      </c>
      <c r="G432" s="30" t="inlineStr">
        <is>
          <t>동의함</t>
        </is>
      </c>
    </row>
    <row r="433">
      <c r="A433" s="29" t="n">
        <v>430</v>
      </c>
      <c r="B433" s="30" t="inlineStr">
        <is>
          <t>2026. 6. 1. 오전 8:28:09</t>
        </is>
      </c>
      <c r="C433" s="30" t="inlineStr">
        <is>
          <t xml:space="preserve">이상우 </t>
        </is>
      </c>
      <c r="D433" s="30" t="inlineStr">
        <is>
          <t>010-6975-1949</t>
        </is>
      </c>
      <c r="E433" s="30" t="inlineStr">
        <is>
          <t>중3</t>
        </is>
      </c>
      <c r="F433" s="30" t="inlineStr">
        <is>
          <t>중등 내신반</t>
        </is>
      </c>
      <c r="G433" s="30" t="inlineStr">
        <is>
          <t>동의함</t>
        </is>
      </c>
    </row>
    <row r="434">
      <c r="A434" s="29" t="n">
        <v>431</v>
      </c>
      <c r="B434" s="30" t="inlineStr">
        <is>
          <t>2026. 5. 12. 오후 10:47:17</t>
        </is>
      </c>
      <c r="C434" s="30" t="inlineStr">
        <is>
          <t>전동훈</t>
        </is>
      </c>
      <c r="D434" s="30" t="inlineStr">
        <is>
          <t>(010) 4523-7691</t>
        </is>
      </c>
      <c r="E434" s="30" t="inlineStr">
        <is>
          <t>초 5</t>
        </is>
      </c>
      <c r="F434" s="30" t="inlineStr">
        <is>
          <t>초등 리딩반</t>
        </is>
      </c>
      <c r="G434" s="30" t="inlineStr">
        <is>
          <t>동의함</t>
        </is>
      </c>
    </row>
    <row r="435">
      <c r="A435" s="29" t="n">
        <v>432</v>
      </c>
      <c r="B435" s="30" t="inlineStr">
        <is>
          <t>2026. 5. 7. 오후 5:34:46</t>
        </is>
      </c>
      <c r="C435" s="30" t="inlineStr">
        <is>
          <t>김진희</t>
        </is>
      </c>
      <c r="D435" s="30" t="inlineStr">
        <is>
          <t>01070635855</t>
        </is>
      </c>
      <c r="E435" s="30" t="inlineStr">
        <is>
          <t>초 6</t>
        </is>
      </c>
      <c r="F435" s="30" t="inlineStr">
        <is>
          <t>초등 리딩반</t>
        </is>
      </c>
      <c r="G435" s="30" t="inlineStr">
        <is>
          <t>동의함</t>
        </is>
      </c>
    </row>
    <row r="436">
      <c r="A436" s="29" t="n">
        <v>433</v>
      </c>
      <c r="B436" s="30" t="inlineStr">
        <is>
          <t>2026. 2. 15. 오후 9:17:07</t>
        </is>
      </c>
      <c r="C436" s="30" t="inlineStr">
        <is>
          <t>한유진</t>
        </is>
      </c>
      <c r="D436" s="30" t="inlineStr">
        <is>
          <t>010.6688.2402</t>
        </is>
      </c>
      <c r="E436" s="30" t="inlineStr">
        <is>
          <t>중3</t>
        </is>
      </c>
      <c r="F436" s="30" t="inlineStr">
        <is>
          <t>중등 서술형반</t>
        </is>
      </c>
      <c r="G436" s="30" t="inlineStr">
        <is>
          <t>동의함</t>
        </is>
      </c>
    </row>
    <row r="437">
      <c r="A437" s="29" t="n">
        <v>434</v>
      </c>
      <c r="B437" s="30" t="inlineStr">
        <is>
          <t>2026. 8. 13. 오후 9:07:45</t>
        </is>
      </c>
      <c r="C437" s="30" t="inlineStr">
        <is>
          <t>윤상우</t>
        </is>
      </c>
      <c r="D437" s="30" t="inlineStr">
        <is>
          <t>01058714158</t>
        </is>
      </c>
      <c r="E437" s="30" t="inlineStr">
        <is>
          <t>초등4</t>
        </is>
      </c>
      <c r="F437" s="30" t="inlineStr">
        <is>
          <t>초등 리딩반</t>
        </is>
      </c>
      <c r="G437" s="30" t="inlineStr">
        <is>
          <t>동의함</t>
        </is>
      </c>
    </row>
    <row r="438">
      <c r="A438" s="29" t="n">
        <v>435</v>
      </c>
      <c r="B438" s="30" t="inlineStr">
        <is>
          <t>2026. 5. 2. 오후 8:18:53</t>
        </is>
      </c>
      <c r="C438" s="30" t="inlineStr">
        <is>
          <t>김동훈</t>
        </is>
      </c>
      <c r="D438" s="30" t="inlineStr">
        <is>
          <t>010-7211-2005</t>
        </is>
      </c>
      <c r="E438" s="30" t="inlineStr">
        <is>
          <t>중1</t>
        </is>
      </c>
      <c r="F438" s="30" t="inlineStr">
        <is>
          <t>중등 서술형반</t>
        </is>
      </c>
      <c r="G438" s="30" t="inlineStr">
        <is>
          <t>동의함</t>
        </is>
      </c>
    </row>
    <row r="439">
      <c r="A439" s="29" t="n">
        <v>436</v>
      </c>
      <c r="B439" s="30" t="inlineStr">
        <is>
          <t>2026. 6. 14. 오전 9:22:01</t>
        </is>
      </c>
      <c r="C439" s="30" t="inlineStr">
        <is>
          <t>백윤희</t>
        </is>
      </c>
      <c r="D439" s="30" t="inlineStr">
        <is>
          <t>010.5501.4872</t>
        </is>
      </c>
      <c r="E439" s="30" t="inlineStr">
        <is>
          <t>중3</t>
        </is>
      </c>
      <c r="F439" s="30" t="inlineStr">
        <is>
          <t>고1 수능기초반</t>
        </is>
      </c>
      <c r="G439" s="30" t="inlineStr">
        <is>
          <t>동의함</t>
        </is>
      </c>
    </row>
    <row r="440">
      <c r="A440" s="29" t="n">
        <v>437</v>
      </c>
      <c r="B440" s="30" t="inlineStr">
        <is>
          <t>2026. 4. 7. 오후 10:55:38</t>
        </is>
      </c>
      <c r="C440" s="30" t="inlineStr">
        <is>
          <t>박선영</t>
        </is>
      </c>
      <c r="D440" s="30" t="inlineStr">
        <is>
          <t>+82 10-7746-7690</t>
        </is>
      </c>
      <c r="E440" s="30" t="inlineStr">
        <is>
          <t>중3</t>
        </is>
      </c>
      <c r="F440" s="30" t="inlineStr">
        <is>
          <t>중등 서술형반</t>
        </is>
      </c>
      <c r="G440" s="30" t="inlineStr">
        <is>
          <t>동의함</t>
        </is>
      </c>
    </row>
    <row r="441">
      <c r="A441" s="29" t="n">
        <v>438</v>
      </c>
      <c r="B441" s="30" t="inlineStr">
        <is>
          <t>2026. 3. 21. 오후 1:32:01</t>
        </is>
      </c>
      <c r="C441" s="30" t="inlineStr">
        <is>
          <t>이윤희</t>
        </is>
      </c>
      <c r="D441" s="30" t="inlineStr">
        <is>
          <t>010-2024-0292</t>
        </is>
      </c>
      <c r="E441" s="30" t="inlineStr">
        <is>
          <t>중3</t>
        </is>
      </c>
      <c r="F441" s="30" t="inlineStr">
        <is>
          <t>고1 수능기초반</t>
        </is>
      </c>
      <c r="G441" s="30" t="inlineStr">
        <is>
          <t>동의함</t>
        </is>
      </c>
    </row>
    <row r="442">
      <c r="A442" s="29" t="n">
        <v>439</v>
      </c>
      <c r="B442" s="30" t="inlineStr">
        <is>
          <t>2026. 5. 4. 오후 5:39:45</t>
        </is>
      </c>
      <c r="C442" s="30" t="inlineStr">
        <is>
          <t>최재현</t>
        </is>
      </c>
      <c r="D442" s="30" t="inlineStr">
        <is>
          <t>(010) 2161-3189</t>
        </is>
      </c>
      <c r="E442" s="30" t="inlineStr">
        <is>
          <t>중2</t>
        </is>
      </c>
      <c r="F442" s="30" t="inlineStr">
        <is>
          <t>고1 수능기초반</t>
        </is>
      </c>
      <c r="G442" s="30" t="inlineStr">
        <is>
          <t>동의함</t>
        </is>
      </c>
    </row>
    <row r="443">
      <c r="A443" s="29" t="n">
        <v>440</v>
      </c>
      <c r="B443" s="30" t="inlineStr">
        <is>
          <t>2026. 9. 11. 오전 8:58:37</t>
        </is>
      </c>
      <c r="C443" s="30" t="inlineStr">
        <is>
          <t>이현주</t>
        </is>
      </c>
      <c r="D443" s="30" t="inlineStr">
        <is>
          <t>010-7007-8774</t>
        </is>
      </c>
      <c r="E443" s="30" t="inlineStr">
        <is>
          <t>초등학교 3학년</t>
        </is>
      </c>
      <c r="F443" s="30" t="inlineStr">
        <is>
          <t>초등 문법반</t>
        </is>
      </c>
      <c r="G443" s="30" t="inlineStr">
        <is>
          <t>동의함</t>
        </is>
      </c>
    </row>
    <row r="444">
      <c r="A444" s="29" t="n">
        <v>441</v>
      </c>
      <c r="B444" s="30" t="inlineStr">
        <is>
          <t>2026. 6. 21. 오후 1:30:24</t>
        </is>
      </c>
      <c r="C444" s="30" t="inlineStr">
        <is>
          <t>박보람</t>
        </is>
      </c>
      <c r="D444" s="30" t="inlineStr">
        <is>
          <t>010-5692-5091</t>
        </is>
      </c>
      <c r="E444" s="30" t="inlineStr">
        <is>
          <t>초5</t>
        </is>
      </c>
      <c r="F444" s="30" t="inlineStr">
        <is>
          <t>초등 리딩반</t>
        </is>
      </c>
      <c r="G444" s="30" t="inlineStr">
        <is>
          <t>동의함</t>
        </is>
      </c>
    </row>
    <row r="445">
      <c r="A445" s="29" t="n">
        <v>442</v>
      </c>
      <c r="B445" s="30" t="inlineStr">
        <is>
          <t>2026. 8. 8. 오후 4:46:19</t>
        </is>
      </c>
      <c r="C445" s="30" t="inlineStr">
        <is>
          <t>원성민</t>
        </is>
      </c>
      <c r="D445" s="30" t="inlineStr">
        <is>
          <t>010-4794-8233</t>
        </is>
      </c>
      <c r="E445" s="30" t="inlineStr">
        <is>
          <t>초 4</t>
        </is>
      </c>
      <c r="F445" s="30" t="inlineStr">
        <is>
          <t>초등 리딩반</t>
        </is>
      </c>
      <c r="G445" s="30" t="inlineStr">
        <is>
          <t>동의함</t>
        </is>
      </c>
    </row>
    <row r="446">
      <c r="A446" s="29" t="n">
        <v>443</v>
      </c>
      <c r="B446" s="30" t="inlineStr">
        <is>
          <t>2026. 2. 10. 오후 6:20:19</t>
        </is>
      </c>
      <c r="C446" s="30" t="inlineStr">
        <is>
          <t>이준호</t>
        </is>
      </c>
      <c r="D446" s="30" t="inlineStr">
        <is>
          <t>010-4627-2867</t>
        </is>
      </c>
      <c r="E446" s="30" t="inlineStr">
        <is>
          <t>중2</t>
        </is>
      </c>
      <c r="F446" s="30" t="inlineStr">
        <is>
          <t>중등 내신반</t>
        </is>
      </c>
      <c r="G446" s="30" t="inlineStr">
        <is>
          <t>동의함</t>
        </is>
      </c>
    </row>
    <row r="447">
      <c r="A447" s="29" t="n">
        <v>444</v>
      </c>
      <c r="B447" s="30" t="inlineStr">
        <is>
          <t>2026. 7. 18. 오후 2:27:26</t>
        </is>
      </c>
      <c r="C447" s="30" t="inlineStr">
        <is>
          <t>김유진</t>
        </is>
      </c>
      <c r="D447" s="30" t="inlineStr">
        <is>
          <t>010-5772-4418</t>
        </is>
      </c>
      <c r="E447" s="30" t="inlineStr">
        <is>
          <t>중학교 1학년</t>
        </is>
      </c>
      <c r="F447" s="30" t="inlineStr">
        <is>
          <t>중등 내신반</t>
        </is>
      </c>
      <c r="G447" s="30" t="inlineStr">
        <is>
          <t>동의함</t>
        </is>
      </c>
    </row>
    <row r="448">
      <c r="A448" s="29" t="n">
        <v>445</v>
      </c>
      <c r="B448" s="30" t="inlineStr">
        <is>
          <t>2026. 6. 18. 오후 8:55:45</t>
        </is>
      </c>
      <c r="C448" s="30" t="inlineStr">
        <is>
          <t>류영수</t>
        </is>
      </c>
      <c r="D448" s="30" t="inlineStr">
        <is>
          <t>010-5440-3804</t>
        </is>
      </c>
      <c r="E448" s="30" t="inlineStr">
        <is>
          <t>중학교 1학년</t>
        </is>
      </c>
      <c r="F448" s="30" t="inlineStr">
        <is>
          <t>중등 서술형반</t>
        </is>
      </c>
      <c r="G448" s="30" t="inlineStr">
        <is>
          <t>동의함</t>
        </is>
      </c>
    </row>
    <row r="449">
      <c r="A449" s="29" t="n">
        <v>446</v>
      </c>
      <c r="B449" s="30" t="inlineStr">
        <is>
          <t>2026. 5. 25. 오후 6:57:25</t>
        </is>
      </c>
      <c r="C449" s="30" t="inlineStr">
        <is>
          <t>석민수</t>
        </is>
      </c>
      <c r="D449" s="30" t="inlineStr">
        <is>
          <t>01068689173</t>
        </is>
      </c>
      <c r="E449" s="30" t="inlineStr">
        <is>
          <t>초등3</t>
        </is>
      </c>
      <c r="F449" s="30" t="inlineStr">
        <is>
          <t>초등 문법반</t>
        </is>
      </c>
      <c r="G449" s="30" t="inlineStr">
        <is>
          <t>동의함</t>
        </is>
      </c>
    </row>
    <row r="450">
      <c r="A450" s="29" t="n">
        <v>447</v>
      </c>
      <c r="B450" s="30" t="inlineStr">
        <is>
          <t>2026. 2. 12. 오후 3:12:09</t>
        </is>
      </c>
      <c r="C450" s="30" t="inlineStr">
        <is>
          <t>박진희</t>
        </is>
      </c>
      <c r="D450" s="30" t="inlineStr">
        <is>
          <t>01065927187</t>
        </is>
      </c>
      <c r="E450" s="30" t="inlineStr">
        <is>
          <t>중 3</t>
        </is>
      </c>
      <c r="F450" s="30" t="inlineStr">
        <is>
          <t>중등 서술형반</t>
        </is>
      </c>
      <c r="G450" s="30" t="inlineStr">
        <is>
          <t>동의함</t>
        </is>
      </c>
    </row>
    <row r="451">
      <c r="A451" s="29" t="n">
        <v>448</v>
      </c>
      <c r="B451" s="30" t="inlineStr">
        <is>
          <t>2026. 6. 2. 오후 3:05:02</t>
        </is>
      </c>
      <c r="C451" s="30" t="inlineStr">
        <is>
          <t xml:space="preserve">공윤희 </t>
        </is>
      </c>
      <c r="D451" s="30" t="inlineStr">
        <is>
          <t>010-7126-3027</t>
        </is>
      </c>
      <c r="E451" s="30" t="inlineStr">
        <is>
          <t>초6</t>
        </is>
      </c>
      <c r="F451" s="30" t="inlineStr">
        <is>
          <t>초등 리딩반</t>
        </is>
      </c>
      <c r="G451" s="30" t="inlineStr">
        <is>
          <t>동의함</t>
        </is>
      </c>
    </row>
    <row r="452">
      <c r="A452" s="29" t="n">
        <v>449</v>
      </c>
      <c r="B452" s="30" t="inlineStr">
        <is>
          <t>2026. 9. 13. 오전 8:49:28</t>
        </is>
      </c>
      <c r="C452" s="30" t="inlineStr">
        <is>
          <t>반보람</t>
        </is>
      </c>
      <c r="D452" s="30" t="inlineStr">
        <is>
          <t>(010) 6607-6201</t>
        </is>
      </c>
      <c r="E452" s="30" t="inlineStr">
        <is>
          <t>중학교 3학년</t>
        </is>
      </c>
      <c r="F452" s="30" t="inlineStr">
        <is>
          <t>중등 서술형반</t>
        </is>
      </c>
      <c r="G452" s="30" t="inlineStr">
        <is>
          <t>동의함</t>
        </is>
      </c>
    </row>
    <row r="453">
      <c r="A453" s="29" t="n">
        <v>450</v>
      </c>
      <c r="B453" s="30" t="inlineStr">
        <is>
          <t>2026. 3. 22. 오전 10:11:17</t>
        </is>
      </c>
      <c r="C453" s="30" t="inlineStr">
        <is>
          <t>김미경</t>
        </is>
      </c>
      <c r="D453" s="30" t="inlineStr">
        <is>
          <t>01036479221</t>
        </is>
      </c>
      <c r="E453" s="30" t="inlineStr">
        <is>
          <t>중2</t>
        </is>
      </c>
      <c r="F453" s="30" t="inlineStr">
        <is>
          <t>고1 수능기초반</t>
        </is>
      </c>
      <c r="G453" s="30" t="inlineStr">
        <is>
          <t>동의함</t>
        </is>
      </c>
    </row>
    <row r="454">
      <c r="A454" s="29" t="n">
        <v>451</v>
      </c>
      <c r="B454" s="30" t="inlineStr">
        <is>
          <t>2026. 8. 28. 오후 9:29:14</t>
        </is>
      </c>
      <c r="C454" s="30" t="inlineStr">
        <is>
          <t>이수경</t>
        </is>
      </c>
      <c r="D454" s="30" t="inlineStr">
        <is>
          <t>01038205278</t>
        </is>
      </c>
      <c r="E454" s="30" t="inlineStr">
        <is>
          <t>중 3</t>
        </is>
      </c>
      <c r="F454" s="30" t="inlineStr">
        <is>
          <t>고1 수능기초반</t>
        </is>
      </c>
      <c r="G454" s="30" t="inlineStr">
        <is>
          <t>동의함</t>
        </is>
      </c>
    </row>
    <row r="455">
      <c r="A455" s="29" t="n">
        <v>452</v>
      </c>
      <c r="B455" s="30" t="inlineStr">
        <is>
          <t>2026. 3. 8. 오후 3:32:47</t>
        </is>
      </c>
      <c r="C455" s="30" t="inlineStr">
        <is>
          <t>신정희</t>
        </is>
      </c>
      <c r="D455" s="30" t="inlineStr">
        <is>
          <t>010-4112-4752</t>
        </is>
      </c>
      <c r="E455" s="30" t="inlineStr">
        <is>
          <t>중학교 1학년</t>
        </is>
      </c>
      <c r="F455" s="30" t="inlineStr">
        <is>
          <t>중등 서술형반</t>
        </is>
      </c>
      <c r="G455" s="30" t="inlineStr">
        <is>
          <t>동의함</t>
        </is>
      </c>
    </row>
    <row r="456">
      <c r="A456" s="29" t="n">
        <v>453</v>
      </c>
      <c r="B456" s="30" t="inlineStr">
        <is>
          <t>2026. 4. 21. 오후 2:50:30</t>
        </is>
      </c>
      <c r="C456" s="30" t="inlineStr">
        <is>
          <t>김지훈</t>
        </is>
      </c>
      <c r="D456" s="30" t="inlineStr">
        <is>
          <t>(010) 9437-3597</t>
        </is>
      </c>
      <c r="E456" s="30" t="inlineStr">
        <is>
          <t>5학년</t>
        </is>
      </c>
      <c r="F456" s="30" t="inlineStr">
        <is>
          <t>초등 문법반</t>
        </is>
      </c>
      <c r="G456" s="30" t="inlineStr">
        <is>
          <t>동의함</t>
        </is>
      </c>
    </row>
    <row r="457">
      <c r="A457" s="29" t="n">
        <v>454</v>
      </c>
      <c r="B457" s="30" t="inlineStr">
        <is>
          <t>2026. 4. 1. 오후 12:58:57</t>
        </is>
      </c>
      <c r="C457" s="30" t="inlineStr">
        <is>
          <t>최은정</t>
        </is>
      </c>
      <c r="D457" s="30" t="inlineStr">
        <is>
          <t>010-7192-0656</t>
        </is>
      </c>
      <c r="E457" s="30" t="inlineStr">
        <is>
          <t>초 6</t>
        </is>
      </c>
      <c r="F457" s="30" t="inlineStr">
        <is>
          <t>초등 리딩반</t>
        </is>
      </c>
      <c r="G457" s="30" t="inlineStr">
        <is>
          <t>동의함</t>
        </is>
      </c>
    </row>
    <row r="458">
      <c r="A458" s="29" t="n">
        <v>455</v>
      </c>
      <c r="B458" s="30" t="inlineStr">
        <is>
          <t>2026. 5. 31. 오후 7:39:14</t>
        </is>
      </c>
      <c r="C458" s="30" t="inlineStr">
        <is>
          <t>민현철</t>
        </is>
      </c>
      <c r="D458" s="30" t="inlineStr">
        <is>
          <t>01062290776</t>
        </is>
      </c>
      <c r="E458" s="30" t="inlineStr">
        <is>
          <t>초등학교 5학년</t>
        </is>
      </c>
      <c r="F458" s="30" t="inlineStr">
        <is>
          <t>초등 리딩반</t>
        </is>
      </c>
      <c r="G458" s="30" t="inlineStr">
        <is>
          <t>동의함</t>
        </is>
      </c>
    </row>
    <row r="459">
      <c r="A459" s="29" t="n">
        <v>456</v>
      </c>
      <c r="B459" s="30" t="inlineStr">
        <is>
          <t>2026. 7. 11. 오후 7:46:19</t>
        </is>
      </c>
      <c r="C459" s="30" t="inlineStr">
        <is>
          <t>이수경</t>
        </is>
      </c>
      <c r="D459" s="30" t="inlineStr">
        <is>
          <t>010-8409-9863</t>
        </is>
      </c>
      <c r="E459" s="30" t="inlineStr">
        <is>
          <t>초4</t>
        </is>
      </c>
      <c r="F459" s="30" t="inlineStr">
        <is>
          <t>초등 문법반</t>
        </is>
      </c>
      <c r="G459" s="30" t="inlineStr">
        <is>
          <t>동의함</t>
        </is>
      </c>
    </row>
    <row r="460">
      <c r="A460" s="29" t="n">
        <v>457</v>
      </c>
      <c r="B460" s="30" t="inlineStr">
        <is>
          <t>2026. 5. 22. 오후 9:45:01</t>
        </is>
      </c>
      <c r="C460" s="30" t="inlineStr">
        <is>
          <t>심태영</t>
        </is>
      </c>
      <c r="D460" s="30" t="inlineStr">
        <is>
          <t>01027960984</t>
        </is>
      </c>
      <c r="E460" s="30" t="inlineStr">
        <is>
          <t>초6</t>
        </is>
      </c>
      <c r="F460" s="30" t="inlineStr">
        <is>
          <t>초등 리딩반</t>
        </is>
      </c>
      <c r="G460" s="30" t="inlineStr">
        <is>
          <t>동의함</t>
        </is>
      </c>
    </row>
    <row r="461">
      <c r="A461" s="29" t="n">
        <v>458</v>
      </c>
      <c r="B461" s="30" t="inlineStr">
        <is>
          <t>2026. 3. 6. 오전 10:39:00</t>
        </is>
      </c>
      <c r="C461" s="30" t="inlineStr">
        <is>
          <t>김혜진</t>
        </is>
      </c>
      <c r="D461" s="30" t="inlineStr">
        <is>
          <t>010-8518-0512</t>
        </is>
      </c>
      <c r="E461" s="30" t="inlineStr">
        <is>
          <t>중 2</t>
        </is>
      </c>
      <c r="F461" s="30" t="inlineStr">
        <is>
          <t>고1 수능기초반</t>
        </is>
      </c>
      <c r="G461" s="30" t="inlineStr">
        <is>
          <t>동의함</t>
        </is>
      </c>
    </row>
    <row r="462">
      <c r="A462" s="29" t="n">
        <v>459</v>
      </c>
      <c r="B462" s="30" t="inlineStr">
        <is>
          <t>2026. 4. 14. 오전 10:28:02</t>
        </is>
      </c>
      <c r="C462" s="30" t="inlineStr">
        <is>
          <t>전지훈</t>
        </is>
      </c>
      <c r="D462" s="30" t="inlineStr">
        <is>
          <t>(010) 5476-8693</t>
        </is>
      </c>
      <c r="E462" s="30" t="inlineStr">
        <is>
          <t>초 5</t>
        </is>
      </c>
      <c r="F462" s="30" t="inlineStr">
        <is>
          <t>초등 리딩반</t>
        </is>
      </c>
      <c r="G462" s="30" t="inlineStr">
        <is>
          <t>동의함</t>
        </is>
      </c>
    </row>
    <row r="463">
      <c r="A463" s="29" t="n">
        <v>460</v>
      </c>
      <c r="B463" s="30" t="inlineStr">
        <is>
          <t>2026. 7. 15. 오후 2:59:28</t>
        </is>
      </c>
      <c r="C463" s="30" t="inlineStr">
        <is>
          <t>천윤희</t>
        </is>
      </c>
      <c r="D463" s="30" t="inlineStr">
        <is>
          <t>010.4788.0721</t>
        </is>
      </c>
      <c r="E463" s="30" t="inlineStr">
        <is>
          <t>초5</t>
        </is>
      </c>
      <c r="F463" s="30" t="inlineStr">
        <is>
          <t>초등 리딩반</t>
        </is>
      </c>
      <c r="G463" s="30" t="inlineStr">
        <is>
          <t>동의함</t>
        </is>
      </c>
    </row>
    <row r="464">
      <c r="A464" s="29" t="n">
        <v>461</v>
      </c>
      <c r="B464" s="30" t="inlineStr">
        <is>
          <t>2026. 3. 21. 오후 5:28:57</t>
        </is>
      </c>
      <c r="C464" s="30" t="inlineStr">
        <is>
          <t>박영수</t>
        </is>
      </c>
      <c r="D464" s="30" t="inlineStr">
        <is>
          <t>010-9388-6499</t>
        </is>
      </c>
      <c r="E464" s="30" t="inlineStr">
        <is>
          <t>중2</t>
        </is>
      </c>
      <c r="F464" s="30" t="inlineStr">
        <is>
          <t>고1 수능기초반</t>
        </is>
      </c>
      <c r="G464" s="30" t="inlineStr">
        <is>
          <t>동의함</t>
        </is>
      </c>
    </row>
    <row r="465">
      <c r="A465" s="29" t="n">
        <v>462</v>
      </c>
      <c r="B465" s="30" t="inlineStr">
        <is>
          <t>2026. 6. 29. 오후 10:36:53</t>
        </is>
      </c>
      <c r="C465" s="30" t="inlineStr">
        <is>
          <t>이민정</t>
        </is>
      </c>
      <c r="D465" s="30" t="inlineStr">
        <is>
          <t>010-2498-3127</t>
        </is>
      </c>
      <c r="E465" s="30" t="inlineStr">
        <is>
          <t>5학년</t>
        </is>
      </c>
      <c r="F465" s="30" t="inlineStr">
        <is>
          <t>초등 리딩반</t>
        </is>
      </c>
      <c r="G465" s="30" t="inlineStr">
        <is>
          <t>동의함</t>
        </is>
      </c>
    </row>
    <row r="466">
      <c r="A466" s="29" t="n">
        <v>463</v>
      </c>
      <c r="B466" s="30" t="inlineStr">
        <is>
          <t>2026. 5. 28. 오후 8:54:51</t>
        </is>
      </c>
      <c r="C466" s="30" t="inlineStr">
        <is>
          <t>정민정</t>
        </is>
      </c>
      <c r="D466" s="30" t="inlineStr">
        <is>
          <t>010-2676-8515</t>
        </is>
      </c>
      <c r="E466" s="30" t="inlineStr">
        <is>
          <t>초등학교 3학년</t>
        </is>
      </c>
      <c r="F466" s="30" t="inlineStr">
        <is>
          <t>초등 리딩반</t>
        </is>
      </c>
      <c r="G466" s="30" t="inlineStr">
        <is>
          <t>동의함</t>
        </is>
      </c>
    </row>
    <row r="467">
      <c r="A467" s="29" t="n">
        <v>464</v>
      </c>
      <c r="B467" s="30" t="inlineStr">
        <is>
          <t>2026. 4. 27. 오후 9:39:37</t>
        </is>
      </c>
      <c r="C467" s="30" t="inlineStr">
        <is>
          <t>한선영</t>
        </is>
      </c>
      <c r="D467" s="30" t="inlineStr">
        <is>
          <t>010-3609-8790</t>
        </is>
      </c>
      <c r="E467" s="30" t="inlineStr">
        <is>
          <t>초4</t>
        </is>
      </c>
      <c r="F467" s="30" t="inlineStr">
        <is>
          <t>초등 리딩반</t>
        </is>
      </c>
      <c r="G467" s="30" t="inlineStr">
        <is>
          <t>동의함</t>
        </is>
      </c>
    </row>
    <row r="468">
      <c r="A468" s="29" t="n">
        <v>465</v>
      </c>
      <c r="B468" s="30" t="inlineStr">
        <is>
          <t>2026. 4. 10. 오후 10:37:19</t>
        </is>
      </c>
      <c r="C468" s="30" t="inlineStr">
        <is>
          <t>곽지훈</t>
        </is>
      </c>
      <c r="D468" s="30" t="inlineStr">
        <is>
          <t>+82 10-5378-8252</t>
        </is>
      </c>
      <c r="E468" s="30" t="inlineStr">
        <is>
          <t>중2</t>
        </is>
      </c>
      <c r="F468" s="30" t="inlineStr">
        <is>
          <t>중등 서술형반</t>
        </is>
      </c>
      <c r="G468" s="30" t="inlineStr">
        <is>
          <t>동의함</t>
        </is>
      </c>
    </row>
    <row r="469">
      <c r="A469" s="29" t="n">
        <v>466</v>
      </c>
      <c r="B469" s="30" t="inlineStr">
        <is>
          <t>2026. 5. 20. 오후 4:47:29</t>
        </is>
      </c>
      <c r="C469" s="30" t="inlineStr">
        <is>
          <t>배진희</t>
        </is>
      </c>
      <c r="D469" s="30" t="inlineStr">
        <is>
          <t>010 5506 6219</t>
        </is>
      </c>
      <c r="E469" s="30" t="inlineStr">
        <is>
          <t>고등1</t>
        </is>
      </c>
      <c r="F469" s="30" t="inlineStr">
        <is>
          <t>고1 수능기초반</t>
        </is>
      </c>
      <c r="G469" s="30" t="inlineStr">
        <is>
          <t>동의함</t>
        </is>
      </c>
    </row>
    <row r="470">
      <c r="A470" s="29" t="n">
        <v>467</v>
      </c>
      <c r="B470" s="30" t="inlineStr">
        <is>
          <t>2026. 2. 24. 오전 11:29:13</t>
        </is>
      </c>
      <c r="C470" s="30" t="inlineStr">
        <is>
          <t>전영수</t>
        </is>
      </c>
      <c r="D470" s="30" t="inlineStr">
        <is>
          <t>010-7114-7095</t>
        </is>
      </c>
      <c r="E470" s="30" t="inlineStr">
        <is>
          <t>초 4</t>
        </is>
      </c>
      <c r="F470" s="30" t="inlineStr">
        <is>
          <t>초등 문법반</t>
        </is>
      </c>
      <c r="G470" s="30" t="inlineStr">
        <is>
          <t>동의함</t>
        </is>
      </c>
    </row>
    <row r="471">
      <c r="A471" s="29" t="n">
        <v>468</v>
      </c>
      <c r="B471" s="30" t="inlineStr">
        <is>
          <t>2026. 2. 28. 오후 3:30:17</t>
        </is>
      </c>
      <c r="C471" s="30" t="inlineStr">
        <is>
          <t>김미영</t>
        </is>
      </c>
      <c r="D471" s="30" t="inlineStr">
        <is>
          <t>01044060289</t>
        </is>
      </c>
      <c r="E471" s="30" t="inlineStr">
        <is>
          <t>초5</t>
        </is>
      </c>
      <c r="F471" s="30" t="inlineStr">
        <is>
          <t>초등 리딩반</t>
        </is>
      </c>
      <c r="G471" s="30" t="inlineStr">
        <is>
          <t>동의함</t>
        </is>
      </c>
    </row>
    <row r="472">
      <c r="A472" s="29" t="n">
        <v>469</v>
      </c>
      <c r="B472" s="30" t="inlineStr">
        <is>
          <t>2026. 7. 7. 오후 2:39:45</t>
        </is>
      </c>
      <c r="C472" s="30" t="inlineStr">
        <is>
          <t>홍태영</t>
        </is>
      </c>
      <c r="D472" s="30" t="inlineStr">
        <is>
          <t>01073175446</t>
        </is>
      </c>
      <c r="E472" s="30" t="inlineStr">
        <is>
          <t>초5</t>
        </is>
      </c>
      <c r="F472" s="30" t="inlineStr">
        <is>
          <t>초등 리딩반</t>
        </is>
      </c>
      <c r="G472" s="30" t="inlineStr">
        <is>
          <t>동의함</t>
        </is>
      </c>
    </row>
    <row r="473">
      <c r="A473" s="29" t="n">
        <v>470</v>
      </c>
      <c r="B473" s="30" t="inlineStr">
        <is>
          <t>2026. 9. 10. 오후 2:03:38</t>
        </is>
      </c>
      <c r="C473" s="30" t="inlineStr">
        <is>
          <t>최준호</t>
        </is>
      </c>
      <c r="D473" s="30" t="inlineStr">
        <is>
          <t>010-6861-0230</t>
        </is>
      </c>
      <c r="E473" s="30" t="inlineStr">
        <is>
          <t>고1</t>
        </is>
      </c>
      <c r="F473" s="30" t="inlineStr">
        <is>
          <t>중등 내신반</t>
        </is>
      </c>
      <c r="G473" s="30" t="inlineStr">
        <is>
          <t>동의함</t>
        </is>
      </c>
    </row>
    <row r="474">
      <c r="A474" s="29" t="n">
        <v>471</v>
      </c>
      <c r="B474" s="30" t="inlineStr">
        <is>
          <t>2026. 3. 5. 오후 1:06:06</t>
        </is>
      </c>
      <c r="C474" s="30" t="inlineStr">
        <is>
          <t>조경민</t>
        </is>
      </c>
      <c r="D474" s="30" t="inlineStr">
        <is>
          <t>010-9300-6328</t>
        </is>
      </c>
      <c r="E474" s="30" t="inlineStr">
        <is>
          <t>중2</t>
        </is>
      </c>
      <c r="F474" s="30" t="inlineStr">
        <is>
          <t>중등 내신반</t>
        </is>
      </c>
      <c r="G474" s="30" t="inlineStr">
        <is>
          <t>동의함</t>
        </is>
      </c>
    </row>
    <row r="475">
      <c r="A475" s="29" t="n">
        <v>472</v>
      </c>
      <c r="B475" s="30" t="inlineStr">
        <is>
          <t>2026. 8. 21. 오후 5:03:00</t>
        </is>
      </c>
      <c r="C475" s="30" t="inlineStr">
        <is>
          <t>박보람</t>
        </is>
      </c>
      <c r="D475" s="30" t="inlineStr">
        <is>
          <t>+82 10-5628-3866</t>
        </is>
      </c>
      <c r="E475" s="30" t="inlineStr">
        <is>
          <t>중3</t>
        </is>
      </c>
      <c r="F475" s="30" t="inlineStr">
        <is>
          <t>고1 수능기초반</t>
        </is>
      </c>
      <c r="G475" s="30" t="inlineStr">
        <is>
          <t>동의함</t>
        </is>
      </c>
    </row>
    <row r="476">
      <c r="A476" s="29" t="n">
        <v>473</v>
      </c>
      <c r="B476" s="30" t="inlineStr">
        <is>
          <t>2026. 9. 5. 오후 5:49:26</t>
        </is>
      </c>
      <c r="C476" s="30" t="inlineStr">
        <is>
          <t>류지영</t>
        </is>
      </c>
      <c r="D476" s="30" t="inlineStr">
        <is>
          <t>010 7277 5313</t>
        </is>
      </c>
      <c r="E476" s="30" t="inlineStr">
        <is>
          <t>4학년</t>
        </is>
      </c>
      <c r="F476" s="30" t="inlineStr">
        <is>
          <t>초등 리딩반</t>
        </is>
      </c>
      <c r="G476" s="30" t="inlineStr">
        <is>
          <t>동의함</t>
        </is>
      </c>
    </row>
    <row r="477">
      <c r="A477" s="29" t="n">
        <v>474</v>
      </c>
      <c r="B477" s="30" t="inlineStr">
        <is>
          <t>2026. 4. 8. 오후 8:51:03</t>
        </is>
      </c>
      <c r="C477" s="30" t="inlineStr">
        <is>
          <t>왕성민</t>
        </is>
      </c>
      <c r="D477" s="30" t="inlineStr">
        <is>
          <t>010-3650-2121</t>
        </is>
      </c>
      <c r="E477" s="30" t="inlineStr">
        <is>
          <t>초6</t>
        </is>
      </c>
      <c r="F477" s="30" t="inlineStr">
        <is>
          <t>초등 리딩반</t>
        </is>
      </c>
      <c r="G477" s="30" t="inlineStr">
        <is>
          <t>동의함</t>
        </is>
      </c>
    </row>
    <row r="478">
      <c r="A478" s="29" t="n">
        <v>475</v>
      </c>
      <c r="B478" s="30" t="inlineStr">
        <is>
          <t>2026. 3. 13. 오전 11:54:31</t>
        </is>
      </c>
      <c r="C478" s="30" t="inlineStr">
        <is>
          <t>김정희</t>
        </is>
      </c>
      <c r="D478" s="30" t="inlineStr">
        <is>
          <t>010.2528.8162</t>
        </is>
      </c>
      <c r="E478" s="30" t="inlineStr">
        <is>
          <t>초 6</t>
        </is>
      </c>
      <c r="F478" s="30" t="inlineStr">
        <is>
          <t>초등 문법반</t>
        </is>
      </c>
      <c r="G478" s="30" t="inlineStr">
        <is>
          <t>동의함</t>
        </is>
      </c>
    </row>
    <row r="479">
      <c r="A479" s="29" t="n">
        <v>476</v>
      </c>
      <c r="B479" s="30" t="inlineStr">
        <is>
          <t>2026. 4. 17. 오전 8:19:10</t>
        </is>
      </c>
      <c r="C479" s="30" t="inlineStr">
        <is>
          <t>권재현</t>
        </is>
      </c>
      <c r="D479" s="30" t="inlineStr">
        <is>
          <t>01071198134</t>
        </is>
      </c>
      <c r="E479" s="30" t="inlineStr">
        <is>
          <t>중3</t>
        </is>
      </c>
      <c r="F479" s="30" t="inlineStr">
        <is>
          <t>중등 서술형반</t>
        </is>
      </c>
      <c r="G479" s="30" t="inlineStr">
        <is>
          <t>동의함</t>
        </is>
      </c>
    </row>
    <row r="480">
      <c r="A480" s="29" t="n">
        <v>477</v>
      </c>
      <c r="B480" s="30" t="inlineStr">
        <is>
          <t>2026. 7. 31. 오후 6:56:28</t>
        </is>
      </c>
      <c r="C480" s="30" t="inlineStr">
        <is>
          <t>허유진</t>
        </is>
      </c>
      <c r="D480" s="30" t="inlineStr">
        <is>
          <t>01037037691</t>
        </is>
      </c>
      <c r="E480" s="30" t="inlineStr">
        <is>
          <t>5학년</t>
        </is>
      </c>
      <c r="F480" s="30" t="inlineStr">
        <is>
          <t>초등 문법반</t>
        </is>
      </c>
      <c r="G480" s="30" t="inlineStr">
        <is>
          <t>동의함</t>
        </is>
      </c>
    </row>
    <row r="481">
      <c r="A481" s="29" t="n">
        <v>478</v>
      </c>
      <c r="B481" s="30" t="inlineStr">
        <is>
          <t>2026. 6. 2. 오후 9:32:20</t>
        </is>
      </c>
      <c r="C481" s="30" t="inlineStr">
        <is>
          <t>오미영</t>
        </is>
      </c>
      <c r="D481" s="30" t="inlineStr">
        <is>
          <t>010 3098 9615</t>
        </is>
      </c>
      <c r="E481" s="30" t="inlineStr">
        <is>
          <t>초등학교 6학년</t>
        </is>
      </c>
      <c r="F481" s="30" t="inlineStr">
        <is>
          <t>초등 문법반</t>
        </is>
      </c>
      <c r="G481" s="30" t="inlineStr">
        <is>
          <t>동의함</t>
        </is>
      </c>
    </row>
    <row r="482">
      <c r="A482" s="29" t="n">
        <v>479</v>
      </c>
      <c r="B482" s="30" t="inlineStr">
        <is>
          <t>2026. 5. 14. 오전 11:47:23</t>
        </is>
      </c>
      <c r="C482" s="30" t="inlineStr">
        <is>
          <t>이지영</t>
        </is>
      </c>
      <c r="D482" s="30" t="inlineStr">
        <is>
          <t>010-8046-3659</t>
        </is>
      </c>
      <c r="E482" s="30" t="inlineStr">
        <is>
          <t>초6</t>
        </is>
      </c>
      <c r="F482" s="30" t="inlineStr">
        <is>
          <t>초등 리딩반</t>
        </is>
      </c>
      <c r="G482" s="30" t="inlineStr">
        <is>
          <t>동의함</t>
        </is>
      </c>
    </row>
    <row r="483">
      <c r="A483" s="29" t="n">
        <v>480</v>
      </c>
      <c r="B483" s="30" t="inlineStr">
        <is>
          <t>2026. 5. 20. 오후 12:15:43</t>
        </is>
      </c>
      <c r="C483" s="30" t="inlineStr">
        <is>
          <t>김혜진</t>
        </is>
      </c>
      <c r="D483" s="30" t="inlineStr">
        <is>
          <t>010.7387.8000</t>
        </is>
      </c>
      <c r="E483" s="30" t="inlineStr">
        <is>
          <t>초등5</t>
        </is>
      </c>
      <c r="F483" s="30" t="inlineStr">
        <is>
          <t>초등 문법반</t>
        </is>
      </c>
      <c r="G483" s="30" t="inlineStr">
        <is>
          <t>동의함</t>
        </is>
      </c>
    </row>
    <row r="484">
      <c r="A484" s="29" t="n">
        <v>481</v>
      </c>
      <c r="B484" s="30" t="inlineStr">
        <is>
          <t>2026. 7. 18. 오후 7:30:06</t>
        </is>
      </c>
      <c r="C484" s="30" t="inlineStr">
        <is>
          <t>최성민</t>
        </is>
      </c>
      <c r="D484" s="30" t="inlineStr">
        <is>
          <t>010 7054 5305</t>
        </is>
      </c>
      <c r="E484" s="30" t="inlineStr">
        <is>
          <t>중3</t>
        </is>
      </c>
      <c r="F484" s="30" t="inlineStr">
        <is>
          <t>중등 내신반</t>
        </is>
      </c>
      <c r="G484" s="30" t="inlineStr">
        <is>
          <t>동의함</t>
        </is>
      </c>
    </row>
    <row r="485">
      <c r="A485" s="29" t="n">
        <v>482</v>
      </c>
      <c r="B485" s="30" t="inlineStr">
        <is>
          <t>2026. 8. 14. 오후 3:55:57</t>
        </is>
      </c>
      <c r="C485" s="30" t="inlineStr">
        <is>
          <t>조지혜</t>
        </is>
      </c>
      <c r="D485" s="30" t="inlineStr">
        <is>
          <t>01069393709</t>
        </is>
      </c>
      <c r="E485" s="30" t="inlineStr">
        <is>
          <t>초 5</t>
        </is>
      </c>
      <c r="F485" s="30" t="inlineStr">
        <is>
          <t>초등 리딩반</t>
        </is>
      </c>
      <c r="G485" s="30" t="inlineStr">
        <is>
          <t>동의함</t>
        </is>
      </c>
    </row>
    <row r="486">
      <c r="A486" s="29" t="n">
        <v>483</v>
      </c>
      <c r="B486" s="30" t="inlineStr">
        <is>
          <t>2026. 3. 10. 오후 8:02:46</t>
        </is>
      </c>
      <c r="C486" s="30" t="inlineStr">
        <is>
          <t>김소연</t>
        </is>
      </c>
      <c r="D486" s="30" t="inlineStr">
        <is>
          <t>010.5413.3365</t>
        </is>
      </c>
      <c r="E486" s="30" t="inlineStr">
        <is>
          <t>중2</t>
        </is>
      </c>
      <c r="F486" s="30" t="inlineStr">
        <is>
          <t>고1 수능기초반</t>
        </is>
      </c>
      <c r="G486" s="30" t="inlineStr">
        <is>
          <t>동의함</t>
        </is>
      </c>
    </row>
    <row r="487">
      <c r="A487" s="29" t="n">
        <v>484</v>
      </c>
      <c r="B487" s="30" t="inlineStr">
        <is>
          <t>2026. 4. 10. 오후 9:10:55</t>
        </is>
      </c>
      <c r="C487" s="30" t="inlineStr">
        <is>
          <t>최성민</t>
        </is>
      </c>
      <c r="D487" s="30" t="inlineStr">
        <is>
          <t>01079334877</t>
        </is>
      </c>
      <c r="E487" s="30" t="inlineStr">
        <is>
          <t>중학교 2학년</t>
        </is>
      </c>
      <c r="F487" s="30" t="inlineStr">
        <is>
          <t>중등 서술형반</t>
        </is>
      </c>
      <c r="G487" s="30" t="inlineStr">
        <is>
          <t>동의함</t>
        </is>
      </c>
    </row>
    <row r="488">
      <c r="A488" s="29" t="n">
        <v>485</v>
      </c>
      <c r="B488" s="30" t="inlineStr">
        <is>
          <t>2026. 9. 16. 오전 8:30:47</t>
        </is>
      </c>
      <c r="C488" s="30" t="inlineStr">
        <is>
          <t>전유진</t>
        </is>
      </c>
      <c r="D488" s="30" t="inlineStr">
        <is>
          <t>010.6287.6636</t>
        </is>
      </c>
      <c r="E488" s="30" t="inlineStr">
        <is>
          <t>중1</t>
        </is>
      </c>
      <c r="F488" s="30" t="inlineStr">
        <is>
          <t>고1 수능기초반</t>
        </is>
      </c>
      <c r="G488" s="30" t="inlineStr">
        <is>
          <t>동의함</t>
        </is>
      </c>
    </row>
    <row r="489">
      <c r="A489" s="29" t="n">
        <v>486</v>
      </c>
      <c r="B489" s="30" t="inlineStr">
        <is>
          <t>2026. 6. 26. 오후 10:56:12</t>
        </is>
      </c>
      <c r="C489" s="30" t="inlineStr">
        <is>
          <t>류미경</t>
        </is>
      </c>
      <c r="D489" s="30" t="inlineStr">
        <is>
          <t>010 6424 6949</t>
        </is>
      </c>
      <c r="E489" s="30" t="inlineStr">
        <is>
          <t>초5</t>
        </is>
      </c>
      <c r="F489" s="30" t="inlineStr">
        <is>
          <t>초등 리딩반</t>
        </is>
      </c>
      <c r="G489" s="30" t="inlineStr">
        <is>
          <t>동의함</t>
        </is>
      </c>
    </row>
    <row r="490">
      <c r="A490" s="29" t="n">
        <v>487</v>
      </c>
      <c r="B490" s="30" t="inlineStr">
        <is>
          <t>2026. 4. 12. 오후 12:14:28</t>
        </is>
      </c>
      <c r="C490" s="30" t="inlineStr">
        <is>
          <t>박성민</t>
        </is>
      </c>
      <c r="D490" s="30" t="inlineStr">
        <is>
          <t>010 7860 0053</t>
        </is>
      </c>
      <c r="E490" s="30" t="inlineStr">
        <is>
          <t>중학교 3학년</t>
        </is>
      </c>
      <c r="F490" s="30" t="inlineStr">
        <is>
          <t>고1 수능기초반</t>
        </is>
      </c>
      <c r="G490" s="30" t="inlineStr">
        <is>
          <t>동의함</t>
        </is>
      </c>
    </row>
    <row r="491">
      <c r="A491" s="29" t="n">
        <v>488</v>
      </c>
      <c r="B491" s="30" t="inlineStr">
        <is>
          <t>2026. 7. 25. 오후 1:04:25</t>
        </is>
      </c>
      <c r="C491" s="30" t="inlineStr">
        <is>
          <t>김혜진</t>
        </is>
      </c>
      <c r="D491" s="30" t="inlineStr">
        <is>
          <t>010.8518.0512</t>
        </is>
      </c>
      <c r="E491" s="30" t="inlineStr">
        <is>
          <t>중학교 2학년</t>
        </is>
      </c>
      <c r="F491" s="30" t="inlineStr">
        <is>
          <t>중등 내신반</t>
        </is>
      </c>
      <c r="G491" s="30" t="inlineStr">
        <is>
          <t>동의함</t>
        </is>
      </c>
    </row>
    <row r="492">
      <c r="A492" s="29" t="n">
        <v>489</v>
      </c>
      <c r="B492" s="30" t="inlineStr">
        <is>
          <t>2026. 8. 11. 오후 6:43:45</t>
        </is>
      </c>
      <c r="C492" s="30" t="inlineStr">
        <is>
          <t>이수경</t>
        </is>
      </c>
      <c r="D492" s="30" t="inlineStr">
        <is>
          <t>010-6265-6626</t>
        </is>
      </c>
      <c r="E492" s="30" t="inlineStr">
        <is>
          <t>초5</t>
        </is>
      </c>
      <c r="F492" s="30" t="inlineStr">
        <is>
          <t>초등 문법반</t>
        </is>
      </c>
      <c r="G492" s="30" t="inlineStr">
        <is>
          <t>동의함</t>
        </is>
      </c>
    </row>
    <row r="493">
      <c r="A493" s="29" t="n">
        <v>490</v>
      </c>
      <c r="B493" s="30" t="inlineStr">
        <is>
          <t>2026. 5. 9. 오후 5:18:39</t>
        </is>
      </c>
      <c r="C493" s="30" t="inlineStr">
        <is>
          <t>이수진</t>
        </is>
      </c>
      <c r="D493" s="30" t="inlineStr">
        <is>
          <t>010-2311-7457</t>
        </is>
      </c>
      <c r="E493" s="30" t="inlineStr">
        <is>
          <t>초등학교 5학년</t>
        </is>
      </c>
      <c r="F493" s="30" t="inlineStr">
        <is>
          <t>초등 문법반</t>
        </is>
      </c>
      <c r="G493" s="30" t="inlineStr">
        <is>
          <t>동의함</t>
        </is>
      </c>
    </row>
    <row r="494">
      <c r="A494" s="29" t="n">
        <v>491</v>
      </c>
      <c r="B494" s="30" t="inlineStr">
        <is>
          <t>2026. 9. 5. 오전 8:14:04</t>
        </is>
      </c>
      <c r="C494" s="30" t="inlineStr">
        <is>
          <t>정미영</t>
        </is>
      </c>
      <c r="D494" s="30" t="inlineStr">
        <is>
          <t>010-6244-8685</t>
        </is>
      </c>
      <c r="E494" s="30" t="inlineStr">
        <is>
          <t>5학년</t>
        </is>
      </c>
      <c r="F494" s="30" t="inlineStr">
        <is>
          <t>초등 문법반</t>
        </is>
      </c>
      <c r="G494" s="30" t="inlineStr">
        <is>
          <t>동의함</t>
        </is>
      </c>
    </row>
    <row r="495">
      <c r="A495" s="29" t="n">
        <v>492</v>
      </c>
      <c r="B495" s="30" t="inlineStr">
        <is>
          <t>2026. 8. 23. 오후 7:35:09</t>
        </is>
      </c>
      <c r="C495" s="30" t="inlineStr">
        <is>
          <t>이민정</t>
        </is>
      </c>
      <c r="D495" s="30" t="inlineStr">
        <is>
          <t>010-9471-3274</t>
        </is>
      </c>
      <c r="E495" s="30" t="inlineStr">
        <is>
          <t>6학년</t>
        </is>
      </c>
      <c r="F495" s="30" t="inlineStr">
        <is>
          <t>초등 리딩반</t>
        </is>
      </c>
      <c r="G495" s="30" t="inlineStr">
        <is>
          <t>동의함</t>
        </is>
      </c>
    </row>
    <row r="496">
      <c r="A496" s="29" t="n">
        <v>493</v>
      </c>
      <c r="B496" s="30" t="inlineStr">
        <is>
          <t>2026. 7. 11. 오후 6:03:56</t>
        </is>
      </c>
      <c r="C496" s="30" t="inlineStr">
        <is>
          <t>이정희</t>
        </is>
      </c>
      <c r="D496" s="30" t="inlineStr">
        <is>
          <t>010-9477-4428</t>
        </is>
      </c>
      <c r="E496" s="30" t="inlineStr">
        <is>
          <t>중학교 1학년</t>
        </is>
      </c>
      <c r="F496" s="30" t="inlineStr">
        <is>
          <t>중등 내신반</t>
        </is>
      </c>
      <c r="G496" s="30" t="inlineStr">
        <is>
          <t>동의함</t>
        </is>
      </c>
    </row>
    <row r="497">
      <c r="A497" s="29" t="n">
        <v>494</v>
      </c>
      <c r="B497" s="30" t="inlineStr">
        <is>
          <t>2026. 8. 23. 오후 7:21:41</t>
        </is>
      </c>
      <c r="C497" s="30" t="inlineStr">
        <is>
          <t>주경민</t>
        </is>
      </c>
      <c r="D497" s="30" t="inlineStr">
        <is>
          <t>01027078445</t>
        </is>
      </c>
      <c r="E497" s="30" t="inlineStr">
        <is>
          <t>초6</t>
        </is>
      </c>
      <c r="F497" s="30" t="inlineStr">
        <is>
          <t>초등 리딩반</t>
        </is>
      </c>
      <c r="G497" s="30" t="inlineStr">
        <is>
          <t>동의함</t>
        </is>
      </c>
    </row>
    <row r="498">
      <c r="A498" s="29" t="n">
        <v>495</v>
      </c>
      <c r="B498" s="30" t="inlineStr">
        <is>
          <t>2026. 9. 14. 오전 8:48:10</t>
        </is>
      </c>
      <c r="C498" s="30" t="inlineStr">
        <is>
          <t>엄보람</t>
        </is>
      </c>
      <c r="D498" s="30" t="inlineStr">
        <is>
          <t>010-8366-2546</t>
        </is>
      </c>
      <c r="E498" s="30" t="inlineStr">
        <is>
          <t>초등학교 6학년</t>
        </is>
      </c>
      <c r="F498" s="30" t="inlineStr">
        <is>
          <t>초등 리딩반</t>
        </is>
      </c>
      <c r="G498" s="30" t="inlineStr">
        <is>
          <t>동의함</t>
        </is>
      </c>
    </row>
    <row r="499">
      <c r="A499" s="29" t="n">
        <v>496</v>
      </c>
      <c r="B499" s="30" t="inlineStr">
        <is>
          <t>2026. 3. 17. 오후 12:49:30</t>
        </is>
      </c>
      <c r="C499" s="30" t="inlineStr">
        <is>
          <t>김보람</t>
        </is>
      </c>
      <c r="D499" s="30" t="inlineStr">
        <is>
          <t>010-8193-9804</t>
        </is>
      </c>
      <c r="E499" s="30" t="inlineStr">
        <is>
          <t>중 1</t>
        </is>
      </c>
      <c r="F499" s="30" t="inlineStr">
        <is>
          <t>중등 내신반</t>
        </is>
      </c>
      <c r="G499" s="30" t="inlineStr">
        <is>
          <t>동의함</t>
        </is>
      </c>
    </row>
    <row r="500">
      <c r="A500" s="29" t="n">
        <v>497</v>
      </c>
      <c r="B500" s="30" t="inlineStr">
        <is>
          <t>2026. 3. 8. 오후 2:43:43</t>
        </is>
      </c>
      <c r="C500" s="30" t="inlineStr">
        <is>
          <t>백지영</t>
        </is>
      </c>
      <c r="D500" s="30" t="inlineStr">
        <is>
          <t>010-6118-6383</t>
        </is>
      </c>
      <c r="E500" s="30" t="inlineStr">
        <is>
          <t>고1</t>
        </is>
      </c>
      <c r="F500" s="30" t="inlineStr">
        <is>
          <t>중등 서술형반</t>
        </is>
      </c>
      <c r="G500" s="30" t="inlineStr">
        <is>
          <t>동의함</t>
        </is>
      </c>
    </row>
    <row r="501">
      <c r="A501" s="29" t="n">
        <v>498</v>
      </c>
      <c r="B501" s="30" t="inlineStr">
        <is>
          <t>2026. 2. 15. 오후 2:53:57</t>
        </is>
      </c>
      <c r="C501" s="30" t="inlineStr">
        <is>
          <t>허 보람</t>
        </is>
      </c>
      <c r="D501" s="30" t="inlineStr">
        <is>
          <t>010-7506-8471</t>
        </is>
      </c>
      <c r="E501" s="30" t="inlineStr">
        <is>
          <t>초4</t>
        </is>
      </c>
      <c r="F501" s="30" t="inlineStr">
        <is>
          <t>초등 문법반</t>
        </is>
      </c>
      <c r="G501" s="30" t="inlineStr">
        <is>
          <t>동의함</t>
        </is>
      </c>
    </row>
    <row r="502">
      <c r="A502" s="29" t="n">
        <v>499</v>
      </c>
      <c r="B502" s="30" t="inlineStr">
        <is>
          <t>2026. 3. 22. 오전 9:49:09</t>
        </is>
      </c>
      <c r="C502" s="30" t="inlineStr">
        <is>
          <t>김태영</t>
        </is>
      </c>
      <c r="D502" s="30" t="inlineStr">
        <is>
          <t>01072959197</t>
        </is>
      </c>
      <c r="E502" s="30" t="inlineStr">
        <is>
          <t>중 2</t>
        </is>
      </c>
      <c r="F502" s="30" t="inlineStr">
        <is>
          <t>중등 내신반</t>
        </is>
      </c>
      <c r="G502" s="30" t="inlineStr">
        <is>
          <t>동의함</t>
        </is>
      </c>
    </row>
    <row r="503">
      <c r="A503" s="29" t="n">
        <v>500</v>
      </c>
      <c r="B503" s="30" t="inlineStr">
        <is>
          <t>2026. 4. 8. 오후 11:45:15</t>
        </is>
      </c>
      <c r="C503" s="30" t="inlineStr">
        <is>
          <t>이보람</t>
        </is>
      </c>
      <c r="D503" s="30" t="inlineStr">
        <is>
          <t>01039599921</t>
        </is>
      </c>
      <c r="E503" s="30" t="inlineStr">
        <is>
          <t>중2</t>
        </is>
      </c>
      <c r="F503" s="30" t="inlineStr">
        <is>
          <t>중등 서술형반</t>
        </is>
      </c>
      <c r="G503" s="30" t="inlineStr">
        <is>
          <t>동의함</t>
        </is>
      </c>
    </row>
    <row r="504">
      <c r="A504" s="29" t="n">
        <v>501</v>
      </c>
      <c r="B504" s="30" t="inlineStr">
        <is>
          <t>2026. 5. 8. 오후 5:52:25</t>
        </is>
      </c>
      <c r="C504" s="30" t="inlineStr">
        <is>
          <t xml:space="preserve">김수진 </t>
        </is>
      </c>
      <c r="D504" s="30" t="inlineStr">
        <is>
          <t>(010) 6660-9275</t>
        </is>
      </c>
      <c r="E504" s="30" t="inlineStr">
        <is>
          <t>초등학교 6학년</t>
        </is>
      </c>
      <c r="F504" s="30" t="inlineStr">
        <is>
          <t>초등 리딩반</t>
        </is>
      </c>
      <c r="G504" s="30" t="inlineStr">
        <is>
          <t>동의함</t>
        </is>
      </c>
    </row>
    <row r="505">
      <c r="A505" s="29" t="n">
        <v>502</v>
      </c>
      <c r="B505" s="30" t="inlineStr">
        <is>
          <t>2026. 4. 27. 오후 7:47:44</t>
        </is>
      </c>
      <c r="C505" s="30" t="inlineStr">
        <is>
          <t>심지혜</t>
        </is>
      </c>
      <c r="D505" s="30" t="inlineStr">
        <is>
          <t>010-9299-8592</t>
        </is>
      </c>
      <c r="E505" s="30" t="inlineStr">
        <is>
          <t>중1</t>
        </is>
      </c>
      <c r="F505" s="30" t="inlineStr">
        <is>
          <t>고1 수능기초반</t>
        </is>
      </c>
      <c r="G505" s="30" t="inlineStr">
        <is>
          <t>동의함</t>
        </is>
      </c>
    </row>
    <row r="506">
      <c r="A506" s="29" t="n">
        <v>503</v>
      </c>
      <c r="B506" s="30" t="inlineStr">
        <is>
          <t>2026. 3. 18. 오전 9:33:08</t>
        </is>
      </c>
      <c r="C506" s="30" t="inlineStr">
        <is>
          <t>석수진</t>
        </is>
      </c>
      <c r="D506" s="30" t="inlineStr">
        <is>
          <t>01023009111</t>
        </is>
      </c>
      <c r="E506" s="30" t="inlineStr">
        <is>
          <t>초3</t>
        </is>
      </c>
      <c r="F506" s="30" t="inlineStr">
        <is>
          <t>초등 리딩반</t>
        </is>
      </c>
      <c r="G506" s="30" t="inlineStr">
        <is>
          <t>동의함</t>
        </is>
      </c>
    </row>
    <row r="507">
      <c r="A507" s="29" t="n">
        <v>504</v>
      </c>
      <c r="B507" s="30" t="inlineStr">
        <is>
          <t>2026. 4. 6. 오후 11:46:50</t>
        </is>
      </c>
      <c r="C507" s="30" t="inlineStr">
        <is>
          <t>배은영</t>
        </is>
      </c>
      <c r="D507" s="30" t="inlineStr">
        <is>
          <t>010-5208-2354</t>
        </is>
      </c>
      <c r="E507" s="30" t="inlineStr">
        <is>
          <t>초4</t>
        </is>
      </c>
      <c r="F507" s="30" t="inlineStr">
        <is>
          <t>초등 문법반</t>
        </is>
      </c>
      <c r="G507" s="30" t="inlineStr">
        <is>
          <t>동의함</t>
        </is>
      </c>
    </row>
    <row r="508">
      <c r="A508" s="29" t="n">
        <v>505</v>
      </c>
      <c r="B508" s="30" t="inlineStr">
        <is>
          <t>2026. 3. 29. 오후 7:50:22</t>
        </is>
      </c>
      <c r="C508" s="30" t="inlineStr">
        <is>
          <t>박태영</t>
        </is>
      </c>
      <c r="D508" s="30" t="inlineStr">
        <is>
          <t>010-4889-8510</t>
        </is>
      </c>
      <c r="E508" s="30" t="inlineStr">
        <is>
          <t>중1</t>
        </is>
      </c>
      <c r="F508" s="30" t="inlineStr">
        <is>
          <t>중등 서술형반</t>
        </is>
      </c>
      <c r="G508" s="30" t="inlineStr">
        <is>
          <t>동의함</t>
        </is>
      </c>
    </row>
    <row r="509">
      <c r="A509" s="29" t="n">
        <v>506</v>
      </c>
      <c r="B509" s="30" t="inlineStr">
        <is>
          <t>2026. 6. 6. 오후 2:59:43</t>
        </is>
      </c>
      <c r="C509" s="30" t="inlineStr">
        <is>
          <t>박 지영</t>
        </is>
      </c>
      <c r="D509" s="30" t="inlineStr">
        <is>
          <t>010.2061.0278</t>
        </is>
      </c>
      <c r="E509" s="30" t="inlineStr">
        <is>
          <t>중2</t>
        </is>
      </c>
      <c r="F509" s="30" t="inlineStr">
        <is>
          <t>고1 수능기초반</t>
        </is>
      </c>
      <c r="G509" s="30" t="inlineStr">
        <is>
          <t>동의함</t>
        </is>
      </c>
    </row>
    <row r="510">
      <c r="A510" s="29" t="n">
        <v>507</v>
      </c>
      <c r="B510" s="30" t="inlineStr">
        <is>
          <t>2026. 2. 15. 오후 3:39:34</t>
        </is>
      </c>
      <c r="C510" s="30" t="inlineStr">
        <is>
          <t>김선영</t>
        </is>
      </c>
      <c r="D510" s="30" t="inlineStr">
        <is>
          <t>(010) 3799-8453</t>
        </is>
      </c>
      <c r="E510" s="30" t="inlineStr">
        <is>
          <t>중3</t>
        </is>
      </c>
      <c r="F510" s="30" t="inlineStr">
        <is>
          <t>중등 내신반</t>
        </is>
      </c>
      <c r="G510" s="30" t="inlineStr">
        <is>
          <t>동의함</t>
        </is>
      </c>
    </row>
    <row r="511">
      <c r="A511" s="29" t="n">
        <v>508</v>
      </c>
      <c r="B511" s="30" t="inlineStr">
        <is>
          <t>2026. 9. 2. 오후 9:58:03</t>
        </is>
      </c>
      <c r="C511" s="30" t="inlineStr">
        <is>
          <t>이지혜</t>
        </is>
      </c>
      <c r="D511" s="30" t="inlineStr">
        <is>
          <t>010.9893.8833</t>
        </is>
      </c>
      <c r="E511" s="30" t="inlineStr">
        <is>
          <t>중 3</t>
        </is>
      </c>
      <c r="F511" s="30" t="inlineStr">
        <is>
          <t>중등 서술형반</t>
        </is>
      </c>
      <c r="G511" s="30" t="inlineStr">
        <is>
          <t>동의함</t>
        </is>
      </c>
    </row>
    <row r="512">
      <c r="A512" s="29" t="n">
        <v>509</v>
      </c>
      <c r="B512" s="30" t="inlineStr">
        <is>
          <t>2026. 7. 2. 오후 8:26:46</t>
        </is>
      </c>
      <c r="C512" s="30" t="inlineStr">
        <is>
          <t>박혜진</t>
        </is>
      </c>
      <c r="D512" s="30" t="inlineStr">
        <is>
          <t>010-3046-4325</t>
        </is>
      </c>
      <c r="E512" s="30" t="inlineStr">
        <is>
          <t>중1</t>
        </is>
      </c>
      <c r="F512" s="30" t="inlineStr">
        <is>
          <t>중등 서술형반</t>
        </is>
      </c>
      <c r="G512" s="30" t="inlineStr">
        <is>
          <t>동의함</t>
        </is>
      </c>
    </row>
    <row r="513">
      <c r="A513" s="29" t="n">
        <v>510</v>
      </c>
      <c r="B513" s="30" t="inlineStr">
        <is>
          <t>2026. 7. 17. 오전 10:09:11</t>
        </is>
      </c>
      <c r="C513" s="30" t="inlineStr">
        <is>
          <t>한유진</t>
        </is>
      </c>
      <c r="D513" s="30" t="inlineStr">
        <is>
          <t>010-6688-2402</t>
        </is>
      </c>
      <c r="E513" s="30" t="inlineStr">
        <is>
          <t>중3</t>
        </is>
      </c>
      <c r="F513" s="30" t="inlineStr">
        <is>
          <t>고1 수능기초반</t>
        </is>
      </c>
      <c r="G513" s="30" t="inlineStr">
        <is>
          <t>동의함</t>
        </is>
      </c>
    </row>
    <row r="514">
      <c r="A514" s="29" t="n">
        <v>511</v>
      </c>
      <c r="B514" s="30" t="inlineStr">
        <is>
          <t>2026. 5. 9. 오후 12:30:49</t>
        </is>
      </c>
      <c r="C514" s="30" t="inlineStr">
        <is>
          <t>이민정</t>
        </is>
      </c>
      <c r="D514" s="30" t="inlineStr">
        <is>
          <t>(010) 8879-6192</t>
        </is>
      </c>
      <c r="E514" s="30" t="inlineStr">
        <is>
          <t>초등4</t>
        </is>
      </c>
      <c r="F514" s="30" t="inlineStr">
        <is>
          <t>초등 문법반</t>
        </is>
      </c>
      <c r="G514" s="30" t="inlineStr">
        <is>
          <t>동의함</t>
        </is>
      </c>
    </row>
    <row r="515">
      <c r="A515" s="29" t="n">
        <v>512</v>
      </c>
      <c r="B515" s="30" t="inlineStr">
        <is>
          <t>2026. 5. 10. 오후 12:44:32</t>
        </is>
      </c>
      <c r="C515" s="30" t="inlineStr">
        <is>
          <t>탁성민</t>
        </is>
      </c>
      <c r="D515" s="30" t="inlineStr">
        <is>
          <t>010-5361-0581</t>
        </is>
      </c>
      <c r="E515" s="30" t="inlineStr">
        <is>
          <t>중학교 3학년</t>
        </is>
      </c>
      <c r="F515" s="30" t="inlineStr">
        <is>
          <t>고1 수능기초반</t>
        </is>
      </c>
      <c r="G515" s="30" t="inlineStr">
        <is>
          <t>동의함</t>
        </is>
      </c>
    </row>
    <row r="516">
      <c r="A516" s="29" t="n">
        <v>513</v>
      </c>
      <c r="B516" s="30" t="inlineStr">
        <is>
          <t>2026. 7. 14. 오후 10:31:30</t>
        </is>
      </c>
      <c r="C516" s="30" t="inlineStr">
        <is>
          <t>옥은영</t>
        </is>
      </c>
      <c r="D516" s="30" t="inlineStr">
        <is>
          <t>010-6043-5922</t>
        </is>
      </c>
      <c r="E516" s="30" t="inlineStr">
        <is>
          <t>초5</t>
        </is>
      </c>
      <c r="F516" s="30" t="inlineStr">
        <is>
          <t>초등 문법반</t>
        </is>
      </c>
      <c r="G516" s="30" t="inlineStr">
        <is>
          <t>동의함</t>
        </is>
      </c>
    </row>
    <row r="517">
      <c r="A517" s="29" t="n">
        <v>514</v>
      </c>
      <c r="B517" s="30" t="inlineStr">
        <is>
          <t>2026. 6. 24. 오후 11:09:57</t>
        </is>
      </c>
      <c r="C517" s="30" t="inlineStr">
        <is>
          <t>이성호</t>
        </is>
      </c>
      <c r="D517" s="30" t="inlineStr">
        <is>
          <t>010.2017.2016</t>
        </is>
      </c>
      <c r="E517" s="30" t="inlineStr">
        <is>
          <t>초5</t>
        </is>
      </c>
      <c r="F517" s="30" t="inlineStr">
        <is>
          <t>초등 리딩반</t>
        </is>
      </c>
      <c r="G517" s="30" t="inlineStr">
        <is>
          <t>동의함</t>
        </is>
      </c>
    </row>
    <row r="518">
      <c r="A518" s="29" t="n">
        <v>515</v>
      </c>
      <c r="B518" s="30" t="inlineStr">
        <is>
          <t>2026. 8. 18. 오후 7:05:30</t>
        </is>
      </c>
      <c r="C518" s="30" t="inlineStr">
        <is>
          <t>김윤희</t>
        </is>
      </c>
      <c r="D518" s="30" t="inlineStr">
        <is>
          <t>010.3110.9712</t>
        </is>
      </c>
      <c r="E518" s="30" t="inlineStr">
        <is>
          <t>중학교 1학년</t>
        </is>
      </c>
      <c r="F518" s="30" t="inlineStr">
        <is>
          <t>중등 내신반</t>
        </is>
      </c>
      <c r="G518" s="30" t="inlineStr">
        <is>
          <t>동의함</t>
        </is>
      </c>
    </row>
    <row r="519">
      <c r="A519" s="29" t="n">
        <v>516</v>
      </c>
      <c r="B519" s="30" t="inlineStr">
        <is>
          <t>2026. 5. 20. 오후 3:55:05</t>
        </is>
      </c>
      <c r="C519" s="30" t="inlineStr">
        <is>
          <t>장 영수</t>
        </is>
      </c>
      <c r="D519" s="30" t="inlineStr">
        <is>
          <t>010-3106-7262</t>
        </is>
      </c>
      <c r="E519" s="30" t="inlineStr">
        <is>
          <t>6학년</t>
        </is>
      </c>
      <c r="F519" s="30" t="inlineStr">
        <is>
          <t>초등 리딩반</t>
        </is>
      </c>
      <c r="G519" s="30" t="inlineStr">
        <is>
          <t>동의함</t>
        </is>
      </c>
    </row>
    <row r="520">
      <c r="A520" s="29" t="n">
        <v>517</v>
      </c>
      <c r="B520" s="30" t="inlineStr">
        <is>
          <t>2026. 5. 25. 오전 10:58:51</t>
        </is>
      </c>
      <c r="C520" s="30" t="inlineStr">
        <is>
          <t>박정희</t>
        </is>
      </c>
      <c r="D520" s="30" t="inlineStr">
        <is>
          <t>010.5162.8132</t>
        </is>
      </c>
      <c r="E520" s="30" t="inlineStr">
        <is>
          <t>5학년</t>
        </is>
      </c>
      <c r="F520" s="30" t="inlineStr">
        <is>
          <t>초등 리딩반</t>
        </is>
      </c>
      <c r="G520" s="30" t="inlineStr">
        <is>
          <t>동의함</t>
        </is>
      </c>
    </row>
    <row r="521">
      <c r="A521" s="29" t="n">
        <v>518</v>
      </c>
      <c r="B521" s="30" t="inlineStr">
        <is>
          <t>2026. 6. 12. 오후 3:24:31</t>
        </is>
      </c>
      <c r="C521" s="30" t="inlineStr">
        <is>
          <t>전혜진</t>
        </is>
      </c>
      <c r="D521" s="30" t="inlineStr">
        <is>
          <t>010-5743-7767</t>
        </is>
      </c>
      <c r="E521" s="30" t="inlineStr">
        <is>
          <t>초5</t>
        </is>
      </c>
      <c r="F521" s="30" t="inlineStr">
        <is>
          <t>초등 리딩반</t>
        </is>
      </c>
      <c r="G521" s="30" t="inlineStr">
        <is>
          <t>동의함</t>
        </is>
      </c>
    </row>
    <row r="522">
      <c r="A522" s="29" t="n">
        <v>519</v>
      </c>
      <c r="B522" s="30" t="inlineStr">
        <is>
          <t>2026. 4. 29. 오후 1:02:47</t>
        </is>
      </c>
      <c r="C522" s="30" t="inlineStr">
        <is>
          <t>임성호</t>
        </is>
      </c>
      <c r="D522" s="30" t="inlineStr">
        <is>
          <t>01048813288</t>
        </is>
      </c>
      <c r="E522" s="30" t="inlineStr">
        <is>
          <t>중1</t>
        </is>
      </c>
      <c r="F522" s="30" t="inlineStr">
        <is>
          <t>고1 수능기초반</t>
        </is>
      </c>
      <c r="G522" s="30" t="inlineStr">
        <is>
          <t>동의함</t>
        </is>
      </c>
    </row>
    <row r="523">
      <c r="A523" s="29" t="n">
        <v>520</v>
      </c>
      <c r="B523" s="30" t="inlineStr">
        <is>
          <t>2026. 5. 29. 오후 4:20:29</t>
        </is>
      </c>
      <c r="C523" s="30" t="inlineStr">
        <is>
          <t>김지혜</t>
        </is>
      </c>
      <c r="D523" s="30" t="inlineStr">
        <is>
          <t>010-5006-7877</t>
        </is>
      </c>
      <c r="E523" s="30" t="inlineStr">
        <is>
          <t>6학년</t>
        </is>
      </c>
      <c r="F523" s="30" t="inlineStr">
        <is>
          <t>초등 문법반</t>
        </is>
      </c>
      <c r="G523" s="30" t="inlineStr">
        <is>
          <t>동의함</t>
        </is>
      </c>
    </row>
    <row r="524">
      <c r="A524" s="29" t="n">
        <v>521</v>
      </c>
      <c r="B524" s="30" t="inlineStr">
        <is>
          <t>2026. 9. 5. 오후 4:24:11</t>
        </is>
      </c>
      <c r="C524" s="30" t="inlineStr">
        <is>
          <t>허경민</t>
        </is>
      </c>
      <c r="D524" s="30" t="inlineStr">
        <is>
          <t>0116439551</t>
        </is>
      </c>
      <c r="E524" s="30" t="inlineStr">
        <is>
          <t>초4</t>
        </is>
      </c>
      <c r="F524" s="30" t="inlineStr">
        <is>
          <t>초등 문법반</t>
        </is>
      </c>
      <c r="G524" s="30" t="inlineStr">
        <is>
          <t>동의함</t>
        </is>
      </c>
    </row>
    <row r="525">
      <c r="A525" s="29" t="n">
        <v>522</v>
      </c>
      <c r="B525" s="30" t="inlineStr">
        <is>
          <t>2026. 2. 15. 오후 6:29:29</t>
        </is>
      </c>
      <c r="C525" s="30" t="inlineStr">
        <is>
          <t>이진희</t>
        </is>
      </c>
      <c r="D525" s="30" t="inlineStr">
        <is>
          <t>010-3492-5592</t>
        </is>
      </c>
      <c r="E525" s="30" t="inlineStr">
        <is>
          <t>초 6</t>
        </is>
      </c>
      <c r="F525" s="30" t="inlineStr">
        <is>
          <t>초등 리딩반</t>
        </is>
      </c>
      <c r="G525" s="30" t="inlineStr">
        <is>
          <t>동의함</t>
        </is>
      </c>
    </row>
    <row r="526">
      <c r="A526" s="29" t="n">
        <v>523</v>
      </c>
      <c r="B526" s="30" t="inlineStr">
        <is>
          <t>2026. 5. 6. 오후 8:51:47</t>
        </is>
      </c>
      <c r="C526" s="30" t="inlineStr">
        <is>
          <t xml:space="preserve">김혜진 </t>
        </is>
      </c>
      <c r="D526" s="30" t="inlineStr">
        <is>
          <t>01069590577</t>
        </is>
      </c>
      <c r="E526" s="30" t="inlineStr">
        <is>
          <t>초4</t>
        </is>
      </c>
      <c r="F526" s="30" t="inlineStr">
        <is>
          <t>초등 리딩반</t>
        </is>
      </c>
      <c r="G526" s="30" t="inlineStr">
        <is>
          <t>동의함</t>
        </is>
      </c>
    </row>
    <row r="527">
      <c r="A527" s="29" t="n">
        <v>524</v>
      </c>
      <c r="B527" s="30" t="inlineStr">
        <is>
          <t>2026. 4. 16. 오전 10:40:21</t>
        </is>
      </c>
      <c r="C527" s="30" t="inlineStr">
        <is>
          <t>류지영</t>
        </is>
      </c>
      <c r="D527" s="30" t="inlineStr">
        <is>
          <t>010-8029-5999</t>
        </is>
      </c>
      <c r="E527" s="30" t="inlineStr">
        <is>
          <t>고1</t>
        </is>
      </c>
      <c r="F527" s="30" t="inlineStr">
        <is>
          <t>고1 수능기초반</t>
        </is>
      </c>
      <c r="G527" s="30" t="inlineStr">
        <is>
          <t>동의함</t>
        </is>
      </c>
    </row>
    <row r="528">
      <c r="A528" s="29" t="n">
        <v>525</v>
      </c>
      <c r="B528" s="30" t="inlineStr">
        <is>
          <t>2026. 2. 24. 오후 9:31:53</t>
        </is>
      </c>
      <c r="C528" s="30" t="inlineStr">
        <is>
          <t>전수경</t>
        </is>
      </c>
      <c r="D528" s="30" t="inlineStr">
        <is>
          <t>010-4753-9459</t>
        </is>
      </c>
      <c r="E528" s="30" t="inlineStr">
        <is>
          <t>중 1</t>
        </is>
      </c>
      <c r="F528" s="30" t="inlineStr">
        <is>
          <t>중등 내신반</t>
        </is>
      </c>
      <c r="G528" s="30" t="inlineStr">
        <is>
          <t>동의함</t>
        </is>
      </c>
    </row>
    <row r="529">
      <c r="A529" s="29" t="n">
        <v>526</v>
      </c>
      <c r="B529" s="30" t="inlineStr">
        <is>
          <t>2026. 8. 15. 오후 11:22:28</t>
        </is>
      </c>
      <c r="C529" s="30" t="inlineStr">
        <is>
          <t>박지훈</t>
        </is>
      </c>
      <c r="D529" s="30" t="inlineStr">
        <is>
          <t>010-9577-1990</t>
        </is>
      </c>
      <c r="E529" s="30" t="inlineStr">
        <is>
          <t>중1</t>
        </is>
      </c>
      <c r="F529" s="30" t="inlineStr">
        <is>
          <t>중등 서술형반</t>
        </is>
      </c>
      <c r="G529" s="30" t="inlineStr">
        <is>
          <t>동의함</t>
        </is>
      </c>
    </row>
    <row r="530">
      <c r="A530" s="29" t="n">
        <v>527</v>
      </c>
      <c r="B530" s="30" t="inlineStr">
        <is>
          <t>2026. 3. 11. 오전 10:34:54</t>
        </is>
      </c>
      <c r="C530" s="30" t="inlineStr">
        <is>
          <t>이수경</t>
        </is>
      </c>
      <c r="D530" s="30" t="inlineStr">
        <is>
          <t>01026586962</t>
        </is>
      </c>
      <c r="E530" s="30" t="inlineStr">
        <is>
          <t>초4</t>
        </is>
      </c>
      <c r="F530" s="30" t="inlineStr">
        <is>
          <t>초등 문법반</t>
        </is>
      </c>
      <c r="G530" s="30" t="inlineStr">
        <is>
          <t>동의함</t>
        </is>
      </c>
    </row>
    <row r="531">
      <c r="A531" s="29" t="n">
        <v>528</v>
      </c>
      <c r="B531" s="30" t="inlineStr">
        <is>
          <t>2026. 2. 14. 오후 1:29:26</t>
        </is>
      </c>
      <c r="C531" s="30" t="inlineStr">
        <is>
          <t>염수경</t>
        </is>
      </c>
      <c r="D531" s="30" t="inlineStr">
        <is>
          <t>01088935840</t>
        </is>
      </c>
      <c r="E531" s="30" t="inlineStr">
        <is>
          <t>초 4</t>
        </is>
      </c>
      <c r="F531" s="30" t="inlineStr">
        <is>
          <t>초등 문법반</t>
        </is>
      </c>
      <c r="G531" s="30" t="inlineStr">
        <is>
          <t>동의함</t>
        </is>
      </c>
    </row>
    <row r="532">
      <c r="A532" s="29" t="n">
        <v>529</v>
      </c>
      <c r="B532" s="30" t="inlineStr">
        <is>
          <t>2026. 6. 7. 오후 8:51:14</t>
        </is>
      </c>
      <c r="C532" s="30" t="inlineStr">
        <is>
          <t>최태영</t>
        </is>
      </c>
      <c r="D532" s="30" t="inlineStr">
        <is>
          <t>010-3188-8923</t>
        </is>
      </c>
      <c r="E532" s="30" t="inlineStr">
        <is>
          <t>중1</t>
        </is>
      </c>
      <c r="F532" s="30" t="inlineStr">
        <is>
          <t>중등 서술형반</t>
        </is>
      </c>
      <c r="G532" s="30" t="inlineStr">
        <is>
          <t>동의함</t>
        </is>
      </c>
    </row>
    <row r="533">
      <c r="A533" s="29" t="n">
        <v>530</v>
      </c>
      <c r="B533" s="30" t="inlineStr">
        <is>
          <t>2026. 4. 1. 오후 8:35:51</t>
        </is>
      </c>
      <c r="C533" s="30" t="inlineStr">
        <is>
          <t>우동훈</t>
        </is>
      </c>
      <c r="D533" s="30" t="inlineStr">
        <is>
          <t>010-6903-6384</t>
        </is>
      </c>
      <c r="E533" s="30" t="inlineStr">
        <is>
          <t>초4</t>
        </is>
      </c>
      <c r="F533" s="30" t="inlineStr">
        <is>
          <t>초등 리딩반</t>
        </is>
      </c>
      <c r="G533" s="30" t="inlineStr">
        <is>
          <t>동의함</t>
        </is>
      </c>
    </row>
    <row r="534">
      <c r="A534" s="29" t="n">
        <v>531</v>
      </c>
      <c r="B534" s="30" t="inlineStr">
        <is>
          <t>2026. 5. 13. 오전 9:12:45</t>
        </is>
      </c>
      <c r="C534" s="30" t="inlineStr">
        <is>
          <t>박미영</t>
        </is>
      </c>
      <c r="D534" s="30" t="inlineStr">
        <is>
          <t>010-2652-7307</t>
        </is>
      </c>
      <c r="E534" s="30" t="inlineStr">
        <is>
          <t>중 2</t>
        </is>
      </c>
      <c r="F534" s="30" t="inlineStr">
        <is>
          <t>중등 서술형반</t>
        </is>
      </c>
      <c r="G534" s="30" t="inlineStr">
        <is>
          <t>동의함</t>
        </is>
      </c>
    </row>
    <row r="535">
      <c r="A535" s="29" t="n">
        <v>532</v>
      </c>
      <c r="B535" s="30" t="inlineStr">
        <is>
          <t>2026. 6. 3. 오후 3:01:01</t>
        </is>
      </c>
      <c r="C535" s="30" t="inlineStr">
        <is>
          <t>곽재현</t>
        </is>
      </c>
      <c r="D535" s="30" t="inlineStr">
        <is>
          <t>+82 10-4857-6325</t>
        </is>
      </c>
      <c r="E535" s="30" t="inlineStr">
        <is>
          <t>중학교 2학년</t>
        </is>
      </c>
      <c r="F535" s="30" t="inlineStr">
        <is>
          <t>중등 내신반</t>
        </is>
      </c>
      <c r="G535" s="30" t="inlineStr">
        <is>
          <t>동의함</t>
        </is>
      </c>
    </row>
    <row r="536">
      <c r="A536" s="29" t="n">
        <v>533</v>
      </c>
      <c r="B536" s="30" t="inlineStr">
        <is>
          <t>2026. 3. 7. 오후 11:23:08</t>
        </is>
      </c>
      <c r="C536" s="30" t="inlineStr">
        <is>
          <t>은동훈</t>
        </is>
      </c>
      <c r="D536" s="30" t="inlineStr">
        <is>
          <t>010-4898-8650</t>
        </is>
      </c>
      <c r="E536" s="30" t="inlineStr">
        <is>
          <t>중학교 2학년</t>
        </is>
      </c>
      <c r="F536" s="30" t="inlineStr">
        <is>
          <t>중등 서술형반</t>
        </is>
      </c>
      <c r="G536" s="30" t="inlineStr">
        <is>
          <t>동의함</t>
        </is>
      </c>
    </row>
    <row r="537">
      <c r="A537" s="29" t="n">
        <v>534</v>
      </c>
      <c r="B537" s="30" t="inlineStr">
        <is>
          <t>2026. 8. 31. 오후 4:49:17</t>
        </is>
      </c>
      <c r="C537" s="30" t="inlineStr">
        <is>
          <t>권미경</t>
        </is>
      </c>
      <c r="D537" s="30" t="inlineStr">
        <is>
          <t>010-5776-9989</t>
        </is>
      </c>
      <c r="E537" s="30" t="inlineStr">
        <is>
          <t>중2</t>
        </is>
      </c>
      <c r="F537" s="30" t="inlineStr">
        <is>
          <t>중등 내신반</t>
        </is>
      </c>
      <c r="G537" s="30" t="inlineStr">
        <is>
          <t>동의함</t>
        </is>
      </c>
    </row>
    <row r="538">
      <c r="A538" s="29" t="n">
        <v>535</v>
      </c>
      <c r="B538" s="30" t="inlineStr">
        <is>
          <t>2026. 3. 26. 오후 1:38:40</t>
        </is>
      </c>
      <c r="C538" s="30" t="inlineStr">
        <is>
          <t>김경민</t>
        </is>
      </c>
      <c r="D538" s="30" t="inlineStr">
        <is>
          <t>01084848851</t>
        </is>
      </c>
      <c r="E538" s="30" t="inlineStr">
        <is>
          <t>중3</t>
        </is>
      </c>
      <c r="F538" s="30" t="inlineStr">
        <is>
          <t>고1 수능기초반</t>
        </is>
      </c>
      <c r="G538" s="30" t="inlineStr">
        <is>
          <t>동의함</t>
        </is>
      </c>
    </row>
    <row r="539">
      <c r="A539" s="29" t="n">
        <v>536</v>
      </c>
      <c r="B539" s="30" t="inlineStr">
        <is>
          <t>2026. 4. 20. 오후 12:12:18</t>
        </is>
      </c>
      <c r="C539" s="30" t="inlineStr">
        <is>
          <t xml:space="preserve">양경민 </t>
        </is>
      </c>
      <c r="D539" s="30" t="inlineStr">
        <is>
          <t>01030529282</t>
        </is>
      </c>
      <c r="E539" s="30" t="inlineStr">
        <is>
          <t>고등학교 1학년</t>
        </is>
      </c>
      <c r="F539" s="30" t="inlineStr">
        <is>
          <t>중등 내신반</t>
        </is>
      </c>
      <c r="G539" s="30" t="inlineStr">
        <is>
          <t>동의함</t>
        </is>
      </c>
    </row>
    <row r="540">
      <c r="A540" s="29" t="n">
        <v>537</v>
      </c>
      <c r="B540" s="30" t="inlineStr">
        <is>
          <t>2026. 6. 28. 오후 7:34:13</t>
        </is>
      </c>
      <c r="C540" s="30" t="inlineStr">
        <is>
          <t>송지영</t>
        </is>
      </c>
      <c r="D540" s="30" t="inlineStr">
        <is>
          <t>010-4298-1043</t>
        </is>
      </c>
      <c r="E540" s="30" t="inlineStr">
        <is>
          <t>중1</t>
        </is>
      </c>
      <c r="F540" s="30" t="inlineStr">
        <is>
          <t>고1 수능기초반</t>
        </is>
      </c>
      <c r="G540" s="30" t="inlineStr">
        <is>
          <t>동의함</t>
        </is>
      </c>
    </row>
    <row r="541">
      <c r="A541" s="29" t="n">
        <v>538</v>
      </c>
      <c r="B541" s="30" t="inlineStr">
        <is>
          <t>2026. 2. 26. 오후 7:41:56</t>
        </is>
      </c>
      <c r="C541" s="30" t="inlineStr">
        <is>
          <t>오정희</t>
        </is>
      </c>
      <c r="D541" s="30" t="inlineStr">
        <is>
          <t>01024246782</t>
        </is>
      </c>
      <c r="E541" s="30" t="inlineStr">
        <is>
          <t>초등학교 6학년</t>
        </is>
      </c>
      <c r="F541" s="30" t="inlineStr">
        <is>
          <t>초등 리딩반</t>
        </is>
      </c>
      <c r="G541" s="30" t="inlineStr">
        <is>
          <t>동의함</t>
        </is>
      </c>
    </row>
    <row r="542">
      <c r="A542" s="29" t="n">
        <v>539</v>
      </c>
      <c r="B542" s="30" t="inlineStr">
        <is>
          <t>2026. 5. 1. 오후 4:02:23</t>
        </is>
      </c>
      <c r="C542" s="30" t="inlineStr">
        <is>
          <t>이진희</t>
        </is>
      </c>
      <c r="D542" s="30" t="inlineStr">
        <is>
          <t>(010) 4748-0014</t>
        </is>
      </c>
      <c r="E542" s="30" t="inlineStr">
        <is>
          <t>고등학교 1학년</t>
        </is>
      </c>
      <c r="F542" s="30" t="inlineStr">
        <is>
          <t>중등 서술형반</t>
        </is>
      </c>
      <c r="G542" s="30" t="inlineStr">
        <is>
          <t>동의함</t>
        </is>
      </c>
    </row>
    <row r="543">
      <c r="A543" s="29" t="n">
        <v>540</v>
      </c>
      <c r="B543" s="30" t="inlineStr">
        <is>
          <t>2026. 3. 26. 오후 7:48:46</t>
        </is>
      </c>
      <c r="C543" s="30" t="inlineStr">
        <is>
          <t>은동훈</t>
        </is>
      </c>
      <c r="D543" s="30" t="inlineStr">
        <is>
          <t>01048988650</t>
        </is>
      </c>
      <c r="E543" s="30" t="inlineStr">
        <is>
          <t>중2</t>
        </is>
      </c>
      <c r="F543" s="30" t="inlineStr">
        <is>
          <t>중등 내신반</t>
        </is>
      </c>
      <c r="G543" s="30" t="inlineStr">
        <is>
          <t>동의함</t>
        </is>
      </c>
    </row>
    <row r="544">
      <c r="A544" s="29" t="n">
        <v>541</v>
      </c>
      <c r="B544" s="30" t="inlineStr">
        <is>
          <t>2026. 3. 31. 오후 4:23:31</t>
        </is>
      </c>
      <c r="C544" s="30" t="inlineStr">
        <is>
          <t>김준호</t>
        </is>
      </c>
      <c r="D544" s="30" t="inlineStr">
        <is>
          <t>010-3532-9740</t>
        </is>
      </c>
      <c r="E544" s="30" t="inlineStr">
        <is>
          <t>초등학교 3학년</t>
        </is>
      </c>
      <c r="F544" s="30" t="inlineStr">
        <is>
          <t>초등 문법반</t>
        </is>
      </c>
      <c r="G544" s="30" t="inlineStr">
        <is>
          <t>동의함</t>
        </is>
      </c>
    </row>
    <row r="545">
      <c r="A545" s="29" t="n">
        <v>542</v>
      </c>
      <c r="B545" s="30" t="inlineStr">
        <is>
          <t>2026. 6. 14. 오후 4:07:11</t>
        </is>
      </c>
      <c r="C545" s="30" t="inlineStr">
        <is>
          <t>박선영</t>
        </is>
      </c>
      <c r="D545" s="30" t="inlineStr">
        <is>
          <t>010-7906-9673</t>
        </is>
      </c>
      <c r="E545" s="30" t="inlineStr">
        <is>
          <t>고1</t>
        </is>
      </c>
      <c r="F545" s="30" t="inlineStr">
        <is>
          <t>중등 내신반</t>
        </is>
      </c>
      <c r="G545" s="30" t="inlineStr">
        <is>
          <t>동의함</t>
        </is>
      </c>
    </row>
    <row r="546">
      <c r="A546" s="29" t="n">
        <v>543</v>
      </c>
      <c r="B546" s="30" t="inlineStr">
        <is>
          <t>2026. 6. 28. 오후 7:26:14</t>
        </is>
      </c>
      <c r="C546" s="30" t="inlineStr">
        <is>
          <t>이미영</t>
        </is>
      </c>
      <c r="D546" s="30" t="inlineStr">
        <is>
          <t>010-4183-9676</t>
        </is>
      </c>
      <c r="E546" s="30" t="inlineStr">
        <is>
          <t>고1</t>
        </is>
      </c>
      <c r="F546" s="30" t="inlineStr">
        <is>
          <t>중등 내신반</t>
        </is>
      </c>
      <c r="G546" s="30" t="inlineStr">
        <is>
          <t>동의함</t>
        </is>
      </c>
    </row>
    <row r="547">
      <c r="A547" s="29" t="n">
        <v>544</v>
      </c>
      <c r="B547" s="30" t="inlineStr">
        <is>
          <t>2026. 4. 9. 오후 9:25:30</t>
        </is>
      </c>
      <c r="C547" s="30" t="inlineStr">
        <is>
          <t>신윤희</t>
        </is>
      </c>
      <c r="D547" s="30" t="inlineStr">
        <is>
          <t>(010) 6486-3083</t>
        </is>
      </c>
      <c r="E547" s="30" t="inlineStr">
        <is>
          <t>중3</t>
        </is>
      </c>
      <c r="F547" s="30" t="inlineStr">
        <is>
          <t>고1 수능기초반</t>
        </is>
      </c>
      <c r="G547" s="30" t="inlineStr">
        <is>
          <t>동의함</t>
        </is>
      </c>
    </row>
    <row r="548">
      <c r="A548" s="29" t="n">
        <v>545</v>
      </c>
      <c r="B548" s="30" t="inlineStr">
        <is>
          <t>2026. 5. 30. 오전 8:12:10</t>
        </is>
      </c>
      <c r="C548" s="30" t="inlineStr">
        <is>
          <t xml:space="preserve">임지영 </t>
        </is>
      </c>
      <c r="D548" s="30" t="inlineStr">
        <is>
          <t>010-9007-0835</t>
        </is>
      </c>
      <c r="E548" s="30" t="inlineStr">
        <is>
          <t>초5</t>
        </is>
      </c>
      <c r="F548" s="30" t="inlineStr">
        <is>
          <t>초등 리딩반</t>
        </is>
      </c>
      <c r="G548" s="30" t="inlineStr">
        <is>
          <t>동의함</t>
        </is>
      </c>
    </row>
    <row r="549">
      <c r="A549" s="29" t="n">
        <v>546</v>
      </c>
      <c r="B549" s="30" t="inlineStr">
        <is>
          <t>2026. 4. 5. 오후 10:06:20</t>
        </is>
      </c>
      <c r="C549" s="30" t="inlineStr">
        <is>
          <t>이태영</t>
        </is>
      </c>
      <c r="D549" s="30" t="inlineStr">
        <is>
          <t>010.4985.8905</t>
        </is>
      </c>
      <c r="E549" s="30" t="inlineStr">
        <is>
          <t>중1</t>
        </is>
      </c>
      <c r="F549" s="30" t="inlineStr">
        <is>
          <t>중등 내신반</t>
        </is>
      </c>
      <c r="G549" s="30" t="inlineStr">
        <is>
          <t>동의함</t>
        </is>
      </c>
    </row>
    <row r="550">
      <c r="A550" s="29" t="n">
        <v>547</v>
      </c>
      <c r="B550" s="30" t="inlineStr">
        <is>
          <t>2026. 2. 15. 오후 2:25:44</t>
        </is>
      </c>
      <c r="C550" s="30" t="inlineStr">
        <is>
          <t>윤정희</t>
        </is>
      </c>
      <c r="D550" s="30" t="inlineStr">
        <is>
          <t>010-3044-1418</t>
        </is>
      </c>
      <c r="E550" s="30" t="inlineStr">
        <is>
          <t>중3</t>
        </is>
      </c>
      <c r="F550" s="30" t="inlineStr">
        <is>
          <t>고1 수능기초반</t>
        </is>
      </c>
      <c r="G550" s="30" t="inlineStr">
        <is>
          <t>동의함</t>
        </is>
      </c>
    </row>
    <row r="551">
      <c r="A551" s="29" t="n">
        <v>548</v>
      </c>
      <c r="B551" s="30" t="inlineStr">
        <is>
          <t>2026. 5. 11. 오전 11:39:37</t>
        </is>
      </c>
      <c r="C551" s="30" t="inlineStr">
        <is>
          <t>황성민</t>
        </is>
      </c>
      <c r="D551" s="30" t="inlineStr">
        <is>
          <t>010 6868 8546</t>
        </is>
      </c>
      <c r="E551" s="30" t="inlineStr">
        <is>
          <t>초등5</t>
        </is>
      </c>
      <c r="F551" s="30" t="inlineStr">
        <is>
          <t>초등 문법반</t>
        </is>
      </c>
      <c r="G551" s="30" t="inlineStr">
        <is>
          <t>동의함</t>
        </is>
      </c>
    </row>
    <row r="552">
      <c r="A552" s="29" t="n">
        <v>549</v>
      </c>
      <c r="B552" s="30" t="inlineStr">
        <is>
          <t>2026. 3. 28. 오후 3:52:43</t>
        </is>
      </c>
      <c r="C552" s="30" t="inlineStr">
        <is>
          <t>류성민</t>
        </is>
      </c>
      <c r="D552" s="30" t="inlineStr">
        <is>
          <t>01043840772</t>
        </is>
      </c>
      <c r="E552" s="30" t="inlineStr">
        <is>
          <t>초4</t>
        </is>
      </c>
      <c r="F552" s="30" t="inlineStr">
        <is>
          <t>초등 리딩반</t>
        </is>
      </c>
      <c r="G552" s="30" t="inlineStr">
        <is>
          <t>동의함</t>
        </is>
      </c>
    </row>
    <row r="553">
      <c r="A553" s="29" t="n">
        <v>550</v>
      </c>
      <c r="B553" s="30" t="inlineStr">
        <is>
          <t>2026. 8. 29. 오후 2:07:48</t>
        </is>
      </c>
      <c r="C553" s="30" t="inlineStr">
        <is>
          <t>주영수</t>
        </is>
      </c>
      <c r="D553" s="30" t="inlineStr">
        <is>
          <t>01073741250</t>
        </is>
      </c>
      <c r="E553" s="30" t="inlineStr">
        <is>
          <t>초등4</t>
        </is>
      </c>
      <c r="F553" s="30" t="inlineStr">
        <is>
          <t>초등 리딩반</t>
        </is>
      </c>
      <c r="G553" s="30" t="inlineStr">
        <is>
          <t>동의함</t>
        </is>
      </c>
    </row>
    <row r="554">
      <c r="A554" s="29" t="n">
        <v>551</v>
      </c>
      <c r="B554" s="30" t="inlineStr">
        <is>
          <t>2026. 4. 26. 오후 7:09:16</t>
        </is>
      </c>
      <c r="C554" s="30" t="inlineStr">
        <is>
          <t>김경민</t>
        </is>
      </c>
      <c r="D554" s="30" t="inlineStr">
        <is>
          <t>010-4970-1077</t>
        </is>
      </c>
      <c r="E554" s="30" t="inlineStr">
        <is>
          <t>고1</t>
        </is>
      </c>
      <c r="F554" s="30" t="inlineStr">
        <is>
          <t>중등 내신반</t>
        </is>
      </c>
      <c r="G554" s="30" t="inlineStr">
        <is>
          <t>동의함</t>
        </is>
      </c>
    </row>
    <row r="555">
      <c r="A555" s="29" t="n">
        <v>552</v>
      </c>
      <c r="B555" s="30" t="inlineStr">
        <is>
          <t>2026. 9. 9. 오후 10:55:47</t>
        </is>
      </c>
      <c r="C555" s="30" t="inlineStr">
        <is>
          <t>김유진</t>
        </is>
      </c>
      <c r="D555" s="30" t="inlineStr">
        <is>
          <t>010-9308-7424</t>
        </is>
      </c>
      <c r="E555" s="30" t="inlineStr">
        <is>
          <t>초등5</t>
        </is>
      </c>
      <c r="F555" s="30" t="inlineStr">
        <is>
          <t>초등 문법반</t>
        </is>
      </c>
      <c r="G555" s="30" t="inlineStr">
        <is>
          <t>동의함</t>
        </is>
      </c>
    </row>
    <row r="556">
      <c r="A556" s="29" t="n">
        <v>553</v>
      </c>
      <c r="B556" s="30" t="inlineStr">
        <is>
          <t>2026. 3. 11. 오후 2:27:08</t>
        </is>
      </c>
      <c r="C556" s="30" t="inlineStr">
        <is>
          <t>윤은영</t>
        </is>
      </c>
      <c r="D556" s="30" t="inlineStr">
        <is>
          <t>010-6582-8300</t>
        </is>
      </c>
      <c r="E556" s="30" t="inlineStr">
        <is>
          <t>6학년</t>
        </is>
      </c>
      <c r="F556" s="30" t="inlineStr">
        <is>
          <t>초등 문법반</t>
        </is>
      </c>
      <c r="G556" s="30" t="inlineStr">
        <is>
          <t>동의함</t>
        </is>
      </c>
    </row>
    <row r="557">
      <c r="A557" s="29" t="n">
        <v>554</v>
      </c>
      <c r="B557" s="30" t="inlineStr">
        <is>
          <t>2026. 9. 2. 오후 6:42:42</t>
        </is>
      </c>
      <c r="C557" s="30" t="inlineStr">
        <is>
          <t>송미경</t>
        </is>
      </c>
      <c r="D557" s="30" t="inlineStr">
        <is>
          <t>010-2895-2267</t>
        </is>
      </c>
      <c r="E557" s="30" t="inlineStr">
        <is>
          <t>중학교 1학년</t>
        </is>
      </c>
      <c r="F557" s="30" t="inlineStr">
        <is>
          <t>고1 수능기초반</t>
        </is>
      </c>
      <c r="G557" s="30" t="inlineStr">
        <is>
          <t>동의함</t>
        </is>
      </c>
    </row>
    <row r="558">
      <c r="A558" s="29" t="n">
        <v>555</v>
      </c>
      <c r="B558" s="30" t="inlineStr">
        <is>
          <t>2026. 7. 12. 오후 4:56:17</t>
        </is>
      </c>
      <c r="C558" s="30" t="inlineStr">
        <is>
          <t>석경민</t>
        </is>
      </c>
      <c r="D558" s="30" t="inlineStr">
        <is>
          <t>010-3066-3524</t>
        </is>
      </c>
      <c r="E558" s="30" t="inlineStr">
        <is>
          <t>중 1</t>
        </is>
      </c>
      <c r="F558" s="30" t="inlineStr">
        <is>
          <t>고1 수능기초반</t>
        </is>
      </c>
      <c r="G558" s="30" t="inlineStr">
        <is>
          <t>동의함</t>
        </is>
      </c>
    </row>
    <row r="559">
      <c r="A559" s="29" t="n">
        <v>556</v>
      </c>
      <c r="B559" s="30" t="inlineStr">
        <is>
          <t>2026. 5. 29. 오후 12:18:32</t>
        </is>
      </c>
      <c r="C559" s="30" t="inlineStr">
        <is>
          <t>박지영</t>
        </is>
      </c>
      <c r="D559" s="30" t="inlineStr">
        <is>
          <t>010-4895-5492</t>
        </is>
      </c>
      <c r="E559" s="30" t="inlineStr">
        <is>
          <t>5학년</t>
        </is>
      </c>
      <c r="F559" s="30" t="inlineStr">
        <is>
          <t>초등 리딩반</t>
        </is>
      </c>
      <c r="G559" s="30" t="inlineStr">
        <is>
          <t>동의함</t>
        </is>
      </c>
    </row>
    <row r="560">
      <c r="A560" s="29" t="n">
        <v>557</v>
      </c>
      <c r="B560" s="30" t="inlineStr">
        <is>
          <t>2026. 5. 2. 오후 3:33:05</t>
        </is>
      </c>
      <c r="C560" s="30" t="inlineStr">
        <is>
          <t>최정희</t>
        </is>
      </c>
      <c r="D560" s="30" t="inlineStr">
        <is>
          <t>+82 10-9593-0539</t>
        </is>
      </c>
      <c r="E560" s="30" t="inlineStr">
        <is>
          <t>고1</t>
        </is>
      </c>
      <c r="F560" s="30" t="inlineStr">
        <is>
          <t>중등 내신반</t>
        </is>
      </c>
      <c r="G560" s="30" t="inlineStr">
        <is>
          <t>동의함</t>
        </is>
      </c>
    </row>
    <row r="561">
      <c r="A561" s="29" t="n">
        <v>558</v>
      </c>
      <c r="B561" s="30" t="inlineStr">
        <is>
          <t>2026. 8. 8. 오후 4:10:35</t>
        </is>
      </c>
      <c r="C561" s="30" t="inlineStr">
        <is>
          <t>김지혜</t>
        </is>
      </c>
      <c r="D561" s="30" t="inlineStr">
        <is>
          <t>010-2100-0130</t>
        </is>
      </c>
      <c r="E561" s="30" t="inlineStr">
        <is>
          <t>초5</t>
        </is>
      </c>
      <c r="F561" s="30" t="inlineStr">
        <is>
          <t>초등 리딩반</t>
        </is>
      </c>
      <c r="G561" s="30" t="inlineStr">
        <is>
          <t>동의함</t>
        </is>
      </c>
    </row>
    <row r="562">
      <c r="A562" s="29" t="n">
        <v>559</v>
      </c>
      <c r="B562" s="30" t="inlineStr">
        <is>
          <t>2026. 3. 28. 오후 6:34:03</t>
        </is>
      </c>
      <c r="C562" s="30" t="inlineStr">
        <is>
          <t>박 성호</t>
        </is>
      </c>
      <c r="D562" s="30" t="inlineStr">
        <is>
          <t>010-7617-8095</t>
        </is>
      </c>
      <c r="E562" s="30" t="inlineStr">
        <is>
          <t>초4</t>
        </is>
      </c>
      <c r="F562" s="30" t="inlineStr">
        <is>
          <t>초등 리딩반</t>
        </is>
      </c>
      <c r="G562" s="30" t="inlineStr">
        <is>
          <t>동의함</t>
        </is>
      </c>
    </row>
    <row r="563">
      <c r="A563" s="29" t="n">
        <v>560</v>
      </c>
      <c r="B563" s="30" t="inlineStr">
        <is>
          <t>2026. 5. 20. 오전 10:00:50</t>
        </is>
      </c>
      <c r="C563" s="30" t="inlineStr">
        <is>
          <t>장유진</t>
        </is>
      </c>
      <c r="D563" s="30" t="inlineStr">
        <is>
          <t>01035888593</t>
        </is>
      </c>
      <c r="E563" s="30" t="inlineStr">
        <is>
          <t>중 1</t>
        </is>
      </c>
      <c r="F563" s="30" t="inlineStr">
        <is>
          <t>중등 내신반</t>
        </is>
      </c>
      <c r="G563" s="30" t="inlineStr">
        <is>
          <t>동의함</t>
        </is>
      </c>
    </row>
    <row r="564">
      <c r="A564" s="29" t="n">
        <v>561</v>
      </c>
      <c r="B564" s="30" t="inlineStr">
        <is>
          <t>2026. 6. 28. 오후 10:43:27</t>
        </is>
      </c>
      <c r="C564" s="30" t="inlineStr">
        <is>
          <t>박유진</t>
        </is>
      </c>
      <c r="D564" s="30" t="inlineStr">
        <is>
          <t>+82 10-3607-2606</t>
        </is>
      </c>
      <c r="E564" s="30" t="inlineStr">
        <is>
          <t>초등학교 6학년</t>
        </is>
      </c>
      <c r="F564" s="30" t="inlineStr">
        <is>
          <t>초등 문법반</t>
        </is>
      </c>
      <c r="G564" s="30" t="inlineStr">
        <is>
          <t>동의함</t>
        </is>
      </c>
    </row>
    <row r="565">
      <c r="A565" s="29" t="n">
        <v>562</v>
      </c>
      <c r="B565" s="30" t="inlineStr">
        <is>
          <t>2026. 4. 13. 오후 5:38:43</t>
        </is>
      </c>
      <c r="C565" s="30" t="inlineStr">
        <is>
          <t>조은정</t>
        </is>
      </c>
      <c r="D565" s="30" t="inlineStr">
        <is>
          <t>01088846769</t>
        </is>
      </c>
      <c r="E565" s="30" t="inlineStr">
        <is>
          <t>3학년</t>
        </is>
      </c>
      <c r="F565" s="30" t="inlineStr">
        <is>
          <t>초등 리딩반</t>
        </is>
      </c>
      <c r="G565" s="30" t="inlineStr">
        <is>
          <t>동의함</t>
        </is>
      </c>
    </row>
    <row r="566">
      <c r="A566" s="29" t="n">
        <v>563</v>
      </c>
      <c r="B566" s="30" t="inlineStr">
        <is>
          <t>2026. 5. 24. 오후 4:05:13</t>
        </is>
      </c>
      <c r="C566" s="30" t="inlineStr">
        <is>
          <t>편준호</t>
        </is>
      </c>
      <c r="D566" s="30" t="inlineStr">
        <is>
          <t>010-9216-7730</t>
        </is>
      </c>
      <c r="E566" s="30" t="inlineStr">
        <is>
          <t>고등학교 1학년</t>
        </is>
      </c>
      <c r="F566" s="30" t="inlineStr">
        <is>
          <t>중등 내신반</t>
        </is>
      </c>
      <c r="G566" s="30" t="inlineStr">
        <is>
          <t>동의함</t>
        </is>
      </c>
    </row>
    <row r="567">
      <c r="A567" s="29" t="n">
        <v>564</v>
      </c>
      <c r="B567" s="30" t="inlineStr">
        <is>
          <t>2026. 8. 16. 오후 9:21:55</t>
        </is>
      </c>
      <c r="C567" s="30" t="inlineStr">
        <is>
          <t>윤수경</t>
        </is>
      </c>
      <c r="D567" s="30" t="inlineStr">
        <is>
          <t>010-6338-6077</t>
        </is>
      </c>
      <c r="E567" s="30" t="inlineStr">
        <is>
          <t>중3</t>
        </is>
      </c>
      <c r="F567" s="30" t="inlineStr">
        <is>
          <t>중등 내신반</t>
        </is>
      </c>
      <c r="G567" s="30" t="inlineStr">
        <is>
          <t>동의함</t>
        </is>
      </c>
    </row>
    <row r="568">
      <c r="A568" s="29" t="n">
        <v>565</v>
      </c>
      <c r="B568" s="30" t="inlineStr">
        <is>
          <t>2026. 5. 2. 오전 8:12:11</t>
        </is>
      </c>
      <c r="C568" s="30" t="inlineStr">
        <is>
          <t>인미영</t>
        </is>
      </c>
      <c r="D568" s="30" t="inlineStr">
        <is>
          <t>01020329787</t>
        </is>
      </c>
      <c r="E568" s="30" t="inlineStr">
        <is>
          <t>초등6</t>
        </is>
      </c>
      <c r="F568" s="30" t="inlineStr">
        <is>
          <t>초등 리딩반</t>
        </is>
      </c>
      <c r="G568" s="30" t="inlineStr">
        <is>
          <t>동의함</t>
        </is>
      </c>
    </row>
    <row r="569">
      <c r="A569" s="29" t="n">
        <v>566</v>
      </c>
      <c r="B569" s="30" t="inlineStr">
        <is>
          <t>2026. 7. 18. 오후 6:12:21</t>
        </is>
      </c>
      <c r="C569" s="30" t="inlineStr">
        <is>
          <t>허보람</t>
        </is>
      </c>
      <c r="D569" s="30" t="inlineStr">
        <is>
          <t>+82 10-4844-2168</t>
        </is>
      </c>
      <c r="E569" s="30" t="inlineStr">
        <is>
          <t>초 6</t>
        </is>
      </c>
      <c r="F569" s="30" t="inlineStr">
        <is>
          <t>초등 리딩반</t>
        </is>
      </c>
      <c r="G569" s="30" t="inlineStr">
        <is>
          <t>동의함</t>
        </is>
      </c>
    </row>
    <row r="570">
      <c r="A570" s="29" t="n">
        <v>567</v>
      </c>
      <c r="B570" s="30" t="inlineStr">
        <is>
          <t>2026. 3. 12. 오후 3:46:38</t>
        </is>
      </c>
      <c r="C570" s="30" t="inlineStr">
        <is>
          <t>석수진</t>
        </is>
      </c>
      <c r="D570" s="30" t="inlineStr">
        <is>
          <t>010-2300-9111</t>
        </is>
      </c>
      <c r="E570" s="30" t="inlineStr">
        <is>
          <t>초 3</t>
        </is>
      </c>
      <c r="F570" s="30" t="inlineStr">
        <is>
          <t>초등 문법반</t>
        </is>
      </c>
      <c r="G570" s="30" t="inlineStr">
        <is>
          <t>동의함</t>
        </is>
      </c>
    </row>
    <row r="571">
      <c r="A571" s="29" t="n">
        <v>568</v>
      </c>
      <c r="B571" s="30" t="inlineStr">
        <is>
          <t>2026. 8. 13. 오후 12:25:55</t>
        </is>
      </c>
      <c r="C571" s="30" t="inlineStr">
        <is>
          <t>문준호</t>
        </is>
      </c>
      <c r="D571" s="30" t="inlineStr">
        <is>
          <t>010 3520 2046</t>
        </is>
      </c>
      <c r="E571" s="30" t="inlineStr">
        <is>
          <t>중3</t>
        </is>
      </c>
      <c r="F571" s="30" t="inlineStr">
        <is>
          <t>고1 수능기초반</t>
        </is>
      </c>
      <c r="G571" s="30" t="inlineStr">
        <is>
          <t>동의함</t>
        </is>
      </c>
    </row>
    <row r="572">
      <c r="A572" s="29" t="n">
        <v>569</v>
      </c>
      <c r="B572" s="30" t="inlineStr">
        <is>
          <t>2026. 9. 17. 오후 3:49:05</t>
        </is>
      </c>
      <c r="C572" s="30" t="inlineStr">
        <is>
          <t>이동훈</t>
        </is>
      </c>
      <c r="D572" s="30" t="inlineStr">
        <is>
          <t>01054541331</t>
        </is>
      </c>
      <c r="E572" s="30" t="inlineStr">
        <is>
          <t>초5</t>
        </is>
      </c>
      <c r="F572" s="30" t="inlineStr">
        <is>
          <t>초등 문법반</t>
        </is>
      </c>
      <c r="G572" s="30" t="inlineStr">
        <is>
          <t>동의함</t>
        </is>
      </c>
    </row>
    <row r="573">
      <c r="A573" s="29" t="n">
        <v>570</v>
      </c>
      <c r="B573" s="30" t="inlineStr">
        <is>
          <t>2026. 7. 8. 오전 10:59:35</t>
        </is>
      </c>
      <c r="C573" s="30" t="inlineStr">
        <is>
          <t>김진희</t>
        </is>
      </c>
      <c r="D573" s="30" t="inlineStr">
        <is>
          <t>010-9796-4651</t>
        </is>
      </c>
      <c r="E573" s="30" t="inlineStr">
        <is>
          <t>초등6</t>
        </is>
      </c>
      <c r="F573" s="30" t="inlineStr">
        <is>
          <t>초등 리딩반</t>
        </is>
      </c>
      <c r="G573" s="30" t="inlineStr">
        <is>
          <t>동의함</t>
        </is>
      </c>
    </row>
    <row r="574">
      <c r="A574" s="29" t="n">
        <v>571</v>
      </c>
      <c r="B574" s="30" t="inlineStr">
        <is>
          <t>2026. 5. 11. 오후 10:57:29</t>
        </is>
      </c>
      <c r="C574" s="30" t="inlineStr">
        <is>
          <t>장준호</t>
        </is>
      </c>
      <c r="D574" s="30" t="inlineStr">
        <is>
          <t>010-7605-7221</t>
        </is>
      </c>
      <c r="E574" s="30" t="inlineStr">
        <is>
          <t>중1</t>
        </is>
      </c>
      <c r="F574" s="30" t="inlineStr">
        <is>
          <t>중등 서술형반</t>
        </is>
      </c>
      <c r="G574" s="30" t="inlineStr">
        <is>
          <t>동의함</t>
        </is>
      </c>
    </row>
    <row r="575">
      <c r="A575" s="29" t="n">
        <v>572</v>
      </c>
      <c r="B575" s="30" t="inlineStr">
        <is>
          <t>2026. 5. 3. 오후 8:55:26</t>
        </is>
      </c>
      <c r="C575" s="30" t="inlineStr">
        <is>
          <t>정유진</t>
        </is>
      </c>
      <c r="D575" s="30" t="inlineStr">
        <is>
          <t>010-2906-4282</t>
        </is>
      </c>
      <c r="E575" s="30" t="inlineStr">
        <is>
          <t>초등학교 3학년</t>
        </is>
      </c>
      <c r="F575" s="30" t="inlineStr">
        <is>
          <t>초등 리딩반</t>
        </is>
      </c>
      <c r="G575" s="30" t="inlineStr">
        <is>
          <t>동의함</t>
        </is>
      </c>
    </row>
    <row r="576">
      <c r="A576" s="29" t="n">
        <v>573</v>
      </c>
      <c r="B576" s="30" t="inlineStr">
        <is>
          <t>2026. 7. 22. 오후 4:30:14</t>
        </is>
      </c>
      <c r="C576" s="30" t="inlineStr">
        <is>
          <t>이성호</t>
        </is>
      </c>
      <c r="D576" s="30" t="inlineStr">
        <is>
          <t>010-5386-3512</t>
        </is>
      </c>
      <c r="E576" s="30" t="inlineStr">
        <is>
          <t>고1</t>
        </is>
      </c>
      <c r="F576" s="30" t="inlineStr">
        <is>
          <t>중등 내신반</t>
        </is>
      </c>
      <c r="G576" s="30" t="inlineStr">
        <is>
          <t>동의함</t>
        </is>
      </c>
    </row>
    <row r="577">
      <c r="A577" s="29" t="n">
        <v>574</v>
      </c>
      <c r="B577" s="30" t="inlineStr">
        <is>
          <t>2026. 7. 7. 오전 10:49:46</t>
        </is>
      </c>
      <c r="C577" s="30" t="inlineStr">
        <is>
          <t>황민수</t>
        </is>
      </c>
      <c r="D577" s="30" t="inlineStr">
        <is>
          <t>010-7235-0336</t>
        </is>
      </c>
      <c r="E577" s="30" t="inlineStr">
        <is>
          <t>중2</t>
        </is>
      </c>
      <c r="F577" s="30" t="inlineStr">
        <is>
          <t>중등 서술형반</t>
        </is>
      </c>
      <c r="G577" s="30" t="inlineStr">
        <is>
          <t>동의함</t>
        </is>
      </c>
    </row>
    <row r="578">
      <c r="A578" s="29" t="n">
        <v>575</v>
      </c>
      <c r="B578" s="30" t="inlineStr">
        <is>
          <t>2026. 6. 30. 오후 6:21:50</t>
        </is>
      </c>
      <c r="C578" s="30" t="inlineStr">
        <is>
          <t>엄현주</t>
        </is>
      </c>
      <c r="D578" s="30" t="inlineStr">
        <is>
          <t>01088170456</t>
        </is>
      </c>
      <c r="E578" s="30" t="inlineStr">
        <is>
          <t>초등4</t>
        </is>
      </c>
      <c r="F578" s="30" t="inlineStr">
        <is>
          <t>초등 문법반</t>
        </is>
      </c>
      <c r="G578" s="30" t="inlineStr">
        <is>
          <t>동의함</t>
        </is>
      </c>
    </row>
    <row r="579">
      <c r="A579" s="29" t="n">
        <v>576</v>
      </c>
      <c r="B579" s="30" t="inlineStr">
        <is>
          <t>2026. 4. 27. 오전 10:17:42</t>
        </is>
      </c>
      <c r="C579" s="30" t="inlineStr">
        <is>
          <t>여태영</t>
        </is>
      </c>
      <c r="D579" s="30" t="inlineStr">
        <is>
          <t>010-9521-9592</t>
        </is>
      </c>
      <c r="E579" s="30" t="inlineStr">
        <is>
          <t>중2</t>
        </is>
      </c>
      <c r="F579" s="30" t="inlineStr">
        <is>
          <t>중등 내신반</t>
        </is>
      </c>
      <c r="G579" s="30" t="inlineStr">
        <is>
          <t>동의함</t>
        </is>
      </c>
    </row>
    <row r="580">
      <c r="A580" s="29" t="n">
        <v>577</v>
      </c>
      <c r="B580" s="30" t="inlineStr">
        <is>
          <t>2026. 7. 28. 오후 8:06:06</t>
        </is>
      </c>
      <c r="C580" s="30" t="inlineStr">
        <is>
          <t>박동훈</t>
        </is>
      </c>
      <c r="D580" s="30" t="inlineStr">
        <is>
          <t>(010) 7550-6705</t>
        </is>
      </c>
      <c r="E580" s="30" t="inlineStr">
        <is>
          <t>중3</t>
        </is>
      </c>
      <c r="F580" s="30" t="inlineStr">
        <is>
          <t>중등 내신반</t>
        </is>
      </c>
      <c r="G580" s="30" t="inlineStr">
        <is>
          <t>동의함</t>
        </is>
      </c>
    </row>
    <row r="581">
      <c r="A581" s="29" t="n">
        <v>578</v>
      </c>
      <c r="B581" s="30" t="inlineStr">
        <is>
          <t>2026. 7. 22. 오전 10:54:56</t>
        </is>
      </c>
      <c r="C581" s="30" t="inlineStr">
        <is>
          <t>조은정</t>
        </is>
      </c>
      <c r="D581" s="30" t="inlineStr">
        <is>
          <t>010-8884-6769</t>
        </is>
      </c>
      <c r="E581" s="30" t="inlineStr">
        <is>
          <t>초3</t>
        </is>
      </c>
      <c r="F581" s="30" t="inlineStr">
        <is>
          <t>초등 문법반</t>
        </is>
      </c>
      <c r="G581" s="30" t="inlineStr">
        <is>
          <t>동의함</t>
        </is>
      </c>
    </row>
    <row r="582">
      <c r="A582" s="29" t="n">
        <v>579</v>
      </c>
      <c r="B582" s="30" t="inlineStr">
        <is>
          <t>2026. 8. 12. 오후 6:17:20</t>
        </is>
      </c>
      <c r="C582" s="30" t="inlineStr">
        <is>
          <t>장미경</t>
        </is>
      </c>
      <c r="D582" s="30" t="inlineStr">
        <is>
          <t>(010) 6328-9896</t>
        </is>
      </c>
      <c r="E582" s="30" t="inlineStr">
        <is>
          <t>5학년</t>
        </is>
      </c>
      <c r="F582" s="30" t="inlineStr">
        <is>
          <t>초등 문법반</t>
        </is>
      </c>
      <c r="G582" s="30" t="inlineStr">
        <is>
          <t>동의함</t>
        </is>
      </c>
    </row>
    <row r="583">
      <c r="A583" s="29" t="n">
        <v>580</v>
      </c>
      <c r="B583" s="30" t="inlineStr">
        <is>
          <t>2026. 6. 17. 오후 4:52:54</t>
        </is>
      </c>
      <c r="C583" s="30" t="inlineStr">
        <is>
          <t>정정희</t>
        </is>
      </c>
      <c r="D583" s="30" t="inlineStr">
        <is>
          <t>010-6918-1899</t>
        </is>
      </c>
      <c r="E583" s="30" t="inlineStr">
        <is>
          <t>초4</t>
        </is>
      </c>
      <c r="F583" s="30" t="inlineStr">
        <is>
          <t>초등 문법반</t>
        </is>
      </c>
      <c r="G583" s="30" t="inlineStr">
        <is>
          <t>동의함</t>
        </is>
      </c>
    </row>
    <row r="584">
      <c r="A584" s="29" t="n">
        <v>581</v>
      </c>
      <c r="B584" s="30" t="inlineStr">
        <is>
          <t>2026. 7. 28. 오후 1:06:44</t>
        </is>
      </c>
      <c r="C584" s="30" t="inlineStr">
        <is>
          <t>장영수</t>
        </is>
      </c>
      <c r="D584" s="30" t="inlineStr">
        <is>
          <t>01080290513</t>
        </is>
      </c>
      <c r="E584" s="30" t="inlineStr">
        <is>
          <t>4학년</t>
        </is>
      </c>
      <c r="F584" s="30" t="inlineStr">
        <is>
          <t>초등 문법반</t>
        </is>
      </c>
      <c r="G584" s="30" t="inlineStr">
        <is>
          <t>동의함</t>
        </is>
      </c>
    </row>
    <row r="585">
      <c r="A585" s="29" t="n">
        <v>582</v>
      </c>
      <c r="B585" s="30" t="inlineStr">
        <is>
          <t>2026. 5. 28. 오전 9:02:47</t>
        </is>
      </c>
      <c r="C585" s="30" t="inlineStr">
        <is>
          <t>최지훈</t>
        </is>
      </c>
      <c r="D585" s="30" t="inlineStr">
        <is>
          <t>010-3847-9131</t>
        </is>
      </c>
      <c r="E585" s="30" t="inlineStr">
        <is>
          <t>초 6</t>
        </is>
      </c>
      <c r="F585" s="30" t="inlineStr">
        <is>
          <t>초등 문법반</t>
        </is>
      </c>
      <c r="G585" s="30" t="inlineStr">
        <is>
          <t>동의함</t>
        </is>
      </c>
    </row>
    <row r="586">
      <c r="A586" s="29" t="n">
        <v>583</v>
      </c>
      <c r="B586" s="30" t="inlineStr">
        <is>
          <t>2026. 7. 19. 오전 11:56:07</t>
        </is>
      </c>
      <c r="C586" s="30" t="inlineStr">
        <is>
          <t>정동훈</t>
        </is>
      </c>
      <c r="D586" s="30" t="inlineStr">
        <is>
          <t>+82 10-5025-5244</t>
        </is>
      </c>
      <c r="E586" s="30" t="inlineStr">
        <is>
          <t>중2</t>
        </is>
      </c>
      <c r="F586" s="30" t="inlineStr">
        <is>
          <t>중등 내신반</t>
        </is>
      </c>
      <c r="G586" s="30" t="inlineStr">
        <is>
          <t>동의함</t>
        </is>
      </c>
    </row>
    <row r="587">
      <c r="A587" s="29" t="n">
        <v>584</v>
      </c>
      <c r="B587" s="30" t="inlineStr">
        <is>
          <t>2026. 7. 15. 오후 6:10:49</t>
        </is>
      </c>
      <c r="C587" s="30" t="inlineStr">
        <is>
          <t>김수경</t>
        </is>
      </c>
      <c r="D587" s="30" t="inlineStr">
        <is>
          <t>+82 10-2611-9950</t>
        </is>
      </c>
      <c r="E587" s="30" t="inlineStr">
        <is>
          <t>중2</t>
        </is>
      </c>
      <c r="F587" s="30" t="inlineStr">
        <is>
          <t>중등 내신반</t>
        </is>
      </c>
      <c r="G587" s="30" t="inlineStr">
        <is>
          <t>동의함</t>
        </is>
      </c>
    </row>
    <row r="588">
      <c r="A588" s="29" t="n">
        <v>585</v>
      </c>
      <c r="B588" s="30" t="inlineStr">
        <is>
          <t>2026. 5. 26. 오후 4:32:03</t>
        </is>
      </c>
      <c r="C588" s="30" t="inlineStr">
        <is>
          <t>박혜진</t>
        </is>
      </c>
      <c r="D588" s="30" t="inlineStr">
        <is>
          <t>010-8865-5768</t>
        </is>
      </c>
      <c r="E588" s="30" t="inlineStr">
        <is>
          <t>초3</t>
        </is>
      </c>
      <c r="F588" s="30" t="inlineStr">
        <is>
          <t>초등 리딩반</t>
        </is>
      </c>
      <c r="G588" s="30" t="inlineStr">
        <is>
          <t>동의함</t>
        </is>
      </c>
    </row>
    <row r="589">
      <c r="A589" s="29" t="n">
        <v>586</v>
      </c>
      <c r="B589" s="30" t="inlineStr">
        <is>
          <t>2026. 4. 21. 오전 11:03:11</t>
        </is>
      </c>
      <c r="C589" s="30" t="inlineStr">
        <is>
          <t>설은정</t>
        </is>
      </c>
      <c r="D589" s="30" t="inlineStr">
        <is>
          <t>+82 10-8723-1874</t>
        </is>
      </c>
      <c r="E589" s="30" t="inlineStr">
        <is>
          <t>초 6</t>
        </is>
      </c>
      <c r="F589" s="30" t="inlineStr">
        <is>
          <t>초등 리딩반</t>
        </is>
      </c>
      <c r="G589" s="30" t="inlineStr">
        <is>
          <t>동의함</t>
        </is>
      </c>
    </row>
    <row r="590">
      <c r="A590" s="29" t="n">
        <v>587</v>
      </c>
      <c r="B590" s="30" t="inlineStr">
        <is>
          <t>2026. 7. 1. 오전 9:37:18</t>
        </is>
      </c>
      <c r="C590" s="30" t="inlineStr">
        <is>
          <t xml:space="preserve">류수경 </t>
        </is>
      </c>
      <c r="D590" s="30" t="inlineStr">
        <is>
          <t>01035122092</t>
        </is>
      </c>
      <c r="E590" s="30" t="inlineStr">
        <is>
          <t>초등6</t>
        </is>
      </c>
      <c r="F590" s="30" t="inlineStr">
        <is>
          <t>초등 문법반</t>
        </is>
      </c>
      <c r="G590" s="30" t="inlineStr">
        <is>
          <t>동의함</t>
        </is>
      </c>
    </row>
    <row r="591">
      <c r="A591" s="29" t="n">
        <v>588</v>
      </c>
      <c r="B591" s="30" t="inlineStr">
        <is>
          <t>2026. 4. 14. 오전 8:30:29</t>
        </is>
      </c>
      <c r="C591" s="30" t="inlineStr">
        <is>
          <t>선소연</t>
        </is>
      </c>
      <c r="D591" s="30" t="inlineStr">
        <is>
          <t>01084662598</t>
        </is>
      </c>
      <c r="E591" s="30" t="inlineStr">
        <is>
          <t>초 6</t>
        </is>
      </c>
      <c r="F591" s="30" t="inlineStr">
        <is>
          <t>초등 문법반</t>
        </is>
      </c>
      <c r="G591" s="30" t="inlineStr">
        <is>
          <t>동의함</t>
        </is>
      </c>
    </row>
    <row r="592">
      <c r="A592" s="29" t="n">
        <v>589</v>
      </c>
      <c r="B592" s="30" t="inlineStr">
        <is>
          <t>2026. 3. 4. 오후 9:33:45</t>
        </is>
      </c>
      <c r="C592" s="30" t="inlineStr">
        <is>
          <t>우윤희</t>
        </is>
      </c>
      <c r="D592" s="30" t="inlineStr">
        <is>
          <t>010.9412.8736</t>
        </is>
      </c>
      <c r="E592" s="30" t="inlineStr">
        <is>
          <t>초등6</t>
        </is>
      </c>
      <c r="F592" s="30" t="inlineStr">
        <is>
          <t>초등 문법반</t>
        </is>
      </c>
      <c r="G592" s="30" t="inlineStr">
        <is>
          <t>동의함</t>
        </is>
      </c>
    </row>
    <row r="593">
      <c r="A593" s="29" t="n">
        <v>590</v>
      </c>
      <c r="B593" s="30" t="inlineStr">
        <is>
          <t>2026. 8. 2. 오후 4:10:00</t>
        </is>
      </c>
      <c r="C593" s="30" t="inlineStr">
        <is>
          <t>권진희</t>
        </is>
      </c>
      <c r="D593" s="30" t="inlineStr">
        <is>
          <t>01094412325</t>
        </is>
      </c>
      <c r="E593" s="30" t="inlineStr">
        <is>
          <t>중학교 2학년</t>
        </is>
      </c>
      <c r="F593" s="30" t="inlineStr">
        <is>
          <t>고1 수능기초반</t>
        </is>
      </c>
      <c r="G593" s="30" t="inlineStr">
        <is>
          <t>동의함</t>
        </is>
      </c>
    </row>
    <row r="594">
      <c r="A594" s="29" t="n">
        <v>591</v>
      </c>
      <c r="B594" s="30" t="inlineStr">
        <is>
          <t>2026. 3. 25. 오전 9:54:51</t>
        </is>
      </c>
      <c r="C594" s="30" t="inlineStr">
        <is>
          <t>정윤희</t>
        </is>
      </c>
      <c r="D594" s="30" t="inlineStr">
        <is>
          <t>+82 10-4843-9167</t>
        </is>
      </c>
      <c r="E594" s="30" t="inlineStr">
        <is>
          <t>초등4</t>
        </is>
      </c>
      <c r="F594" s="30" t="inlineStr">
        <is>
          <t>초등 문법반</t>
        </is>
      </c>
      <c r="G594" s="30" t="inlineStr">
        <is>
          <t>동의함</t>
        </is>
      </c>
    </row>
    <row r="595">
      <c r="A595" s="29" t="n">
        <v>592</v>
      </c>
      <c r="B595" s="30" t="inlineStr">
        <is>
          <t>2026. 8. 1. 오전 11:17:49</t>
        </is>
      </c>
      <c r="C595" s="30" t="inlineStr">
        <is>
          <t>김은영</t>
        </is>
      </c>
      <c r="D595" s="30" t="inlineStr">
        <is>
          <t>010-9644-5757</t>
        </is>
      </c>
      <c r="E595" s="30" t="inlineStr">
        <is>
          <t>중3</t>
        </is>
      </c>
      <c r="F595" s="30" t="inlineStr">
        <is>
          <t>중등 서술형반</t>
        </is>
      </c>
      <c r="G595" s="30" t="inlineStr">
        <is>
          <t>동의함</t>
        </is>
      </c>
    </row>
    <row r="596">
      <c r="A596" s="29" t="n">
        <v>593</v>
      </c>
      <c r="B596" s="30" t="inlineStr">
        <is>
          <t>2026. 3. 26. 오전 8:28:26</t>
        </is>
      </c>
      <c r="C596" s="30" t="inlineStr">
        <is>
          <t>전현주</t>
        </is>
      </c>
      <c r="D596" s="30" t="inlineStr">
        <is>
          <t>010-8539-8550</t>
        </is>
      </c>
      <c r="E596" s="30" t="inlineStr">
        <is>
          <t>중2</t>
        </is>
      </c>
      <c r="F596" s="30" t="inlineStr">
        <is>
          <t>중등 서술형반</t>
        </is>
      </c>
      <c r="G596" s="30" t="inlineStr">
        <is>
          <t>동의함</t>
        </is>
      </c>
    </row>
    <row r="597">
      <c r="A597" s="29" t="n">
        <v>594</v>
      </c>
      <c r="B597" s="30" t="inlineStr">
        <is>
          <t>2026. 5. 15. 오후 6:07:25</t>
        </is>
      </c>
      <c r="C597" s="30" t="inlineStr">
        <is>
          <t>차지영</t>
        </is>
      </c>
      <c r="D597" s="30" t="inlineStr">
        <is>
          <t>010-2142-9144</t>
        </is>
      </c>
      <c r="E597" s="30" t="inlineStr">
        <is>
          <t>중1</t>
        </is>
      </c>
      <c r="F597" s="30" t="inlineStr">
        <is>
          <t>중등 내신반</t>
        </is>
      </c>
      <c r="G597" s="30" t="inlineStr">
        <is>
          <t>동의함</t>
        </is>
      </c>
    </row>
    <row r="598">
      <c r="A598" s="29" t="n">
        <v>595</v>
      </c>
      <c r="B598" s="30" t="inlineStr">
        <is>
          <t>2026. 8. 11. 오전 9:58:02</t>
        </is>
      </c>
      <c r="C598" s="30" t="inlineStr">
        <is>
          <t>장현주</t>
        </is>
      </c>
      <c r="D598" s="30" t="inlineStr">
        <is>
          <t>010-3119-1083</t>
        </is>
      </c>
      <c r="E598" s="30" t="inlineStr">
        <is>
          <t>중2</t>
        </is>
      </c>
      <c r="F598" s="30" t="inlineStr">
        <is>
          <t>중등 서술형반</t>
        </is>
      </c>
      <c r="G598" s="30" t="inlineStr">
        <is>
          <t>동의함</t>
        </is>
      </c>
    </row>
    <row r="599">
      <c r="A599" s="29" t="n">
        <v>596</v>
      </c>
      <c r="B599" s="30" t="inlineStr">
        <is>
          <t>2026. 6. 11. 오후 8:59:41</t>
        </is>
      </c>
      <c r="C599" s="30" t="inlineStr">
        <is>
          <t>윤지영</t>
        </is>
      </c>
      <c r="D599" s="30" t="inlineStr">
        <is>
          <t>01063205097</t>
        </is>
      </c>
      <c r="E599" s="30" t="inlineStr">
        <is>
          <t>중2</t>
        </is>
      </c>
      <c r="F599" s="30" t="inlineStr">
        <is>
          <t>고1 수능기초반</t>
        </is>
      </c>
      <c r="G599" s="30" t="inlineStr">
        <is>
          <t>동의함</t>
        </is>
      </c>
    </row>
    <row r="600">
      <c r="A600" s="29" t="n">
        <v>597</v>
      </c>
      <c r="B600" s="30" t="inlineStr">
        <is>
          <t>2026. 3. 9. 오후 2:32:02</t>
        </is>
      </c>
      <c r="C600" s="30" t="inlineStr">
        <is>
          <t>이성호</t>
        </is>
      </c>
      <c r="D600" s="30" t="inlineStr">
        <is>
          <t>010-8340-9729</t>
        </is>
      </c>
      <c r="E600" s="30" t="inlineStr">
        <is>
          <t>4학년</t>
        </is>
      </c>
      <c r="F600" s="30" t="inlineStr">
        <is>
          <t>초등 문법반</t>
        </is>
      </c>
      <c r="G600" s="30" t="inlineStr">
        <is>
          <t>동의함</t>
        </is>
      </c>
    </row>
    <row r="601">
      <c r="A601" s="29" t="n">
        <v>598</v>
      </c>
      <c r="B601" s="30" t="inlineStr">
        <is>
          <t>2026. 5. 2. 오전 11:54:08</t>
        </is>
      </c>
      <c r="C601" s="30" t="inlineStr">
        <is>
          <t>문미경</t>
        </is>
      </c>
      <c r="D601" s="30" t="inlineStr">
        <is>
          <t>010-9664-7481</t>
        </is>
      </c>
      <c r="E601" s="30" t="inlineStr">
        <is>
          <t>초6</t>
        </is>
      </c>
      <c r="F601" s="30" t="inlineStr">
        <is>
          <t>초등 리딩반</t>
        </is>
      </c>
      <c r="G601" s="30" t="inlineStr">
        <is>
          <t>동의함</t>
        </is>
      </c>
    </row>
    <row r="602">
      <c r="A602" s="29" t="n">
        <v>599</v>
      </c>
      <c r="B602" s="30" t="inlineStr">
        <is>
          <t>2026. 4. 25. 오후 8:36:21</t>
        </is>
      </c>
      <c r="C602" s="30" t="inlineStr">
        <is>
          <t>김민정</t>
        </is>
      </c>
      <c r="D602" s="30" t="inlineStr">
        <is>
          <t>010-7767-0010</t>
        </is>
      </c>
      <c r="E602" s="30" t="inlineStr">
        <is>
          <t>중학교 1학년</t>
        </is>
      </c>
      <c r="F602" s="30" t="inlineStr">
        <is>
          <t>고1 수능기초반</t>
        </is>
      </c>
      <c r="G602" s="30" t="inlineStr">
        <is>
          <t>동의함</t>
        </is>
      </c>
    </row>
    <row r="603">
      <c r="A603" s="29" t="n">
        <v>600</v>
      </c>
      <c r="B603" s="30" t="inlineStr">
        <is>
          <t>2026. 5. 12. 오후 11:16:14</t>
        </is>
      </c>
      <c r="C603" s="30" t="inlineStr">
        <is>
          <t>황정희</t>
        </is>
      </c>
      <c r="D603" s="30" t="inlineStr">
        <is>
          <t>010-6399-1320</t>
        </is>
      </c>
      <c r="E603" s="30" t="inlineStr">
        <is>
          <t>4학년</t>
        </is>
      </c>
      <c r="F603" s="30" t="inlineStr">
        <is>
          <t>초등 문법반</t>
        </is>
      </c>
      <c r="G603" s="30" t="inlineStr">
        <is>
          <t>동의함</t>
        </is>
      </c>
    </row>
    <row r="604">
      <c r="A604" s="29" t="n">
        <v>601</v>
      </c>
      <c r="B604" s="30" t="inlineStr">
        <is>
          <t>2026. 8. 29. 오후 3:50:41</t>
        </is>
      </c>
      <c r="C604" s="30" t="inlineStr">
        <is>
          <t>박영수</t>
        </is>
      </c>
      <c r="D604" s="30" t="inlineStr">
        <is>
          <t>010-6905-4371</t>
        </is>
      </c>
      <c r="E604" s="30" t="inlineStr">
        <is>
          <t>초등학교 6학년</t>
        </is>
      </c>
      <c r="F604" s="30" t="inlineStr">
        <is>
          <t>초등 문법반</t>
        </is>
      </c>
      <c r="G604" s="30" t="inlineStr">
        <is>
          <t>동의함</t>
        </is>
      </c>
    </row>
    <row r="605">
      <c r="A605" s="29" t="n">
        <v>602</v>
      </c>
      <c r="B605" s="30" t="inlineStr">
        <is>
          <t>2026. 2. 19. 오전 8:27:44</t>
        </is>
      </c>
      <c r="C605" s="30" t="inlineStr">
        <is>
          <t>임미영</t>
        </is>
      </c>
      <c r="D605" s="30" t="inlineStr">
        <is>
          <t>010-3732-7812</t>
        </is>
      </c>
      <c r="E605" s="30" t="inlineStr">
        <is>
          <t>고등학교 1학년</t>
        </is>
      </c>
      <c r="F605" s="30" t="inlineStr">
        <is>
          <t>중등 내신반</t>
        </is>
      </c>
      <c r="G605" s="30" t="inlineStr">
        <is>
          <t>동의함</t>
        </is>
      </c>
    </row>
    <row r="606">
      <c r="A606" s="29" t="n">
        <v>603</v>
      </c>
      <c r="B606" s="30" t="inlineStr">
        <is>
          <t>2026. 7. 25. 오전 9:12:24</t>
        </is>
      </c>
      <c r="C606" s="30" t="inlineStr">
        <is>
          <t>김성민</t>
        </is>
      </c>
      <c r="D606" s="30" t="inlineStr">
        <is>
          <t>010-2159-6780</t>
        </is>
      </c>
      <c r="E606" s="30" t="inlineStr">
        <is>
          <t>중 3</t>
        </is>
      </c>
      <c r="F606" s="30" t="inlineStr">
        <is>
          <t>중등 내신반</t>
        </is>
      </c>
      <c r="G606" s="30" t="inlineStr">
        <is>
          <t>동의함</t>
        </is>
      </c>
    </row>
    <row r="607">
      <c r="A607" s="29" t="n">
        <v>604</v>
      </c>
      <c r="B607" s="30" t="inlineStr">
        <is>
          <t>2026. 6. 26. 오후 12:21:18</t>
        </is>
      </c>
      <c r="C607" s="30" t="inlineStr">
        <is>
          <t>최경민</t>
        </is>
      </c>
      <c r="D607" s="30" t="inlineStr">
        <is>
          <t>010-7677-8270</t>
        </is>
      </c>
      <c r="E607" s="30" t="inlineStr">
        <is>
          <t>중1</t>
        </is>
      </c>
      <c r="F607" s="30" t="inlineStr">
        <is>
          <t>고1 수능기초반</t>
        </is>
      </c>
      <c r="G607" s="30" t="inlineStr">
        <is>
          <t>동의함</t>
        </is>
      </c>
    </row>
    <row r="608">
      <c r="A608" s="29" t="n">
        <v>605</v>
      </c>
      <c r="B608" s="30" t="inlineStr">
        <is>
          <t>2026. 3. 14. 오전 10:50:55</t>
        </is>
      </c>
      <c r="C608" s="30" t="inlineStr">
        <is>
          <t>문영수</t>
        </is>
      </c>
      <c r="D608" s="30" t="inlineStr">
        <is>
          <t>01082551583</t>
        </is>
      </c>
      <c r="E608" s="30" t="inlineStr">
        <is>
          <t>초등3</t>
        </is>
      </c>
      <c r="F608" s="30" t="inlineStr">
        <is>
          <t>초등 리딩반</t>
        </is>
      </c>
      <c r="G608" s="30" t="inlineStr">
        <is>
          <t>동의함</t>
        </is>
      </c>
    </row>
    <row r="609">
      <c r="A609" s="29" t="n">
        <v>606</v>
      </c>
      <c r="B609" s="30" t="inlineStr">
        <is>
          <t>2026. 8. 10. 오후 4:04:47</t>
        </is>
      </c>
      <c r="C609" s="30" t="inlineStr">
        <is>
          <t>신소연</t>
        </is>
      </c>
      <c r="D609" s="30" t="inlineStr">
        <is>
          <t>010.5850.5968</t>
        </is>
      </c>
      <c r="E609" s="30" t="inlineStr">
        <is>
          <t>5학년</t>
        </is>
      </c>
      <c r="F609" s="30" t="inlineStr">
        <is>
          <t>초등 리딩반</t>
        </is>
      </c>
      <c r="G609" s="30" t="inlineStr">
        <is>
          <t>동의함</t>
        </is>
      </c>
    </row>
    <row r="610">
      <c r="A610" s="29" t="n">
        <v>607</v>
      </c>
      <c r="B610" s="30" t="inlineStr">
        <is>
          <t>2026. 3. 23. 오후 4:13:21</t>
        </is>
      </c>
      <c r="C610" s="30" t="inlineStr">
        <is>
          <t>홍경민</t>
        </is>
      </c>
      <c r="D610" s="30" t="inlineStr">
        <is>
          <t>010-8740-1288</t>
        </is>
      </c>
      <c r="E610" s="30" t="inlineStr">
        <is>
          <t>중3</t>
        </is>
      </c>
      <c r="F610" s="30" t="inlineStr">
        <is>
          <t>중등 내신반</t>
        </is>
      </c>
      <c r="G610" s="30" t="inlineStr">
        <is>
          <t>동의함</t>
        </is>
      </c>
    </row>
    <row r="611">
      <c r="A611" s="29" t="n">
        <v>608</v>
      </c>
      <c r="B611" s="30" t="inlineStr">
        <is>
          <t>2026. 4. 17. 오전 10:12:45</t>
        </is>
      </c>
      <c r="C611" s="30" t="inlineStr">
        <is>
          <t>주은영</t>
        </is>
      </c>
      <c r="D611" s="30" t="inlineStr">
        <is>
          <t>010-4932-3880</t>
        </is>
      </c>
      <c r="E611" s="30" t="inlineStr">
        <is>
          <t>초3</t>
        </is>
      </c>
      <c r="F611" s="30" t="inlineStr">
        <is>
          <t>초등 리딩반</t>
        </is>
      </c>
      <c r="G611" s="30" t="inlineStr">
        <is>
          <t>동의함</t>
        </is>
      </c>
    </row>
    <row r="612">
      <c r="A612" s="29" t="n">
        <v>609</v>
      </c>
      <c r="B612" s="30" t="inlineStr">
        <is>
          <t>2026. 9. 12. 오전 9:56:03</t>
        </is>
      </c>
      <c r="C612" s="30" t="inlineStr">
        <is>
          <t>고은정</t>
        </is>
      </c>
      <c r="D612" s="30" t="inlineStr">
        <is>
          <t>01086791998</t>
        </is>
      </c>
      <c r="E612" s="30" t="inlineStr">
        <is>
          <t>초등5</t>
        </is>
      </c>
      <c r="F612" s="30" t="inlineStr">
        <is>
          <t>초등 문법반</t>
        </is>
      </c>
      <c r="G612" s="30" t="inlineStr">
        <is>
          <t>동의함</t>
        </is>
      </c>
    </row>
    <row r="613">
      <c r="A613" s="29" t="n">
        <v>610</v>
      </c>
      <c r="B613" s="30" t="inlineStr">
        <is>
          <t>2026. 8. 1. 오후 12:39:11</t>
        </is>
      </c>
      <c r="C613" s="30" t="inlineStr">
        <is>
          <t>최은영</t>
        </is>
      </c>
      <c r="D613" s="30" t="inlineStr">
        <is>
          <t>010-8103-3621</t>
        </is>
      </c>
      <c r="E613" s="30" t="inlineStr">
        <is>
          <t>초3</t>
        </is>
      </c>
      <c r="F613" s="30" t="inlineStr">
        <is>
          <t>초등 리딩반</t>
        </is>
      </c>
      <c r="G613" s="30" t="inlineStr">
        <is>
          <t>동의함</t>
        </is>
      </c>
    </row>
    <row r="614">
      <c r="A614" s="29" t="n">
        <v>611</v>
      </c>
      <c r="B614" s="30" t="inlineStr">
        <is>
          <t>2026. 3. 1. 오후 1:40:15</t>
        </is>
      </c>
      <c r="C614" s="30" t="inlineStr">
        <is>
          <t>정윤희</t>
        </is>
      </c>
      <c r="D614" s="30" t="inlineStr">
        <is>
          <t>010-8826-8307</t>
        </is>
      </c>
      <c r="E614" s="30" t="inlineStr">
        <is>
          <t>초4</t>
        </is>
      </c>
      <c r="F614" s="30" t="inlineStr">
        <is>
          <t>초등 리딩반</t>
        </is>
      </c>
      <c r="G614" s="30" t="inlineStr">
        <is>
          <t>동의함</t>
        </is>
      </c>
    </row>
    <row r="615">
      <c r="A615" s="29" t="n">
        <v>612</v>
      </c>
      <c r="B615" s="30" t="inlineStr">
        <is>
          <t>2026. 9. 10. 오후 9:10:58</t>
        </is>
      </c>
      <c r="C615" s="30" t="inlineStr">
        <is>
          <t>정정희</t>
        </is>
      </c>
      <c r="D615" s="30" t="inlineStr">
        <is>
          <t>010-4365-5281</t>
        </is>
      </c>
      <c r="E615" s="30" t="inlineStr">
        <is>
          <t>중3</t>
        </is>
      </c>
      <c r="F615" s="30" t="inlineStr">
        <is>
          <t>중등 내신반</t>
        </is>
      </c>
      <c r="G615" s="30" t="inlineStr">
        <is>
          <t>동의함</t>
        </is>
      </c>
    </row>
    <row r="616">
      <c r="A616" s="29" t="n">
        <v>613</v>
      </c>
      <c r="B616" s="30" t="inlineStr">
        <is>
          <t>2026. 6. 11. 오후 7:57:56</t>
        </is>
      </c>
      <c r="C616" s="30" t="inlineStr">
        <is>
          <t>박유진</t>
        </is>
      </c>
      <c r="D616" s="30" t="inlineStr">
        <is>
          <t>010-3607-2606</t>
        </is>
      </c>
      <c r="E616" s="30" t="inlineStr">
        <is>
          <t>초 6</t>
        </is>
      </c>
      <c r="F616" s="30" t="inlineStr">
        <is>
          <t>초등 문법반</t>
        </is>
      </c>
      <c r="G616" s="30" t="inlineStr">
        <is>
          <t>동의함</t>
        </is>
      </c>
    </row>
    <row r="617">
      <c r="A617" s="29" t="n">
        <v>614</v>
      </c>
      <c r="B617" s="30" t="inlineStr">
        <is>
          <t>2026. 7. 25. 오후 8:34:44</t>
        </is>
      </c>
      <c r="C617" s="30" t="inlineStr">
        <is>
          <t>고재현</t>
        </is>
      </c>
      <c r="D617" s="30" t="inlineStr">
        <is>
          <t>010-9280-4305</t>
        </is>
      </c>
      <c r="E617" s="30" t="inlineStr">
        <is>
          <t>초등학교 6학년</t>
        </is>
      </c>
      <c r="F617" s="30" t="inlineStr">
        <is>
          <t>초등 리딩반</t>
        </is>
      </c>
      <c r="G617" s="30" t="inlineStr">
        <is>
          <t>동의함</t>
        </is>
      </c>
    </row>
    <row r="618">
      <c r="A618" s="29" t="n">
        <v>615</v>
      </c>
      <c r="B618" s="30" t="inlineStr">
        <is>
          <t>2026. 7. 8. 오전 10:36:17</t>
        </is>
      </c>
      <c r="C618" s="30" t="inlineStr">
        <is>
          <t>심현주</t>
        </is>
      </c>
      <c r="D618" s="30" t="inlineStr">
        <is>
          <t>010-7479-7671</t>
        </is>
      </c>
      <c r="E618" s="30" t="inlineStr">
        <is>
          <t>중 3</t>
        </is>
      </c>
      <c r="F618" s="30" t="inlineStr">
        <is>
          <t>고1 수능기초반</t>
        </is>
      </c>
      <c r="G618" s="30" t="inlineStr">
        <is>
          <t>동의함</t>
        </is>
      </c>
    </row>
    <row r="619">
      <c r="A619" s="29" t="n">
        <v>616</v>
      </c>
      <c r="B619" s="30" t="inlineStr">
        <is>
          <t>2026. 4. 1. 오후 11:30:33</t>
        </is>
      </c>
      <c r="C619" s="30" t="inlineStr">
        <is>
          <t>이지훈</t>
        </is>
      </c>
      <c r="D619" s="30" t="inlineStr">
        <is>
          <t>010-7794-6699</t>
        </is>
      </c>
      <c r="E619" s="30" t="inlineStr">
        <is>
          <t>초등6</t>
        </is>
      </c>
      <c r="F619" s="30" t="inlineStr">
        <is>
          <t>초등 리딩반</t>
        </is>
      </c>
      <c r="G619" s="30" t="inlineStr">
        <is>
          <t>동의함</t>
        </is>
      </c>
    </row>
    <row r="620">
      <c r="A620" s="29" t="n">
        <v>617</v>
      </c>
      <c r="B620" s="30" t="inlineStr">
        <is>
          <t>2026. 5. 10. 오후 1:52:43</t>
        </is>
      </c>
      <c r="C620" s="30" t="inlineStr">
        <is>
          <t>이소연</t>
        </is>
      </c>
      <c r="D620" s="30" t="inlineStr">
        <is>
          <t>01064541752</t>
        </is>
      </c>
      <c r="E620" s="30" t="inlineStr">
        <is>
          <t>초4</t>
        </is>
      </c>
      <c r="F620" s="30" t="inlineStr">
        <is>
          <t>초등 문법반</t>
        </is>
      </c>
      <c r="G620" s="30" t="inlineStr">
        <is>
          <t>동의함</t>
        </is>
      </c>
    </row>
    <row r="621">
      <c r="A621" s="29" t="n">
        <v>618</v>
      </c>
      <c r="B621" s="30" t="inlineStr">
        <is>
          <t>2026. 6. 27. 오전 10:56:02</t>
        </is>
      </c>
      <c r="C621" s="30" t="inlineStr">
        <is>
          <t>박민수</t>
        </is>
      </c>
      <c r="D621" s="30" t="inlineStr">
        <is>
          <t>010-2241-2151</t>
        </is>
      </c>
      <c r="E621" s="30" t="inlineStr">
        <is>
          <t>중2</t>
        </is>
      </c>
      <c r="F621" s="30" t="inlineStr">
        <is>
          <t>중등 내신반</t>
        </is>
      </c>
      <c r="G621" s="30" t="inlineStr">
        <is>
          <t>동의함</t>
        </is>
      </c>
    </row>
    <row r="622">
      <c r="A622" s="29" t="n">
        <v>619</v>
      </c>
      <c r="B622" s="30" t="inlineStr">
        <is>
          <t>2026. 9. 5. 오전 10:04:57</t>
        </is>
      </c>
      <c r="C622" s="30" t="inlineStr">
        <is>
          <t>양혜진</t>
        </is>
      </c>
      <c r="D622" s="30" t="inlineStr">
        <is>
          <t>010 4408 6988</t>
        </is>
      </c>
      <c r="E622" s="30" t="inlineStr">
        <is>
          <t>중3</t>
        </is>
      </c>
      <c r="F622" s="30" t="inlineStr">
        <is>
          <t>중등 내신반</t>
        </is>
      </c>
      <c r="G622" s="30" t="inlineStr">
        <is>
          <t>동의함</t>
        </is>
      </c>
    </row>
    <row r="623">
      <c r="A623" s="29" t="n">
        <v>620</v>
      </c>
      <c r="B623" s="30" t="inlineStr">
        <is>
          <t>2026. 5. 18. 오전 9:02:29</t>
        </is>
      </c>
      <c r="C623" s="30" t="inlineStr">
        <is>
          <t>류지혜</t>
        </is>
      </c>
      <c r="D623" s="30" t="inlineStr">
        <is>
          <t>010.9267.2922</t>
        </is>
      </c>
      <c r="E623" s="30" t="inlineStr">
        <is>
          <t>중1</t>
        </is>
      </c>
      <c r="F623" s="30" t="inlineStr">
        <is>
          <t>중등 내신반</t>
        </is>
      </c>
      <c r="G623" s="30" t="inlineStr">
        <is>
          <t>동의함</t>
        </is>
      </c>
    </row>
    <row r="624">
      <c r="A624" s="29" t="n">
        <v>621</v>
      </c>
      <c r="B624" s="30" t="inlineStr">
        <is>
          <t>2026. 7. 11. 오후 2:13:32</t>
        </is>
      </c>
      <c r="C624" s="30" t="inlineStr">
        <is>
          <t>천수경</t>
        </is>
      </c>
      <c r="D624" s="30" t="inlineStr">
        <is>
          <t>010-6533-2045</t>
        </is>
      </c>
      <c r="E624" s="30" t="inlineStr">
        <is>
          <t>중2</t>
        </is>
      </c>
      <c r="F624" s="30" t="inlineStr">
        <is>
          <t>중등 서술형반</t>
        </is>
      </c>
      <c r="G624" s="30" t="inlineStr">
        <is>
          <t>동의함</t>
        </is>
      </c>
    </row>
    <row r="625">
      <c r="A625" s="29" t="n">
        <v>622</v>
      </c>
      <c r="B625" s="30" t="inlineStr">
        <is>
          <t>2026. 6. 2. 오후 9:07:01</t>
        </is>
      </c>
      <c r="C625" s="30" t="inlineStr">
        <is>
          <t>임지혜</t>
        </is>
      </c>
      <c r="D625" s="30" t="inlineStr">
        <is>
          <t>010 6528 0132</t>
        </is>
      </c>
      <c r="E625" s="30" t="inlineStr">
        <is>
          <t>초등6</t>
        </is>
      </c>
      <c r="F625" s="30" t="inlineStr">
        <is>
          <t>초등 리딩반</t>
        </is>
      </c>
      <c r="G625" s="30" t="inlineStr">
        <is>
          <t>동의함</t>
        </is>
      </c>
    </row>
    <row r="626">
      <c r="A626" s="29" t="n">
        <v>623</v>
      </c>
      <c r="B626" s="30" t="inlineStr">
        <is>
          <t>2026. 3. 31. 오후 6:47:46</t>
        </is>
      </c>
      <c r="C626" s="30" t="inlineStr">
        <is>
          <t>김경민</t>
        </is>
      </c>
      <c r="D626" s="30" t="inlineStr">
        <is>
          <t>010-9578-0766</t>
        </is>
      </c>
      <c r="E626" s="30" t="inlineStr">
        <is>
          <t>중2</t>
        </is>
      </c>
      <c r="F626" s="30" t="inlineStr">
        <is>
          <t>중등 서술형반</t>
        </is>
      </c>
      <c r="G626" s="30" t="inlineStr">
        <is>
          <t>동의함</t>
        </is>
      </c>
    </row>
    <row r="627">
      <c r="A627" s="29" t="n">
        <v>624</v>
      </c>
      <c r="B627" s="30" t="inlineStr">
        <is>
          <t>2026. 3. 24. 오전 10:13:35</t>
        </is>
      </c>
      <c r="C627" s="30" t="inlineStr">
        <is>
          <t>김현주</t>
        </is>
      </c>
      <c r="D627" s="30" t="inlineStr">
        <is>
          <t>010-4403-2052</t>
        </is>
      </c>
      <c r="E627" s="30" t="inlineStr">
        <is>
          <t>초6</t>
        </is>
      </c>
      <c r="F627" s="30" t="inlineStr">
        <is>
          <t>초등 문법반</t>
        </is>
      </c>
      <c r="G627" s="30" t="inlineStr">
        <is>
          <t>동의함</t>
        </is>
      </c>
    </row>
    <row r="628">
      <c r="A628" s="29" t="n">
        <v>625</v>
      </c>
      <c r="B628" s="30" t="inlineStr">
        <is>
          <t>2026. 2. 21. 오후 12:18:25</t>
        </is>
      </c>
      <c r="C628" s="30" t="inlineStr">
        <is>
          <t xml:space="preserve">박미영 </t>
        </is>
      </c>
      <c r="D628" s="30" t="inlineStr">
        <is>
          <t>010-2259-7969</t>
        </is>
      </c>
      <c r="E628" s="30" t="inlineStr">
        <is>
          <t>중2</t>
        </is>
      </c>
      <c r="F628" s="30" t="inlineStr">
        <is>
          <t>중등 내신반</t>
        </is>
      </c>
      <c r="G628" s="30" t="inlineStr">
        <is>
          <t>동의함</t>
        </is>
      </c>
    </row>
    <row r="629">
      <c r="A629" s="29" t="n">
        <v>626</v>
      </c>
      <c r="B629" s="30" t="inlineStr">
        <is>
          <t>2026. 7. 16. 오후 1:11:58</t>
        </is>
      </c>
      <c r="C629" s="30" t="inlineStr">
        <is>
          <t>박혜진</t>
        </is>
      </c>
      <c r="D629" s="30" t="inlineStr">
        <is>
          <t>010.4517.0280</t>
        </is>
      </c>
      <c r="E629" s="30" t="inlineStr">
        <is>
          <t>중3</t>
        </is>
      </c>
      <c r="F629" s="30" t="inlineStr">
        <is>
          <t>중등 서술형반</t>
        </is>
      </c>
      <c r="G629" s="30" t="inlineStr">
        <is>
          <t>동의함</t>
        </is>
      </c>
    </row>
    <row r="630">
      <c r="A630" s="29" t="n">
        <v>627</v>
      </c>
      <c r="B630" s="30" t="inlineStr">
        <is>
          <t>2026. 3. 14. 오전 11:09:04</t>
        </is>
      </c>
      <c r="C630" s="30" t="inlineStr">
        <is>
          <t>황수진</t>
        </is>
      </c>
      <c r="D630" s="30" t="inlineStr">
        <is>
          <t>010-3350-1530</t>
        </is>
      </c>
      <c r="E630" s="30" t="inlineStr">
        <is>
          <t>초등학교 4학년</t>
        </is>
      </c>
      <c r="F630" s="30" t="inlineStr">
        <is>
          <t>초등 문법반</t>
        </is>
      </c>
      <c r="G630" s="30" t="inlineStr">
        <is>
          <t>동의함</t>
        </is>
      </c>
    </row>
    <row r="631">
      <c r="A631" s="29" t="n">
        <v>628</v>
      </c>
      <c r="B631" s="30" t="inlineStr">
        <is>
          <t>2026. 6. 11. 오전 8:28:11</t>
        </is>
      </c>
      <c r="C631" s="30" t="inlineStr">
        <is>
          <t>허선영</t>
        </is>
      </c>
      <c r="D631" s="30" t="inlineStr">
        <is>
          <t>(010) 9512-6791</t>
        </is>
      </c>
      <c r="E631" s="30" t="inlineStr">
        <is>
          <t>중2</t>
        </is>
      </c>
      <c r="F631" s="30" t="inlineStr">
        <is>
          <t>중등 내신반</t>
        </is>
      </c>
      <c r="G631" s="30" t="inlineStr">
        <is>
          <t>동의함</t>
        </is>
      </c>
    </row>
    <row r="632">
      <c r="A632" s="29" t="n">
        <v>629</v>
      </c>
      <c r="B632" s="30" t="inlineStr">
        <is>
          <t>2026. 5. 8. 오후 3:41:44</t>
        </is>
      </c>
      <c r="C632" s="30" t="inlineStr">
        <is>
          <t>박윤희</t>
        </is>
      </c>
      <c r="D632" s="30" t="inlineStr">
        <is>
          <t>01094443525</t>
        </is>
      </c>
      <c r="E632" s="30" t="inlineStr">
        <is>
          <t>고등1</t>
        </is>
      </c>
      <c r="F632" s="30" t="inlineStr">
        <is>
          <t>중등 내신반</t>
        </is>
      </c>
      <c r="G632" s="30" t="inlineStr">
        <is>
          <t>동의함</t>
        </is>
      </c>
    </row>
    <row r="633">
      <c r="A633" s="29" t="n">
        <v>630</v>
      </c>
      <c r="B633" s="30" t="inlineStr">
        <is>
          <t>2026. 8. 24. 오후 3:37:41</t>
        </is>
      </c>
      <c r="C633" s="30" t="inlineStr">
        <is>
          <t>박보람</t>
        </is>
      </c>
      <c r="D633" s="30" t="inlineStr">
        <is>
          <t>+82 10-9709-1758</t>
        </is>
      </c>
      <c r="E633" s="30" t="inlineStr">
        <is>
          <t>6학년</t>
        </is>
      </c>
      <c r="F633" s="30" t="inlineStr">
        <is>
          <t>초등 문법반</t>
        </is>
      </c>
      <c r="G633" s="30" t="inlineStr">
        <is>
          <t>동의함</t>
        </is>
      </c>
    </row>
    <row r="634">
      <c r="A634" s="29" t="n">
        <v>631</v>
      </c>
      <c r="B634" s="30" t="inlineStr">
        <is>
          <t>2026. 8. 6. 오후 8:20:30</t>
        </is>
      </c>
      <c r="C634" s="30" t="inlineStr">
        <is>
          <t>이보람</t>
        </is>
      </c>
      <c r="D634" s="30" t="inlineStr">
        <is>
          <t>01082548042</t>
        </is>
      </c>
      <c r="E634" s="30" t="inlineStr">
        <is>
          <t>고 1</t>
        </is>
      </c>
      <c r="F634" s="30" t="inlineStr">
        <is>
          <t>중등 서술형반</t>
        </is>
      </c>
      <c r="G634" s="30" t="inlineStr">
        <is>
          <t>동의함</t>
        </is>
      </c>
    </row>
    <row r="635">
      <c r="A635" s="29" t="n">
        <v>632</v>
      </c>
      <c r="B635" s="30" t="inlineStr">
        <is>
          <t>2026. 5. 11. 오전 10:49:45</t>
        </is>
      </c>
      <c r="C635" s="30" t="inlineStr">
        <is>
          <t xml:space="preserve">김은영 </t>
        </is>
      </c>
      <c r="D635" s="30" t="inlineStr">
        <is>
          <t>010-6441-1012</t>
        </is>
      </c>
      <c r="E635" s="30" t="inlineStr">
        <is>
          <t>4학년</t>
        </is>
      </c>
      <c r="F635" s="30" t="inlineStr">
        <is>
          <t>초등 리딩반</t>
        </is>
      </c>
      <c r="G635" s="30" t="inlineStr">
        <is>
          <t>동의함</t>
        </is>
      </c>
    </row>
    <row r="636">
      <c r="A636" s="29" t="n">
        <v>633</v>
      </c>
      <c r="B636" s="30" t="inlineStr">
        <is>
          <t>2026. 5. 18. 오전 11:50:30</t>
        </is>
      </c>
      <c r="C636" s="30" t="inlineStr">
        <is>
          <t xml:space="preserve">장소연 </t>
        </is>
      </c>
      <c r="D636" s="30" t="inlineStr">
        <is>
          <t>010-4319-7999</t>
        </is>
      </c>
      <c r="E636" s="30" t="inlineStr">
        <is>
          <t>초6</t>
        </is>
      </c>
      <c r="F636" s="30" t="inlineStr">
        <is>
          <t>초등 리딩반</t>
        </is>
      </c>
      <c r="G636" s="30" t="inlineStr">
        <is>
          <t>동의함</t>
        </is>
      </c>
    </row>
    <row r="637">
      <c r="A637" s="29" t="n">
        <v>634</v>
      </c>
      <c r="B637" s="30" t="inlineStr">
        <is>
          <t>2026. 2. 11. 오후 12:42:34</t>
        </is>
      </c>
      <c r="C637" s="30" t="inlineStr">
        <is>
          <t>이 지훈</t>
        </is>
      </c>
      <c r="D637" s="30" t="inlineStr">
        <is>
          <t>010 7794 6699</t>
        </is>
      </c>
      <c r="E637" s="30" t="inlineStr">
        <is>
          <t>초6</t>
        </is>
      </c>
      <c r="F637" s="30" t="inlineStr">
        <is>
          <t>초등 문법반</t>
        </is>
      </c>
      <c r="G637" s="30" t="inlineStr">
        <is>
          <t>동의함</t>
        </is>
      </c>
    </row>
    <row r="638">
      <c r="A638" s="29" t="n">
        <v>635</v>
      </c>
      <c r="B638" s="30" t="inlineStr">
        <is>
          <t>2026. 7. 27. 오후 11:00:33</t>
        </is>
      </c>
      <c r="C638" s="30" t="inlineStr">
        <is>
          <t>조미경</t>
        </is>
      </c>
      <c r="D638" s="30" t="inlineStr">
        <is>
          <t>+82 10-5609-7923</t>
        </is>
      </c>
      <c r="E638" s="30" t="inlineStr">
        <is>
          <t>초6</t>
        </is>
      </c>
      <c r="F638" s="30" t="inlineStr">
        <is>
          <t>초등 리딩반</t>
        </is>
      </c>
      <c r="G638" s="30" t="inlineStr">
        <is>
          <t>동의함</t>
        </is>
      </c>
    </row>
    <row r="639">
      <c r="A639" s="29" t="n">
        <v>636</v>
      </c>
      <c r="B639" s="30" t="inlineStr">
        <is>
          <t>2026. 7. 7. 오후 1:12:59</t>
        </is>
      </c>
      <c r="C639" s="30" t="inlineStr">
        <is>
          <t>이수경</t>
        </is>
      </c>
      <c r="D639" s="30" t="inlineStr">
        <is>
          <t>010-3997-2057</t>
        </is>
      </c>
      <c r="E639" s="30" t="inlineStr">
        <is>
          <t>중3</t>
        </is>
      </c>
      <c r="F639" s="30" t="inlineStr">
        <is>
          <t>고1 수능기초반</t>
        </is>
      </c>
      <c r="G639" s="30" t="inlineStr">
        <is>
          <t>동의함</t>
        </is>
      </c>
    </row>
    <row r="640">
      <c r="A640" s="29" t="n">
        <v>637</v>
      </c>
      <c r="B640" s="30" t="inlineStr">
        <is>
          <t>2026. 5. 15. 오후 4:50:34</t>
        </is>
      </c>
      <c r="C640" s="30" t="inlineStr">
        <is>
          <t>김수진</t>
        </is>
      </c>
      <c r="D640" s="30" t="inlineStr">
        <is>
          <t>010-5007-0882</t>
        </is>
      </c>
      <c r="E640" s="30" t="inlineStr">
        <is>
          <t>중2</t>
        </is>
      </c>
      <c r="F640" s="30" t="inlineStr">
        <is>
          <t>중등 서술형반</t>
        </is>
      </c>
      <c r="G640" s="30" t="inlineStr">
        <is>
          <t>동의함</t>
        </is>
      </c>
    </row>
    <row r="641">
      <c r="A641" s="29" t="n">
        <v>638</v>
      </c>
      <c r="B641" s="30" t="inlineStr">
        <is>
          <t>2026. 7. 3. 오전 10:52:28</t>
        </is>
      </c>
      <c r="C641" s="30" t="inlineStr">
        <is>
          <t>이민수</t>
        </is>
      </c>
      <c r="D641" s="30" t="inlineStr">
        <is>
          <t>010 3327 9421</t>
        </is>
      </c>
      <c r="E641" s="30" t="inlineStr">
        <is>
          <t>초 5</t>
        </is>
      </c>
      <c r="F641" s="30" t="inlineStr">
        <is>
          <t>초등 문법반</t>
        </is>
      </c>
      <c r="G641" s="30" t="inlineStr">
        <is>
          <t>동의함</t>
        </is>
      </c>
    </row>
    <row r="642">
      <c r="A642" s="29" t="n">
        <v>639</v>
      </c>
      <c r="B642" s="30" t="inlineStr">
        <is>
          <t>2026. 7. 25. 오후 8:37:16</t>
        </is>
      </c>
      <c r="C642" s="30" t="inlineStr">
        <is>
          <t>박상우</t>
        </is>
      </c>
      <c r="D642" s="30" t="inlineStr">
        <is>
          <t>010-6008-6988</t>
        </is>
      </c>
      <c r="E642" s="30" t="inlineStr">
        <is>
          <t>초 4</t>
        </is>
      </c>
      <c r="F642" s="30" t="inlineStr">
        <is>
          <t>초등 리딩반</t>
        </is>
      </c>
      <c r="G642" s="30" t="inlineStr">
        <is>
          <t>동의함</t>
        </is>
      </c>
    </row>
    <row r="643">
      <c r="A643" s="29" t="n">
        <v>640</v>
      </c>
      <c r="B643" s="30" t="inlineStr">
        <is>
          <t>2026. 3. 28. 오후 9:45:26</t>
        </is>
      </c>
      <c r="C643" s="30" t="inlineStr">
        <is>
          <t>이미영</t>
        </is>
      </c>
      <c r="D643" s="30" t="inlineStr">
        <is>
          <t>010-4403-1192</t>
        </is>
      </c>
      <c r="E643" s="30" t="inlineStr">
        <is>
          <t>중학교 3학년</t>
        </is>
      </c>
      <c r="F643" s="30" t="inlineStr">
        <is>
          <t>고1 수능기초반</t>
        </is>
      </c>
      <c r="G643" s="30" t="inlineStr">
        <is>
          <t>동의함</t>
        </is>
      </c>
    </row>
    <row r="644">
      <c r="A644" s="29" t="n">
        <v>641</v>
      </c>
      <c r="B644" s="30" t="inlineStr">
        <is>
          <t>2026. 3. 20. 오후 7:22:44</t>
        </is>
      </c>
      <c r="C644" s="30" t="inlineStr">
        <is>
          <t>한지영</t>
        </is>
      </c>
      <c r="D644" s="30" t="inlineStr">
        <is>
          <t>010-7406-1597</t>
        </is>
      </c>
      <c r="E644" s="30" t="inlineStr">
        <is>
          <t>초등6</t>
        </is>
      </c>
      <c r="F644" s="30" t="inlineStr">
        <is>
          <t>초등 문법반</t>
        </is>
      </c>
      <c r="G644" s="30" t="inlineStr">
        <is>
          <t>동의함</t>
        </is>
      </c>
    </row>
    <row r="645">
      <c r="A645" s="29" t="n">
        <v>642</v>
      </c>
      <c r="B645" s="30" t="inlineStr">
        <is>
          <t>2026. 6. 8. 오후 9:11:06</t>
        </is>
      </c>
      <c r="C645" s="30" t="inlineStr">
        <is>
          <t>천윤희</t>
        </is>
      </c>
      <c r="D645" s="30" t="inlineStr">
        <is>
          <t>010-4788-0721</t>
        </is>
      </c>
      <c r="E645" s="30" t="inlineStr">
        <is>
          <t>초5</t>
        </is>
      </c>
      <c r="F645" s="30" t="inlineStr">
        <is>
          <t>초등 리딩반</t>
        </is>
      </c>
      <c r="G645" s="30" t="inlineStr">
        <is>
          <t>동의함</t>
        </is>
      </c>
    </row>
    <row r="646">
      <c r="A646" s="29" t="n">
        <v>643</v>
      </c>
      <c r="B646" s="30" t="inlineStr">
        <is>
          <t>2026. 5. 22. 오후 2:31:10</t>
        </is>
      </c>
      <c r="C646" s="30" t="inlineStr">
        <is>
          <t>류영수</t>
        </is>
      </c>
      <c r="D646" s="30" t="inlineStr">
        <is>
          <t>010-6972-0148</t>
        </is>
      </c>
      <c r="E646" s="30" t="inlineStr">
        <is>
          <t>초 3</t>
        </is>
      </c>
      <c r="F646" s="30" t="inlineStr">
        <is>
          <t>초등 리딩반</t>
        </is>
      </c>
      <c r="G646" s="30" t="inlineStr">
        <is>
          <t>동의함</t>
        </is>
      </c>
    </row>
    <row r="647">
      <c r="A647" s="29" t="n">
        <v>644</v>
      </c>
      <c r="B647" s="30" t="inlineStr">
        <is>
          <t>2026. 8. 31. 오후 6:39:07</t>
        </is>
      </c>
      <c r="C647" s="30" t="inlineStr">
        <is>
          <t>주진희</t>
        </is>
      </c>
      <c r="D647" s="30" t="inlineStr">
        <is>
          <t>010-9763-3900</t>
        </is>
      </c>
      <c r="E647" s="30" t="inlineStr">
        <is>
          <t>중학교 1학년</t>
        </is>
      </c>
      <c r="F647" s="30" t="inlineStr">
        <is>
          <t>중등 내신반</t>
        </is>
      </c>
      <c r="G647" s="30" t="inlineStr">
        <is>
          <t>동의함</t>
        </is>
      </c>
    </row>
    <row r="648">
      <c r="A648" s="29" t="n">
        <v>645</v>
      </c>
      <c r="B648" s="30" t="inlineStr">
        <is>
          <t>2026. 3. 27. 오후 1:03:44</t>
        </is>
      </c>
      <c r="C648" s="30" t="inlineStr">
        <is>
          <t>송 현철</t>
        </is>
      </c>
      <c r="D648" s="30" t="inlineStr">
        <is>
          <t>010-8795-7651</t>
        </is>
      </c>
      <c r="E648" s="30" t="inlineStr">
        <is>
          <t>초 4</t>
        </is>
      </c>
      <c r="F648" s="30" t="inlineStr">
        <is>
          <t>초등 문법반</t>
        </is>
      </c>
      <c r="G648" s="30" t="inlineStr">
        <is>
          <t>동의함</t>
        </is>
      </c>
    </row>
    <row r="649">
      <c r="A649" s="29" t="n">
        <v>646</v>
      </c>
      <c r="B649" s="30" t="inlineStr">
        <is>
          <t>2026. 8. 22. 오후 3:12:04</t>
        </is>
      </c>
      <c r="C649" s="30" t="inlineStr">
        <is>
          <t>조은영</t>
        </is>
      </c>
      <c r="D649" s="30" t="inlineStr">
        <is>
          <t>010 8758 9628</t>
        </is>
      </c>
      <c r="E649" s="30" t="inlineStr">
        <is>
          <t>중학교 3학년</t>
        </is>
      </c>
      <c r="F649" s="30" t="inlineStr">
        <is>
          <t>중등 내신반</t>
        </is>
      </c>
      <c r="G649" s="30" t="inlineStr">
        <is>
          <t>동의함</t>
        </is>
      </c>
    </row>
    <row r="650">
      <c r="A650" s="29" t="n">
        <v>647</v>
      </c>
      <c r="B650" s="30" t="inlineStr">
        <is>
          <t>2026. 8. 6. 오후 2:27:26</t>
        </is>
      </c>
      <c r="C650" s="30" t="inlineStr">
        <is>
          <t>이수경</t>
        </is>
      </c>
      <c r="D650" s="30" t="inlineStr">
        <is>
          <t>01095269338</t>
        </is>
      </c>
      <c r="E650" s="30" t="inlineStr">
        <is>
          <t>초3</t>
        </is>
      </c>
      <c r="F650" s="30" t="inlineStr">
        <is>
          <t>초등 리딩반</t>
        </is>
      </c>
      <c r="G650" s="30" t="inlineStr">
        <is>
          <t>동의함</t>
        </is>
      </c>
    </row>
    <row r="651">
      <c r="A651" s="29" t="n">
        <v>648</v>
      </c>
      <c r="B651" s="30" t="inlineStr">
        <is>
          <t>2026. 4. 6. 오후 5:50:02</t>
        </is>
      </c>
      <c r="C651" s="30" t="inlineStr">
        <is>
          <t>소현주</t>
        </is>
      </c>
      <c r="D651" s="30" t="inlineStr">
        <is>
          <t>010-3835-8689</t>
        </is>
      </c>
      <c r="E651" s="30" t="inlineStr">
        <is>
          <t>중1</t>
        </is>
      </c>
      <c r="F651" s="30" t="inlineStr">
        <is>
          <t>중등 내신반</t>
        </is>
      </c>
      <c r="G651" s="30" t="inlineStr">
        <is>
          <t>동의함</t>
        </is>
      </c>
    </row>
    <row r="652">
      <c r="A652" s="29" t="n">
        <v>649</v>
      </c>
      <c r="B652" s="30" t="inlineStr">
        <is>
          <t>2026. 3. 6. 오후 9:04:18</t>
        </is>
      </c>
      <c r="C652" s="30" t="inlineStr">
        <is>
          <t>정선영</t>
        </is>
      </c>
      <c r="D652" s="30" t="inlineStr">
        <is>
          <t>010-6696-0470</t>
        </is>
      </c>
      <c r="E652" s="30" t="inlineStr">
        <is>
          <t>초등5</t>
        </is>
      </c>
      <c r="F652" s="30" t="inlineStr">
        <is>
          <t>초등 문법반</t>
        </is>
      </c>
      <c r="G652" s="30" t="inlineStr">
        <is>
          <t>동의함</t>
        </is>
      </c>
    </row>
    <row r="653">
      <c r="A653" s="29" t="n">
        <v>650</v>
      </c>
      <c r="B653" s="30" t="inlineStr">
        <is>
          <t>2026. 8. 22. 오후 4:13:37</t>
        </is>
      </c>
      <c r="C653" s="30" t="inlineStr">
        <is>
          <t>최수경</t>
        </is>
      </c>
      <c r="D653" s="30" t="inlineStr">
        <is>
          <t>01095137987</t>
        </is>
      </c>
      <c r="E653" s="30" t="inlineStr">
        <is>
          <t>중1</t>
        </is>
      </c>
      <c r="F653" s="30" t="inlineStr">
        <is>
          <t>중등 서술형반</t>
        </is>
      </c>
      <c r="G653" s="30" t="inlineStr">
        <is>
          <t>동의함</t>
        </is>
      </c>
    </row>
    <row r="654">
      <c r="A654" s="29" t="n">
        <v>651</v>
      </c>
      <c r="B654" s="30" t="inlineStr">
        <is>
          <t>2026. 5. 28. 오후 10:35:14</t>
        </is>
      </c>
      <c r="C654" s="30" t="inlineStr">
        <is>
          <t>임미경</t>
        </is>
      </c>
      <c r="D654" s="30" t="inlineStr">
        <is>
          <t>010-9365-7231</t>
        </is>
      </c>
      <c r="E654" s="30" t="inlineStr">
        <is>
          <t>중 1</t>
        </is>
      </c>
      <c r="F654" s="30" t="inlineStr">
        <is>
          <t>중등 내신반</t>
        </is>
      </c>
      <c r="G654" s="30" t="inlineStr">
        <is>
          <t>동의함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G65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93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10" customWidth="1" min="4" max="4"/>
    <col width="20" customWidth="1" min="5" max="5"/>
    <col width="14" customWidth="1" min="6" max="6"/>
    <col width="10" customWidth="1" min="7" max="7"/>
    <col width="10" customWidth="1" min="8" max="8"/>
  </cols>
  <sheetData>
    <row r="1" ht="30" customHeight="1">
      <c r="A1" s="1" t="inlineStr">
        <is>
          <t>받은 파일 그대로 — 레벨테스트 명단</t>
        </is>
      </c>
      <c r="I1" s="2" t="inlineStr">
        <is>
          <t>견본</t>
        </is>
      </c>
    </row>
    <row r="2">
      <c r="A2" s="3" t="inlineStr">
        <is>
          <t>받은파일_3_레벨테스트명단.xlsx · 고치지 않은 원본입니다. 왼쪽 '원본 줄' 번호가 '합친 기록' 시트의 번호와 같습니다.</t>
        </is>
      </c>
    </row>
    <row r="4" ht="26" customHeight="1">
      <c r="A4" s="7" t="inlineStr">
        <is>
          <t>원본 줄</t>
        </is>
      </c>
      <c r="B4" s="7" t="inlineStr">
        <is>
          <t>이름</t>
        </is>
      </c>
      <c r="C4" s="7" t="inlineStr">
        <is>
          <t>학교</t>
        </is>
      </c>
      <c r="D4" s="7" t="inlineStr">
        <is>
          <t>학년</t>
        </is>
      </c>
      <c r="E4" s="7" t="inlineStr">
        <is>
          <t>보호자 연락처</t>
        </is>
      </c>
      <c r="F4" s="7" t="inlineStr">
        <is>
          <t>테스트일</t>
        </is>
      </c>
      <c r="G4" s="7" t="inlineStr">
        <is>
          <t>레벨</t>
        </is>
      </c>
      <c r="H4" s="7" t="inlineStr">
        <is>
          <t>담당</t>
        </is>
      </c>
    </row>
    <row r="5">
      <c r="A5" s="29" t="n">
        <v>2</v>
      </c>
      <c r="B5" s="30" t="inlineStr">
        <is>
          <t>김주원</t>
        </is>
      </c>
      <c r="C5" s="30" t="inlineStr">
        <is>
          <t>누리초</t>
        </is>
      </c>
      <c r="D5" s="30" t="inlineStr">
        <is>
          <t>초4</t>
        </is>
      </c>
      <c r="E5" s="30" t="inlineStr">
        <is>
          <t>010-8340-9729</t>
        </is>
      </c>
      <c r="F5" s="31" t="n">
        <v>46216</v>
      </c>
      <c r="G5" s="30" t="inlineStr">
        <is>
          <t>B1</t>
        </is>
      </c>
      <c r="H5" s="30" t="inlineStr">
        <is>
          <t>박 선생님</t>
        </is>
      </c>
    </row>
    <row r="6">
      <c r="A6" s="29" t="n">
        <v>3</v>
      </c>
      <c r="B6" s="30" t="inlineStr">
        <is>
          <t>박서현</t>
        </is>
      </c>
      <c r="C6" s="30" t="inlineStr">
        <is>
          <t>숲길중</t>
        </is>
      </c>
      <c r="D6" s="30" t="inlineStr">
        <is>
          <t>중3</t>
        </is>
      </c>
      <c r="E6" s="30" t="inlineStr">
        <is>
          <t>01069720531</t>
        </is>
      </c>
      <c r="F6" s="30" t="inlineStr">
        <is>
          <t>3/3</t>
        </is>
      </c>
      <c r="G6" s="30" t="inlineStr">
        <is>
          <t>B2</t>
        </is>
      </c>
      <c r="H6" s="30" t="inlineStr">
        <is>
          <t>데스크</t>
        </is>
      </c>
    </row>
    <row r="7">
      <c r="A7" s="29" t="n">
        <v>4</v>
      </c>
      <c r="B7" s="30" t="inlineStr">
        <is>
          <t>이서준</t>
        </is>
      </c>
      <c r="C7" s="30" t="inlineStr">
        <is>
          <t>숲길중</t>
        </is>
      </c>
      <c r="D7" s="30" t="inlineStr">
        <is>
          <t>중3</t>
        </is>
      </c>
      <c r="E7" s="30" t="inlineStr">
        <is>
          <t>010-8484-8851</t>
        </is>
      </c>
      <c r="F7" s="30" t="inlineStr">
        <is>
          <t>2026-02-05</t>
        </is>
      </c>
      <c r="G7" s="30" t="inlineStr">
        <is>
          <t>C1</t>
        </is>
      </c>
      <c r="H7" s="30" t="inlineStr">
        <is>
          <t>김 실장</t>
        </is>
      </c>
    </row>
    <row r="8">
      <c r="A8" s="29" t="n">
        <v>5</v>
      </c>
      <c r="B8" s="30" t="inlineStr">
        <is>
          <t>김현우</t>
        </is>
      </c>
      <c r="C8" s="30" t="inlineStr">
        <is>
          <t>누리초</t>
        </is>
      </c>
      <c r="D8" s="30" t="inlineStr">
        <is>
          <t>초 4</t>
        </is>
      </c>
      <c r="E8" s="30" t="inlineStr">
        <is>
          <t>010-7951-4179</t>
        </is>
      </c>
      <c r="F8" s="30" t="inlineStr">
        <is>
          <t>2026-08-03</t>
        </is>
      </c>
      <c r="G8" s="30" t="inlineStr">
        <is>
          <t>A1</t>
        </is>
      </c>
      <c r="H8" s="30" t="inlineStr">
        <is>
          <t>김 실장</t>
        </is>
      </c>
    </row>
    <row r="9">
      <c r="A9" s="29" t="n">
        <v>6</v>
      </c>
      <c r="B9" s="30" t="inlineStr">
        <is>
          <t>배하윤</t>
        </is>
      </c>
      <c r="C9" s="30" t="inlineStr">
        <is>
          <t>한빛초</t>
        </is>
      </c>
      <c r="D9" s="30" t="inlineStr">
        <is>
          <t>6학년</t>
        </is>
      </c>
      <c r="E9" s="30" t="inlineStr">
        <is>
          <t>01068442277</t>
        </is>
      </c>
      <c r="F9" s="30" t="inlineStr">
        <is>
          <t>4/24</t>
        </is>
      </c>
      <c r="G9" s="30" t="inlineStr">
        <is>
          <t>B1</t>
        </is>
      </c>
      <c r="H9" s="30" t="inlineStr">
        <is>
          <t>김 실장</t>
        </is>
      </c>
    </row>
    <row r="10">
      <c r="A10" s="29" t="n">
        <v>7</v>
      </c>
      <c r="B10" s="30" t="inlineStr">
        <is>
          <t>모지우</t>
        </is>
      </c>
      <c r="C10" s="30" t="n"/>
      <c r="D10" s="30" t="inlineStr">
        <is>
          <t>초3</t>
        </is>
      </c>
      <c r="E10" s="30" t="inlineStr">
        <is>
          <t>01026768515</t>
        </is>
      </c>
      <c r="F10" s="30" t="inlineStr">
        <is>
          <t>2026-04-12</t>
        </is>
      </c>
      <c r="G10" s="30" t="inlineStr">
        <is>
          <t>B1</t>
        </is>
      </c>
      <c r="H10" s="30" t="inlineStr">
        <is>
          <t>김 실장</t>
        </is>
      </c>
    </row>
    <row r="11">
      <c r="A11" s="29" t="n">
        <v>8</v>
      </c>
      <c r="B11" s="30" t="inlineStr">
        <is>
          <t>황민서</t>
        </is>
      </c>
      <c r="C11" s="30" t="inlineStr">
        <is>
          <t>새봄초</t>
        </is>
      </c>
      <c r="D11" s="30" t="inlineStr">
        <is>
          <t>초등4</t>
        </is>
      </c>
      <c r="E11" s="30" t="inlineStr">
        <is>
          <t>0118555296</t>
        </is>
      </c>
      <c r="F11" s="30" t="inlineStr">
        <is>
          <t>7/7</t>
        </is>
      </c>
      <c r="G11" s="30" t="inlineStr">
        <is>
          <t>B1</t>
        </is>
      </c>
      <c r="H11" s="30" t="inlineStr">
        <is>
          <t>김 실장</t>
        </is>
      </c>
    </row>
    <row r="12">
      <c r="A12" s="29" t="n">
        <v>9</v>
      </c>
      <c r="B12" s="30" t="inlineStr">
        <is>
          <t>남하은</t>
        </is>
      </c>
      <c r="C12" s="30" t="inlineStr">
        <is>
          <t>새봄중</t>
        </is>
      </c>
      <c r="D12" s="30" t="inlineStr">
        <is>
          <t>중 2</t>
        </is>
      </c>
      <c r="E12" s="30" t="inlineStr">
        <is>
          <t>010-7183-3910</t>
        </is>
      </c>
      <c r="F12" s="30" t="inlineStr">
        <is>
          <t>2026-07-25</t>
        </is>
      </c>
      <c r="G12" s="30" t="inlineStr">
        <is>
          <t>B2</t>
        </is>
      </c>
      <c r="H12" s="30" t="inlineStr">
        <is>
          <t>데스크</t>
        </is>
      </c>
    </row>
    <row r="13">
      <c r="A13" s="29" t="n">
        <v>10</v>
      </c>
      <c r="B13" s="30" t="inlineStr">
        <is>
          <t>박지우</t>
        </is>
      </c>
      <c r="C13" s="30" t="inlineStr">
        <is>
          <t>숲길중</t>
        </is>
      </c>
      <c r="D13" s="30" t="inlineStr">
        <is>
          <t>중 2</t>
        </is>
      </c>
      <c r="E13" s="30" t="inlineStr">
        <is>
          <t>010-3565-6658</t>
        </is>
      </c>
      <c r="F13" s="31" t="n">
        <v>46106</v>
      </c>
      <c r="G13" s="30" t="inlineStr">
        <is>
          <t>B1</t>
        </is>
      </c>
      <c r="H13" s="30" t="inlineStr">
        <is>
          <t>박 선생님</t>
        </is>
      </c>
    </row>
    <row r="14">
      <c r="A14" s="29" t="n">
        <v>11</v>
      </c>
      <c r="B14" s="30" t="inlineStr">
        <is>
          <t>고우진</t>
        </is>
      </c>
      <c r="C14" s="30" t="inlineStr">
        <is>
          <t>숲길초</t>
        </is>
      </c>
      <c r="D14" s="30" t="inlineStr">
        <is>
          <t>초 6</t>
        </is>
      </c>
      <c r="E14" s="30" t="inlineStr">
        <is>
          <t>01060384504</t>
        </is>
      </c>
      <c r="F14" s="30" t="inlineStr">
        <is>
          <t>2026-04-26</t>
        </is>
      </c>
      <c r="G14" s="30" t="inlineStr">
        <is>
          <t>B1</t>
        </is>
      </c>
      <c r="H14" s="30" t="inlineStr">
        <is>
          <t>김 실장</t>
        </is>
      </c>
    </row>
    <row r="15">
      <c r="A15" s="29" t="n">
        <v>12</v>
      </c>
      <c r="B15" s="30" t="inlineStr">
        <is>
          <t>안서진</t>
        </is>
      </c>
      <c r="C15" s="30" t="inlineStr">
        <is>
          <t>새봄초</t>
        </is>
      </c>
      <c r="D15" s="30" t="inlineStr">
        <is>
          <t>6학년</t>
        </is>
      </c>
      <c r="E15" s="30" t="inlineStr">
        <is>
          <t>010-6933-8689</t>
        </is>
      </c>
      <c r="F15" s="30" t="inlineStr">
        <is>
          <t>2026-05-26</t>
        </is>
      </c>
      <c r="G15" s="30" t="inlineStr">
        <is>
          <t>C1</t>
        </is>
      </c>
      <c r="H15" s="30" t="inlineStr">
        <is>
          <t>박 선생님</t>
        </is>
      </c>
    </row>
    <row r="16">
      <c r="A16" s="29" t="n">
        <v>13</v>
      </c>
      <c r="B16" s="30" t="inlineStr">
        <is>
          <t>이태윤</t>
        </is>
      </c>
      <c r="C16" s="30" t="inlineStr">
        <is>
          <t>숲길초</t>
        </is>
      </c>
      <c r="D16" s="30" t="inlineStr">
        <is>
          <t>초6</t>
        </is>
      </c>
      <c r="E16" s="30" t="inlineStr">
        <is>
          <t>01038178199</t>
        </is>
      </c>
      <c r="F16" s="30" t="inlineStr">
        <is>
          <t>2026-08-19</t>
        </is>
      </c>
      <c r="G16" s="30" t="inlineStr">
        <is>
          <t>A2</t>
        </is>
      </c>
      <c r="H16" s="30" t="inlineStr">
        <is>
          <t>김 실장</t>
        </is>
      </c>
    </row>
    <row r="17">
      <c r="A17" s="29" t="n">
        <v>14</v>
      </c>
      <c r="B17" s="30" t="inlineStr">
        <is>
          <t>김지아</t>
        </is>
      </c>
      <c r="C17" s="30" t="inlineStr">
        <is>
          <t>새봄중</t>
        </is>
      </c>
      <c r="D17" s="30" t="inlineStr">
        <is>
          <t>중2</t>
        </is>
      </c>
      <c r="E17" s="30" t="inlineStr">
        <is>
          <t>01075022797</t>
        </is>
      </c>
      <c r="F17" s="31" t="n">
        <v>46216</v>
      </c>
      <c r="G17" s="30" t="inlineStr">
        <is>
          <t>C1</t>
        </is>
      </c>
      <c r="H17" s="30" t="inlineStr">
        <is>
          <t>박 선생님</t>
        </is>
      </c>
    </row>
    <row r="18">
      <c r="A18" s="29" t="n">
        <v>15</v>
      </c>
      <c r="B18" s="30" t="inlineStr">
        <is>
          <t>정유찬</t>
        </is>
      </c>
      <c r="C18" s="30" t="inlineStr">
        <is>
          <t>누리초</t>
        </is>
      </c>
      <c r="D18" s="30" t="inlineStr">
        <is>
          <t>초3</t>
        </is>
      </c>
      <c r="E18" s="30" t="inlineStr">
        <is>
          <t>01057171153</t>
        </is>
      </c>
      <c r="F18" s="30" t="inlineStr">
        <is>
          <t>7/22</t>
        </is>
      </c>
      <c r="G18" s="30" t="inlineStr">
        <is>
          <t>C1</t>
        </is>
      </c>
      <c r="H18" s="30" t="inlineStr">
        <is>
          <t>김 실장</t>
        </is>
      </c>
    </row>
    <row r="19">
      <c r="A19" s="29" t="n">
        <v>16</v>
      </c>
      <c r="B19" s="30" t="inlineStr">
        <is>
          <t>김서연</t>
        </is>
      </c>
      <c r="C19" s="30" t="inlineStr">
        <is>
          <t>숲길초</t>
        </is>
      </c>
      <c r="D19" s="30" t="inlineStr">
        <is>
          <t>초등6</t>
        </is>
      </c>
      <c r="E19" s="30" t="inlineStr">
        <is>
          <t>010-3849-8559</t>
        </is>
      </c>
      <c r="F19" s="30" t="inlineStr">
        <is>
          <t>2026.06.19</t>
        </is>
      </c>
      <c r="G19" s="30" t="inlineStr">
        <is>
          <t>B1</t>
        </is>
      </c>
      <c r="H19" s="30" t="inlineStr">
        <is>
          <t>데스크</t>
        </is>
      </c>
    </row>
    <row r="20">
      <c r="A20" s="29" t="n">
        <v>17</v>
      </c>
      <c r="B20" s="30" t="inlineStr">
        <is>
          <t>김수아</t>
        </is>
      </c>
      <c r="C20" s="30" t="inlineStr">
        <is>
          <t>숲길중</t>
        </is>
      </c>
      <c r="D20" s="30" t="inlineStr">
        <is>
          <t>중학교 3학년</t>
        </is>
      </c>
      <c r="E20" s="30" t="inlineStr">
        <is>
          <t>010-6975-1949</t>
        </is>
      </c>
      <c r="F20" s="30" t="inlineStr">
        <is>
          <t>2026.03.21</t>
        </is>
      </c>
      <c r="G20" s="30" t="inlineStr">
        <is>
          <t>A1</t>
        </is>
      </c>
      <c r="H20" s="30" t="inlineStr">
        <is>
          <t>김 실장</t>
        </is>
      </c>
    </row>
    <row r="21">
      <c r="A21" s="29" t="n">
        <v>18</v>
      </c>
      <c r="B21" s="30" t="inlineStr">
        <is>
          <t>박유찬</t>
        </is>
      </c>
      <c r="C21" s="30" t="inlineStr">
        <is>
          <t>숲길중</t>
        </is>
      </c>
      <c r="D21" s="30" t="inlineStr">
        <is>
          <t>중3</t>
        </is>
      </c>
      <c r="E21" s="30" t="inlineStr">
        <is>
          <t>010-7684-5235</t>
        </is>
      </c>
      <c r="F21" s="30" t="inlineStr">
        <is>
          <t>2026.07.15</t>
        </is>
      </c>
      <c r="G21" s="30" t="inlineStr">
        <is>
          <t>C1</t>
        </is>
      </c>
      <c r="H21" s="30" t="inlineStr">
        <is>
          <t>김 실장</t>
        </is>
      </c>
    </row>
    <row r="22">
      <c r="A22" s="29" t="n">
        <v>19</v>
      </c>
      <c r="B22" s="30" t="inlineStr">
        <is>
          <t>윤시아</t>
        </is>
      </c>
      <c r="C22" s="30" t="inlineStr">
        <is>
          <t>새봄초</t>
        </is>
      </c>
      <c r="D22" s="30" t="inlineStr">
        <is>
          <t>초 6</t>
        </is>
      </c>
      <c r="E22" s="30" t="inlineStr">
        <is>
          <t>01050279034</t>
        </is>
      </c>
      <c r="F22" s="30" t="inlineStr">
        <is>
          <t>2026.04.28</t>
        </is>
      </c>
      <c r="G22" s="30" t="inlineStr">
        <is>
          <t>A1</t>
        </is>
      </c>
      <c r="H22" s="30" t="inlineStr">
        <is>
          <t>데스크</t>
        </is>
      </c>
    </row>
    <row r="23">
      <c r="A23" s="29" t="n">
        <v>20</v>
      </c>
      <c r="B23" s="30" t="inlineStr">
        <is>
          <t>황소율</t>
        </is>
      </c>
      <c r="C23" s="30" t="inlineStr">
        <is>
          <t>누리고</t>
        </is>
      </c>
      <c r="D23" s="30" t="inlineStr">
        <is>
          <t>고 1</t>
        </is>
      </c>
      <c r="E23" s="30" t="inlineStr">
        <is>
          <t>01050815391</t>
        </is>
      </c>
      <c r="F23" s="30" t="inlineStr">
        <is>
          <t>2026-03-22</t>
        </is>
      </c>
      <c r="G23" s="30" t="inlineStr">
        <is>
          <t>C1</t>
        </is>
      </c>
      <c r="H23" s="30" t="inlineStr">
        <is>
          <t>박 선생님</t>
        </is>
      </c>
    </row>
    <row r="24">
      <c r="A24" s="29" t="n">
        <v>21</v>
      </c>
      <c r="B24" s="30" t="inlineStr">
        <is>
          <t>안채원</t>
        </is>
      </c>
      <c r="C24" s="30" t="inlineStr">
        <is>
          <t>숲길초</t>
        </is>
      </c>
      <c r="D24" s="30" t="inlineStr">
        <is>
          <t>초5</t>
        </is>
      </c>
      <c r="E24" s="30" t="inlineStr">
        <is>
          <t>01063289896</t>
        </is>
      </c>
      <c r="F24" s="30" t="inlineStr">
        <is>
          <t>8/19</t>
        </is>
      </c>
      <c r="G24" s="30" t="inlineStr">
        <is>
          <t>B2</t>
        </is>
      </c>
      <c r="H24" s="30" t="inlineStr">
        <is>
          <t>김 실장</t>
        </is>
      </c>
    </row>
    <row r="25">
      <c r="A25" s="29" t="n">
        <v>22</v>
      </c>
      <c r="B25" s="30" t="inlineStr">
        <is>
          <t>김지유</t>
        </is>
      </c>
      <c r="C25" s="30" t="inlineStr">
        <is>
          <t>누리초</t>
        </is>
      </c>
      <c r="D25" s="30" t="inlineStr">
        <is>
          <t>6학년</t>
        </is>
      </c>
      <c r="E25" s="30" t="inlineStr">
        <is>
          <t>010-3584-9643</t>
        </is>
      </c>
      <c r="F25" s="30" t="inlineStr">
        <is>
          <t>2026.08.18</t>
        </is>
      </c>
      <c r="G25" s="30" t="inlineStr">
        <is>
          <t>A1</t>
        </is>
      </c>
      <c r="H25" s="30" t="inlineStr">
        <is>
          <t>데스크</t>
        </is>
      </c>
    </row>
    <row r="26">
      <c r="A26" s="29" t="n">
        <v>23</v>
      </c>
      <c r="B26" s="30" t="inlineStr">
        <is>
          <t>김지우</t>
        </is>
      </c>
      <c r="C26" s="30" t="inlineStr">
        <is>
          <t>한빛고</t>
        </is>
      </c>
      <c r="D26" s="30" t="inlineStr">
        <is>
          <t>고등학교 1학년</t>
        </is>
      </c>
      <c r="E26" s="30" t="inlineStr">
        <is>
          <t>010-8691-0012</t>
        </is>
      </c>
      <c r="F26" s="30" t="inlineStr">
        <is>
          <t>2026-03-07</t>
        </is>
      </c>
      <c r="G26" s="30" t="inlineStr">
        <is>
          <t>B2</t>
        </is>
      </c>
      <c r="H26" s="30" t="inlineStr">
        <is>
          <t>박 선생님</t>
        </is>
      </c>
    </row>
    <row r="27">
      <c r="A27" s="29" t="n">
        <v>24</v>
      </c>
      <c r="B27" s="30" t="inlineStr">
        <is>
          <t>김예은</t>
        </is>
      </c>
      <c r="C27" s="30" t="inlineStr">
        <is>
          <t>새봄초</t>
        </is>
      </c>
      <c r="D27" s="30" t="inlineStr">
        <is>
          <t>초 5</t>
        </is>
      </c>
      <c r="E27" s="30" t="inlineStr">
        <is>
          <t>010-7288-7522</t>
        </is>
      </c>
      <c r="F27" s="30" t="inlineStr">
        <is>
          <t>2026.05.03</t>
        </is>
      </c>
      <c r="G27" s="30" t="inlineStr">
        <is>
          <t>C1</t>
        </is>
      </c>
      <c r="H27" s="30" t="inlineStr">
        <is>
          <t>김 실장</t>
        </is>
      </c>
    </row>
    <row r="28">
      <c r="A28" s="29" t="n">
        <v>25</v>
      </c>
      <c r="B28" s="30" t="inlineStr">
        <is>
          <t>정예린</t>
        </is>
      </c>
      <c r="C28" s="30" t="inlineStr">
        <is>
          <t>숲길중</t>
        </is>
      </c>
      <c r="D28" s="30" t="inlineStr">
        <is>
          <t>중1</t>
        </is>
      </c>
      <c r="E28" s="30" t="inlineStr">
        <is>
          <t>010-2590-1714</t>
        </is>
      </c>
      <c r="F28" s="30" t="inlineStr">
        <is>
          <t>7월 14일</t>
        </is>
      </c>
      <c r="G28" s="30" t="inlineStr">
        <is>
          <t>B1</t>
        </is>
      </c>
      <c r="H28" s="30" t="inlineStr">
        <is>
          <t>김 실장</t>
        </is>
      </c>
    </row>
    <row r="29">
      <c r="A29" s="29" t="n">
        <v>26</v>
      </c>
      <c r="B29" s="30" t="inlineStr">
        <is>
          <t>이서윤</t>
        </is>
      </c>
      <c r="C29" s="30" t="inlineStr">
        <is>
          <t>숲길중</t>
        </is>
      </c>
      <c r="D29" s="30" t="inlineStr">
        <is>
          <t>중3</t>
        </is>
      </c>
      <c r="E29" s="30" t="inlineStr">
        <is>
          <t>010-9394-4673</t>
        </is>
      </c>
      <c r="F29" s="31" t="n">
        <v>46098</v>
      </c>
      <c r="G29" s="30" t="inlineStr">
        <is>
          <t>A1</t>
        </is>
      </c>
      <c r="H29" s="30" t="inlineStr">
        <is>
          <t>박 선생님</t>
        </is>
      </c>
    </row>
    <row r="30">
      <c r="A30" s="29" t="n">
        <v>27</v>
      </c>
      <c r="B30" s="30" t="inlineStr">
        <is>
          <t>최하람</t>
        </is>
      </c>
      <c r="C30" s="30" t="inlineStr">
        <is>
          <t>누리초</t>
        </is>
      </c>
      <c r="D30" s="30" t="inlineStr">
        <is>
          <t>초등학교 6학년</t>
        </is>
      </c>
      <c r="E30" s="30" t="inlineStr">
        <is>
          <t>010-6931-1497</t>
        </is>
      </c>
      <c r="F30" s="30" t="inlineStr">
        <is>
          <t>2026-04-13</t>
        </is>
      </c>
      <c r="G30" s="30" t="inlineStr">
        <is>
          <t>B1</t>
        </is>
      </c>
      <c r="H30" s="30" t="inlineStr">
        <is>
          <t>김 실장</t>
        </is>
      </c>
    </row>
    <row r="31">
      <c r="A31" s="29" t="n">
        <v>28</v>
      </c>
      <c r="B31" s="30" t="inlineStr">
        <is>
          <t>장우진</t>
        </is>
      </c>
      <c r="C31" s="30" t="inlineStr">
        <is>
          <t>누리고</t>
        </is>
      </c>
      <c r="D31" s="30" t="inlineStr">
        <is>
          <t>고등1</t>
        </is>
      </c>
      <c r="E31" s="30" t="inlineStr">
        <is>
          <t>010-2772-6890</t>
        </is>
      </c>
      <c r="F31" s="30" t="inlineStr">
        <is>
          <t>9/11</t>
        </is>
      </c>
      <c r="G31" s="30" t="inlineStr">
        <is>
          <t>C1</t>
        </is>
      </c>
      <c r="H31" s="30" t="inlineStr">
        <is>
          <t>데스크</t>
        </is>
      </c>
    </row>
    <row r="32">
      <c r="A32" s="29" t="n">
        <v>29</v>
      </c>
      <c r="B32" s="30" t="inlineStr">
        <is>
          <t>백시우</t>
        </is>
      </c>
      <c r="C32" s="30" t="inlineStr">
        <is>
          <t>새봄초</t>
        </is>
      </c>
      <c r="D32" s="30" t="inlineStr">
        <is>
          <t>초등6</t>
        </is>
      </c>
      <c r="E32" s="30" t="inlineStr">
        <is>
          <t>010-8611-1460</t>
        </is>
      </c>
      <c r="F32" s="30" t="inlineStr">
        <is>
          <t>8월 20일</t>
        </is>
      </c>
      <c r="G32" s="30" t="inlineStr">
        <is>
          <t>B1</t>
        </is>
      </c>
      <c r="H32" s="30" t="inlineStr">
        <is>
          <t>김 실장</t>
        </is>
      </c>
    </row>
    <row r="33">
      <c r="A33" s="29" t="n">
        <v>30</v>
      </c>
      <c r="B33" s="30" t="inlineStr">
        <is>
          <t>손로운</t>
        </is>
      </c>
      <c r="C33" s="30" t="inlineStr">
        <is>
          <t>해오름중</t>
        </is>
      </c>
      <c r="D33" s="30" t="inlineStr">
        <is>
          <t>중1</t>
        </is>
      </c>
      <c r="E33" s="30" t="inlineStr">
        <is>
          <t>01022113376</t>
        </is>
      </c>
      <c r="F33" s="31" t="n">
        <v>46129</v>
      </c>
      <c r="G33" s="30" t="inlineStr">
        <is>
          <t>C1</t>
        </is>
      </c>
      <c r="H33" s="30" t="inlineStr">
        <is>
          <t>김 실장</t>
        </is>
      </c>
    </row>
    <row r="34">
      <c r="A34" s="29" t="n">
        <v>31</v>
      </c>
      <c r="B34" s="30" t="inlineStr">
        <is>
          <t>김지후</t>
        </is>
      </c>
      <c r="C34" s="30" t="inlineStr">
        <is>
          <t>누리초</t>
        </is>
      </c>
      <c r="D34" s="30" t="inlineStr">
        <is>
          <t>초등4</t>
        </is>
      </c>
      <c r="E34" s="30" t="inlineStr">
        <is>
          <t>010-8229-8598</t>
        </is>
      </c>
      <c r="F34" s="31" t="n">
        <v>46260</v>
      </c>
      <c r="G34" s="30" t="inlineStr">
        <is>
          <t>A2</t>
        </is>
      </c>
      <c r="H34" s="30" t="inlineStr">
        <is>
          <t>박 선생님</t>
        </is>
      </c>
    </row>
    <row r="35">
      <c r="A35" s="29" t="n">
        <v>32</v>
      </c>
      <c r="B35" s="30" t="inlineStr">
        <is>
          <t>김지아</t>
        </is>
      </c>
      <c r="C35" s="30" t="inlineStr">
        <is>
          <t>누리초</t>
        </is>
      </c>
      <c r="D35" s="30" t="inlineStr">
        <is>
          <t>초 5</t>
        </is>
      </c>
      <c r="E35" s="30" t="inlineStr">
        <is>
          <t>01087083968</t>
        </is>
      </c>
      <c r="F35" s="30" t="inlineStr">
        <is>
          <t>2026.03.27</t>
        </is>
      </c>
      <c r="G35" s="30" t="inlineStr">
        <is>
          <t>B1</t>
        </is>
      </c>
      <c r="H35" s="30" t="inlineStr">
        <is>
          <t>박 선생님</t>
        </is>
      </c>
    </row>
    <row r="36">
      <c r="A36" s="29" t="n">
        <v>33</v>
      </c>
      <c r="B36" s="30" t="inlineStr">
        <is>
          <t>배채원</t>
        </is>
      </c>
      <c r="C36" s="30" t="inlineStr">
        <is>
          <t>숲길중</t>
        </is>
      </c>
      <c r="D36" s="30" t="inlineStr">
        <is>
          <t>중2</t>
        </is>
      </c>
      <c r="E36" s="30" t="inlineStr">
        <is>
          <t>010-5489-4289</t>
        </is>
      </c>
      <c r="F36" s="30" t="inlineStr">
        <is>
          <t>2026.08.12</t>
        </is>
      </c>
      <c r="G36" s="30" t="inlineStr">
        <is>
          <t>C1</t>
        </is>
      </c>
      <c r="H36" s="30" t="inlineStr">
        <is>
          <t>데스크</t>
        </is>
      </c>
    </row>
    <row r="37">
      <c r="A37" s="29" t="n">
        <v>34</v>
      </c>
      <c r="B37" s="30" t="inlineStr">
        <is>
          <t>이도현</t>
        </is>
      </c>
      <c r="C37" s="30" t="n"/>
      <c r="D37" s="30" t="inlineStr">
        <is>
          <t>초5</t>
        </is>
      </c>
      <c r="E37" s="30" t="inlineStr">
        <is>
          <t>01090160931</t>
        </is>
      </c>
      <c r="F37" s="30" t="inlineStr">
        <is>
          <t>4월 26일</t>
        </is>
      </c>
      <c r="G37" s="30" t="inlineStr">
        <is>
          <t>A1</t>
        </is>
      </c>
      <c r="H37" s="30" t="inlineStr">
        <is>
          <t>데스크</t>
        </is>
      </c>
    </row>
    <row r="38">
      <c r="A38" s="29" t="n">
        <v>35</v>
      </c>
      <c r="B38" s="30" t="inlineStr">
        <is>
          <t>최하준</t>
        </is>
      </c>
      <c r="C38" s="30" t="inlineStr">
        <is>
          <t>해오름중</t>
        </is>
      </c>
      <c r="D38" s="30" t="inlineStr">
        <is>
          <t>중2</t>
        </is>
      </c>
      <c r="E38" s="30" t="inlineStr">
        <is>
          <t>01064286030</t>
        </is>
      </c>
      <c r="F38" s="31" t="n">
        <v>46136</v>
      </c>
      <c r="G38" s="30" t="inlineStr">
        <is>
          <t>B2</t>
        </is>
      </c>
      <c r="H38" s="30" t="inlineStr">
        <is>
          <t>데스크</t>
        </is>
      </c>
    </row>
    <row r="39">
      <c r="A39" s="29" t="n">
        <v>36</v>
      </c>
      <c r="B39" s="30" t="inlineStr">
        <is>
          <t>김시우</t>
        </is>
      </c>
      <c r="C39" s="30" t="inlineStr">
        <is>
          <t>새봄초</t>
        </is>
      </c>
      <c r="D39" s="30" t="inlineStr">
        <is>
          <t>초3</t>
        </is>
      </c>
      <c r="E39" s="30" t="inlineStr">
        <is>
          <t>010-3558-3255</t>
        </is>
      </c>
      <c r="F39" s="31" t="n">
        <v>46067</v>
      </c>
      <c r="G39" s="30" t="inlineStr">
        <is>
          <t>A2</t>
        </is>
      </c>
      <c r="H39" s="30" t="inlineStr">
        <is>
          <t>데스크</t>
        </is>
      </c>
    </row>
    <row r="40">
      <c r="A40" s="29" t="n">
        <v>37</v>
      </c>
      <c r="B40" s="30" t="inlineStr">
        <is>
          <t>김민서</t>
        </is>
      </c>
      <c r="C40" s="30" t="inlineStr">
        <is>
          <t>누리초</t>
        </is>
      </c>
      <c r="D40" s="30" t="inlineStr">
        <is>
          <t>초등6</t>
        </is>
      </c>
      <c r="E40" s="30" t="inlineStr">
        <is>
          <t>010-3370-7479</t>
        </is>
      </c>
      <c r="F40" s="30" t="inlineStr">
        <is>
          <t>8월 1일</t>
        </is>
      </c>
      <c r="G40" s="30" t="inlineStr">
        <is>
          <t>A2</t>
        </is>
      </c>
      <c r="H40" s="30" t="inlineStr">
        <is>
          <t>김 실장</t>
        </is>
      </c>
    </row>
    <row r="41">
      <c r="A41" s="29" t="n">
        <v>38</v>
      </c>
      <c r="B41" s="30" t="inlineStr">
        <is>
          <t>이태윤</t>
        </is>
      </c>
      <c r="C41" s="30" t="inlineStr">
        <is>
          <t>숲길초</t>
        </is>
      </c>
      <c r="D41" s="30" t="inlineStr">
        <is>
          <t>초 6</t>
        </is>
      </c>
      <c r="E41" s="30" t="inlineStr">
        <is>
          <t>01089107748</t>
        </is>
      </c>
      <c r="F41" s="30" t="inlineStr">
        <is>
          <t>2026-04-26</t>
        </is>
      </c>
      <c r="G41" s="30" t="inlineStr">
        <is>
          <t>B1</t>
        </is>
      </c>
      <c r="H41" s="30" t="inlineStr">
        <is>
          <t>김 실장</t>
        </is>
      </c>
    </row>
    <row r="42">
      <c r="A42" s="29" t="n">
        <v>39</v>
      </c>
      <c r="B42" s="30" t="inlineStr">
        <is>
          <t>박예은</t>
        </is>
      </c>
      <c r="C42" s="30" t="n"/>
      <c r="D42" s="30" t="inlineStr">
        <is>
          <t>초등학교 4학년</t>
        </is>
      </c>
      <c r="E42" s="30" t="inlineStr">
        <is>
          <t>010-7289-0443</t>
        </is>
      </c>
      <c r="F42" s="30" t="inlineStr">
        <is>
          <t>4월 20일</t>
        </is>
      </c>
      <c r="G42" s="30" t="inlineStr">
        <is>
          <t>A2</t>
        </is>
      </c>
      <c r="H42" s="30" t="inlineStr">
        <is>
          <t>박 선생님</t>
        </is>
      </c>
    </row>
    <row r="43">
      <c r="A43" s="29" t="n">
        <v>40</v>
      </c>
      <c r="B43" s="30" t="inlineStr">
        <is>
          <t>천나은</t>
        </is>
      </c>
      <c r="C43" s="30" t="inlineStr">
        <is>
          <t>새봄중</t>
        </is>
      </c>
      <c r="D43" s="30" t="inlineStr">
        <is>
          <t>중1</t>
        </is>
      </c>
      <c r="E43" s="30" t="inlineStr">
        <is>
          <t>010-8475-4409</t>
        </is>
      </c>
      <c r="F43" s="30" t="inlineStr">
        <is>
          <t>4/6</t>
        </is>
      </c>
      <c r="G43" s="30" t="inlineStr">
        <is>
          <t>B2</t>
        </is>
      </c>
      <c r="H43" s="30" t="inlineStr">
        <is>
          <t>김 실장</t>
        </is>
      </c>
    </row>
    <row r="44">
      <c r="A44" s="29" t="n">
        <v>41</v>
      </c>
      <c r="B44" s="30" t="inlineStr">
        <is>
          <t>곽서윤</t>
        </is>
      </c>
      <c r="C44" s="30" t="inlineStr">
        <is>
          <t>새봄초</t>
        </is>
      </c>
      <c r="D44" s="30" t="inlineStr">
        <is>
          <t>초3</t>
        </is>
      </c>
      <c r="E44" s="30" t="inlineStr">
        <is>
          <t>01038205278</t>
        </is>
      </c>
      <c r="F44" s="30" t="inlineStr">
        <is>
          <t>2/5</t>
        </is>
      </c>
      <c r="G44" s="30" t="inlineStr">
        <is>
          <t>A1</t>
        </is>
      </c>
      <c r="H44" s="30" t="inlineStr">
        <is>
          <t>김 실장</t>
        </is>
      </c>
    </row>
    <row r="45">
      <c r="A45" s="29" t="n">
        <v>42</v>
      </c>
      <c r="B45" s="30" t="inlineStr">
        <is>
          <t>이연우</t>
        </is>
      </c>
      <c r="C45" s="30" t="inlineStr">
        <is>
          <t>숲길초</t>
        </is>
      </c>
      <c r="D45" s="30" t="inlineStr">
        <is>
          <t>6학년</t>
        </is>
      </c>
      <c r="E45" s="30" t="inlineStr">
        <is>
          <t>010-8467-9422</t>
        </is>
      </c>
      <c r="F45" s="31" t="n">
        <v>46252</v>
      </c>
      <c r="G45" s="30" t="inlineStr">
        <is>
          <t>B1</t>
        </is>
      </c>
      <c r="H45" s="30" t="inlineStr">
        <is>
          <t>박 선생님</t>
        </is>
      </c>
    </row>
    <row r="46">
      <c r="A46" s="29" t="n">
        <v>43</v>
      </c>
      <c r="B46" s="30" t="inlineStr">
        <is>
          <t>박지우</t>
        </is>
      </c>
      <c r="C46" s="30" t="inlineStr">
        <is>
          <t>한빛초</t>
        </is>
      </c>
      <c r="D46" s="30" t="inlineStr">
        <is>
          <t>초등3</t>
        </is>
      </c>
      <c r="E46" s="30" t="inlineStr">
        <is>
          <t>01088681410</t>
        </is>
      </c>
      <c r="F46" s="30" t="inlineStr">
        <is>
          <t>2026.07.01</t>
        </is>
      </c>
      <c r="G46" s="30" t="inlineStr">
        <is>
          <t>B1</t>
        </is>
      </c>
      <c r="H46" s="30" t="inlineStr">
        <is>
          <t>김 실장</t>
        </is>
      </c>
    </row>
    <row r="47">
      <c r="A47" s="29" t="n">
        <v>44</v>
      </c>
      <c r="B47" s="30" t="inlineStr">
        <is>
          <t>김예은</t>
        </is>
      </c>
      <c r="C47" s="30" t="inlineStr">
        <is>
          <t>숲길중</t>
        </is>
      </c>
      <c r="D47" s="30" t="inlineStr">
        <is>
          <t>중1</t>
        </is>
      </c>
      <c r="E47" s="30" t="inlineStr">
        <is>
          <t>010-9726-8600</t>
        </is>
      </c>
      <c r="F47" s="30" t="inlineStr">
        <is>
          <t>2026-06-21</t>
        </is>
      </c>
      <c r="G47" s="30" t="inlineStr">
        <is>
          <t>B2</t>
        </is>
      </c>
      <c r="H47" s="30" t="inlineStr">
        <is>
          <t>김 실장</t>
        </is>
      </c>
    </row>
    <row r="48">
      <c r="A48" s="29" t="n">
        <v>45</v>
      </c>
      <c r="B48" s="30" t="inlineStr">
        <is>
          <t>이나은</t>
        </is>
      </c>
      <c r="C48" s="30" t="inlineStr">
        <is>
          <t>숲길중</t>
        </is>
      </c>
      <c r="D48" s="30" t="inlineStr">
        <is>
          <t>중1</t>
        </is>
      </c>
      <c r="E48" s="30" t="inlineStr">
        <is>
          <t>01042308784</t>
        </is>
      </c>
      <c r="F48" s="31" t="n">
        <v>46096</v>
      </c>
      <c r="G48" s="30" t="inlineStr">
        <is>
          <t>A2</t>
        </is>
      </c>
      <c r="H48" s="30" t="inlineStr">
        <is>
          <t>박 선생님</t>
        </is>
      </c>
    </row>
    <row r="49">
      <c r="A49" s="29" t="n">
        <v>46</v>
      </c>
      <c r="B49" s="30" t="inlineStr">
        <is>
          <t>강준서</t>
        </is>
      </c>
      <c r="C49" s="30" t="inlineStr">
        <is>
          <t>해오름중</t>
        </is>
      </c>
      <c r="D49" s="30" t="inlineStr">
        <is>
          <t>중 3</t>
        </is>
      </c>
      <c r="E49" s="30" t="inlineStr">
        <is>
          <t>010-2358-7759</t>
        </is>
      </c>
      <c r="F49" s="30" t="inlineStr">
        <is>
          <t>3월 26일</t>
        </is>
      </c>
      <c r="G49" s="30" t="inlineStr">
        <is>
          <t>B2</t>
        </is>
      </c>
      <c r="H49" s="30" t="inlineStr">
        <is>
          <t>박 선생님</t>
        </is>
      </c>
    </row>
    <row r="50">
      <c r="A50" s="29" t="n">
        <v>47</v>
      </c>
      <c r="B50" s="30" t="inlineStr">
        <is>
          <t>박도윤</t>
        </is>
      </c>
      <c r="C50" s="30" t="inlineStr">
        <is>
          <t>한빛초</t>
        </is>
      </c>
      <c r="D50" s="30" t="inlineStr">
        <is>
          <t>초 3</t>
        </is>
      </c>
      <c r="E50" s="30" t="inlineStr">
        <is>
          <t>01071261391</t>
        </is>
      </c>
      <c r="F50" s="30" t="inlineStr">
        <is>
          <t>2월 25일</t>
        </is>
      </c>
      <c r="G50" s="30" t="inlineStr">
        <is>
          <t>A1</t>
        </is>
      </c>
      <c r="H50" s="30" t="inlineStr">
        <is>
          <t>김 실장</t>
        </is>
      </c>
    </row>
    <row r="51">
      <c r="A51" s="29" t="n">
        <v>48</v>
      </c>
      <c r="B51" s="30" t="inlineStr">
        <is>
          <t>김준서</t>
        </is>
      </c>
      <c r="C51" s="30" t="inlineStr">
        <is>
          <t>한빛초</t>
        </is>
      </c>
      <c r="D51" s="30" t="inlineStr">
        <is>
          <t>초등학교 6학년</t>
        </is>
      </c>
      <c r="E51" s="30" t="inlineStr">
        <is>
          <t>010-9796-4651</t>
        </is>
      </c>
      <c r="F51" s="30" t="inlineStr">
        <is>
          <t>2/13</t>
        </is>
      </c>
      <c r="G51" s="30" t="inlineStr">
        <is>
          <t>A1</t>
        </is>
      </c>
      <c r="H51" s="30" t="inlineStr">
        <is>
          <t>박 선생님</t>
        </is>
      </c>
    </row>
    <row r="52">
      <c r="A52" s="29" t="n">
        <v>49</v>
      </c>
      <c r="B52" s="30" t="inlineStr">
        <is>
          <t>박예준</t>
        </is>
      </c>
      <c r="C52" s="30" t="inlineStr">
        <is>
          <t>숲길중</t>
        </is>
      </c>
      <c r="D52" s="30" t="inlineStr">
        <is>
          <t>중학교 1학년</t>
        </is>
      </c>
      <c r="E52" s="30" t="inlineStr">
        <is>
          <t>010-7835-7836</t>
        </is>
      </c>
      <c r="F52" s="30" t="inlineStr">
        <is>
          <t>2026.04.28</t>
        </is>
      </c>
      <c r="G52" s="30" t="inlineStr">
        <is>
          <t>B2</t>
        </is>
      </c>
      <c r="H52" s="30" t="inlineStr">
        <is>
          <t>박 선생님</t>
        </is>
      </c>
    </row>
    <row r="53">
      <c r="A53" s="29" t="n">
        <v>50</v>
      </c>
      <c r="B53" s="30" t="inlineStr">
        <is>
          <t>이민서</t>
        </is>
      </c>
      <c r="C53" s="30" t="inlineStr">
        <is>
          <t>한빛고</t>
        </is>
      </c>
      <c r="D53" s="30" t="inlineStr">
        <is>
          <t>고1</t>
        </is>
      </c>
      <c r="E53" s="30" t="inlineStr">
        <is>
          <t>010-8468-3180</t>
        </is>
      </c>
      <c r="F53" s="30" t="inlineStr">
        <is>
          <t>2026-07-05</t>
        </is>
      </c>
      <c r="G53" s="30" t="inlineStr">
        <is>
          <t>B2</t>
        </is>
      </c>
      <c r="H53" s="30" t="inlineStr">
        <is>
          <t>김 실장</t>
        </is>
      </c>
    </row>
    <row r="54">
      <c r="A54" s="29" t="n">
        <v>51</v>
      </c>
      <c r="B54" s="30" t="inlineStr">
        <is>
          <t>송나은</t>
        </is>
      </c>
      <c r="C54" s="30" t="n"/>
      <c r="D54" s="30" t="inlineStr">
        <is>
          <t>6학년</t>
        </is>
      </c>
      <c r="E54" s="30" t="inlineStr">
        <is>
          <t>010-4558-5826</t>
        </is>
      </c>
      <c r="F54" s="30" t="inlineStr">
        <is>
          <t>6/20</t>
        </is>
      </c>
      <c r="G54" s="30" t="inlineStr">
        <is>
          <t>A1</t>
        </is>
      </c>
      <c r="H54" s="30" t="inlineStr">
        <is>
          <t>박 선생님</t>
        </is>
      </c>
    </row>
    <row r="55">
      <c r="A55" s="29" t="n">
        <v>52</v>
      </c>
      <c r="B55" s="30" t="inlineStr">
        <is>
          <t>임윤아</t>
        </is>
      </c>
      <c r="C55" s="30" t="inlineStr">
        <is>
          <t>숲길초</t>
        </is>
      </c>
      <c r="D55" s="30" t="inlineStr">
        <is>
          <t>초등학교 6학년</t>
        </is>
      </c>
      <c r="E55" s="30" t="inlineStr">
        <is>
          <t>010-9463-2494</t>
        </is>
      </c>
      <c r="F55" s="30" t="inlineStr">
        <is>
          <t>2026.09.13</t>
        </is>
      </c>
      <c r="G55" s="30" t="inlineStr">
        <is>
          <t>B1</t>
        </is>
      </c>
      <c r="H55" s="30" t="inlineStr">
        <is>
          <t>김 실장</t>
        </is>
      </c>
    </row>
    <row r="56">
      <c r="A56" s="29" t="n">
        <v>53</v>
      </c>
      <c r="B56" s="30" t="inlineStr">
        <is>
          <t>조준우</t>
        </is>
      </c>
      <c r="C56" s="30" t="inlineStr">
        <is>
          <t>누리초</t>
        </is>
      </c>
      <c r="D56" s="30" t="inlineStr">
        <is>
          <t>초4</t>
        </is>
      </c>
      <c r="E56" s="30" t="inlineStr">
        <is>
          <t>010-7143-1240</t>
        </is>
      </c>
      <c r="F56" s="31" t="n">
        <v>46194</v>
      </c>
      <c r="G56" s="30" t="inlineStr">
        <is>
          <t>C1</t>
        </is>
      </c>
      <c r="H56" s="30" t="inlineStr">
        <is>
          <t>김 실장</t>
        </is>
      </c>
    </row>
    <row r="57">
      <c r="A57" s="29" t="n">
        <v>54</v>
      </c>
      <c r="B57" s="30" t="inlineStr">
        <is>
          <t>김준서</t>
        </is>
      </c>
      <c r="C57" s="30" t="inlineStr">
        <is>
          <t>해오름중</t>
        </is>
      </c>
      <c r="D57" s="30" t="inlineStr">
        <is>
          <t>중학교 1학년</t>
        </is>
      </c>
      <c r="E57" s="30" t="inlineStr">
        <is>
          <t>01063198575</t>
        </is>
      </c>
      <c r="F57" s="30" t="inlineStr">
        <is>
          <t>9/5</t>
        </is>
      </c>
      <c r="G57" s="30" t="inlineStr">
        <is>
          <t>B2</t>
        </is>
      </c>
      <c r="H57" s="30" t="inlineStr">
        <is>
          <t>데스크</t>
        </is>
      </c>
    </row>
    <row r="58">
      <c r="A58" s="29" t="n">
        <v>55</v>
      </c>
      <c r="B58" s="30" t="inlineStr">
        <is>
          <t>선다은</t>
        </is>
      </c>
      <c r="C58" s="30" t="inlineStr">
        <is>
          <t>새봄초</t>
        </is>
      </c>
      <c r="D58" s="30" t="inlineStr">
        <is>
          <t>5학년</t>
        </is>
      </c>
      <c r="E58" s="30" t="inlineStr">
        <is>
          <t>01025061659</t>
        </is>
      </c>
      <c r="F58" s="30" t="inlineStr">
        <is>
          <t>2026.08.09</t>
        </is>
      </c>
      <c r="G58" s="30" t="inlineStr">
        <is>
          <t>B1</t>
        </is>
      </c>
      <c r="H58" s="30" t="inlineStr">
        <is>
          <t>김 실장</t>
        </is>
      </c>
    </row>
    <row r="59">
      <c r="A59" s="29" t="n">
        <v>56</v>
      </c>
      <c r="B59" s="30" t="inlineStr">
        <is>
          <t>김지후</t>
        </is>
      </c>
      <c r="C59" s="30" t="inlineStr">
        <is>
          <t>해오름중</t>
        </is>
      </c>
      <c r="D59" s="30" t="inlineStr">
        <is>
          <t>중2</t>
        </is>
      </c>
      <c r="E59" s="30" t="inlineStr">
        <is>
          <t>01029432658</t>
        </is>
      </c>
      <c r="F59" s="30" t="inlineStr">
        <is>
          <t>2026-06-13</t>
        </is>
      </c>
      <c r="G59" s="30" t="inlineStr">
        <is>
          <t>B2</t>
        </is>
      </c>
      <c r="H59" s="30" t="inlineStr">
        <is>
          <t>데스크</t>
        </is>
      </c>
    </row>
    <row r="60">
      <c r="A60" s="29" t="n">
        <v>57</v>
      </c>
      <c r="B60" s="30" t="inlineStr">
        <is>
          <t>김서연</t>
        </is>
      </c>
      <c r="C60" s="30" t="inlineStr">
        <is>
          <t>한빛초</t>
        </is>
      </c>
      <c r="D60" s="30" t="inlineStr">
        <is>
          <t>초등학교 3학년</t>
        </is>
      </c>
      <c r="E60" s="30" t="inlineStr">
        <is>
          <t>010-3309-2180</t>
        </is>
      </c>
      <c r="F60" s="30" t="inlineStr">
        <is>
          <t>9월 7일</t>
        </is>
      </c>
      <c r="G60" s="30" t="inlineStr">
        <is>
          <t>B1</t>
        </is>
      </c>
      <c r="H60" s="30" t="inlineStr">
        <is>
          <t>박 선생님</t>
        </is>
      </c>
    </row>
    <row r="61">
      <c r="A61" s="29" t="n">
        <v>58</v>
      </c>
      <c r="B61" s="30" t="inlineStr">
        <is>
          <t>김서준</t>
        </is>
      </c>
      <c r="C61" s="30" t="inlineStr">
        <is>
          <t>새봄중</t>
        </is>
      </c>
      <c r="D61" s="30" t="inlineStr">
        <is>
          <t>중학교 3학년</t>
        </is>
      </c>
      <c r="E61" s="30" t="inlineStr">
        <is>
          <t>01024575847</t>
        </is>
      </c>
      <c r="F61" s="30" t="inlineStr">
        <is>
          <t>2026.08.03</t>
        </is>
      </c>
      <c r="G61" s="30" t="inlineStr">
        <is>
          <t>B1</t>
        </is>
      </c>
      <c r="H61" s="30" t="inlineStr">
        <is>
          <t>박 선생님</t>
        </is>
      </c>
    </row>
    <row r="62">
      <c r="A62" s="29" t="n">
        <v>59</v>
      </c>
      <c r="B62" s="30" t="inlineStr">
        <is>
          <t>김예린</t>
        </is>
      </c>
      <c r="C62" s="30" t="inlineStr">
        <is>
          <t>새봄초</t>
        </is>
      </c>
      <c r="D62" s="30" t="inlineStr">
        <is>
          <t>초등5</t>
        </is>
      </c>
      <c r="E62" s="30" t="inlineStr">
        <is>
          <t>010-4070-2476</t>
        </is>
      </c>
      <c r="F62" s="31" t="n">
        <v>46084</v>
      </c>
      <c r="G62" s="30" t="inlineStr">
        <is>
          <t>B1</t>
        </is>
      </c>
      <c r="H62" s="30" t="inlineStr">
        <is>
          <t>박 선생님</t>
        </is>
      </c>
    </row>
    <row r="63">
      <c r="A63" s="29" t="n">
        <v>60</v>
      </c>
      <c r="B63" s="30" t="inlineStr">
        <is>
          <t>남가온</t>
        </is>
      </c>
      <c r="C63" s="30" t="inlineStr">
        <is>
          <t>한빛초</t>
        </is>
      </c>
      <c r="D63" s="30" t="inlineStr">
        <is>
          <t>초4</t>
        </is>
      </c>
      <c r="E63" s="30" t="inlineStr">
        <is>
          <t>01055298550</t>
        </is>
      </c>
      <c r="F63" s="30" t="inlineStr">
        <is>
          <t>2026-05-10</t>
        </is>
      </c>
      <c r="G63" s="30" t="inlineStr">
        <is>
          <t>B2</t>
        </is>
      </c>
      <c r="H63" s="30" t="inlineStr">
        <is>
          <t>김 실장</t>
        </is>
      </c>
    </row>
    <row r="64">
      <c r="A64" s="29" t="n">
        <v>61</v>
      </c>
      <c r="B64" s="30" t="inlineStr">
        <is>
          <t>서지민</t>
        </is>
      </c>
      <c r="C64" s="30" t="inlineStr">
        <is>
          <t>새봄중</t>
        </is>
      </c>
      <c r="D64" s="30" t="inlineStr">
        <is>
          <t>중1</t>
        </is>
      </c>
      <c r="E64" s="30" t="inlineStr">
        <is>
          <t>010-2018-1563</t>
        </is>
      </c>
      <c r="F64" s="31" t="n">
        <v>46164</v>
      </c>
      <c r="G64" s="30" t="inlineStr">
        <is>
          <t>B2</t>
        </is>
      </c>
      <c r="H64" s="30" t="inlineStr">
        <is>
          <t>김 실장</t>
        </is>
      </c>
    </row>
    <row r="65">
      <c r="A65" s="29" t="n">
        <v>62</v>
      </c>
      <c r="B65" s="30" t="inlineStr">
        <is>
          <t>김지민</t>
        </is>
      </c>
      <c r="C65" s="30" t="inlineStr">
        <is>
          <t>숲길중</t>
        </is>
      </c>
      <c r="D65" s="30" t="inlineStr">
        <is>
          <t>중 2</t>
        </is>
      </c>
      <c r="E65" s="30" t="inlineStr">
        <is>
          <t>010-4238-2343</t>
        </is>
      </c>
      <c r="F65" s="30" t="inlineStr">
        <is>
          <t>2026-02-18</t>
        </is>
      </c>
      <c r="G65" s="30" t="inlineStr">
        <is>
          <t>C1</t>
        </is>
      </c>
      <c r="H65" s="30" t="inlineStr">
        <is>
          <t>김 실장</t>
        </is>
      </c>
    </row>
    <row r="66">
      <c r="A66" s="29" t="n">
        <v>63</v>
      </c>
      <c r="B66" s="30" t="inlineStr">
        <is>
          <t>이예은</t>
        </is>
      </c>
      <c r="C66" s="30" t="inlineStr">
        <is>
          <t>숲길초</t>
        </is>
      </c>
      <c r="D66" s="30" t="inlineStr">
        <is>
          <t>초등3</t>
        </is>
      </c>
      <c r="E66" s="30" t="inlineStr">
        <is>
          <t>01051651583</t>
        </is>
      </c>
      <c r="F66" s="30" t="inlineStr">
        <is>
          <t>2026-03-01</t>
        </is>
      </c>
      <c r="G66" s="30" t="inlineStr">
        <is>
          <t>B1</t>
        </is>
      </c>
      <c r="H66" s="30" t="inlineStr">
        <is>
          <t>김 실장</t>
        </is>
      </c>
    </row>
    <row r="67">
      <c r="A67" s="29" t="n">
        <v>64</v>
      </c>
      <c r="B67" s="30" t="inlineStr">
        <is>
          <t>한다은</t>
        </is>
      </c>
      <c r="C67" s="30" t="n"/>
      <c r="D67" s="30" t="inlineStr">
        <is>
          <t>6학년</t>
        </is>
      </c>
      <c r="E67" s="30" t="inlineStr">
        <is>
          <t>01087852135</t>
        </is>
      </c>
      <c r="F67" s="31" t="n">
        <v>46269</v>
      </c>
      <c r="G67" s="30" t="inlineStr">
        <is>
          <t>B1</t>
        </is>
      </c>
      <c r="H67" s="30" t="inlineStr">
        <is>
          <t>김 실장</t>
        </is>
      </c>
    </row>
    <row r="68">
      <c r="A68" s="29" t="n">
        <v>65</v>
      </c>
      <c r="B68" s="30" t="inlineStr">
        <is>
          <t>김 윤아</t>
        </is>
      </c>
      <c r="C68" s="30" t="inlineStr">
        <is>
          <t>해오름중</t>
        </is>
      </c>
      <c r="D68" s="30" t="inlineStr">
        <is>
          <t>중2</t>
        </is>
      </c>
      <c r="E68" s="30" t="inlineStr">
        <is>
          <t>010-2652-7307</t>
        </is>
      </c>
      <c r="F68" s="30" t="inlineStr">
        <is>
          <t>5월 15일</t>
        </is>
      </c>
      <c r="G68" s="30" t="inlineStr">
        <is>
          <t>B2</t>
        </is>
      </c>
      <c r="H68" s="30" t="inlineStr">
        <is>
          <t>김 실장</t>
        </is>
      </c>
    </row>
    <row r="69">
      <c r="A69" s="29" t="n">
        <v>66</v>
      </c>
      <c r="B69" s="30" t="inlineStr">
        <is>
          <t>김태윤</t>
        </is>
      </c>
      <c r="C69" s="30" t="inlineStr">
        <is>
          <t>해오름중</t>
        </is>
      </c>
      <c r="D69" s="30" t="inlineStr">
        <is>
          <t>중2</t>
        </is>
      </c>
      <c r="E69" s="30" t="inlineStr">
        <is>
          <t>010-5857-2373</t>
        </is>
      </c>
      <c r="F69" s="30" t="inlineStr">
        <is>
          <t>2026-02-19</t>
        </is>
      </c>
      <c r="G69" s="30" t="inlineStr">
        <is>
          <t>B2</t>
        </is>
      </c>
      <c r="H69" s="30" t="inlineStr">
        <is>
          <t>김 실장</t>
        </is>
      </c>
    </row>
    <row r="70">
      <c r="A70" s="29" t="n">
        <v>67</v>
      </c>
      <c r="B70" s="30" t="inlineStr">
        <is>
          <t>송 서연</t>
        </is>
      </c>
      <c r="C70" s="30" t="inlineStr">
        <is>
          <t>숲길중</t>
        </is>
      </c>
      <c r="D70" s="30" t="inlineStr">
        <is>
          <t>중3</t>
        </is>
      </c>
      <c r="E70" s="30" t="inlineStr">
        <is>
          <t>010-7650-6528</t>
        </is>
      </c>
      <c r="F70" s="30" t="inlineStr">
        <is>
          <t>2026.09.13</t>
        </is>
      </c>
      <c r="G70" s="30" t="inlineStr">
        <is>
          <t>B1</t>
        </is>
      </c>
      <c r="H70" s="30" t="inlineStr">
        <is>
          <t>김 실장</t>
        </is>
      </c>
    </row>
    <row r="71">
      <c r="A71" s="29" t="n">
        <v>68</v>
      </c>
      <c r="B71" s="30" t="inlineStr">
        <is>
          <t>이수빈</t>
        </is>
      </c>
      <c r="C71" s="30" t="inlineStr">
        <is>
          <t>새봄초</t>
        </is>
      </c>
      <c r="D71" s="30" t="inlineStr">
        <is>
          <t>4학년</t>
        </is>
      </c>
      <c r="E71" s="30" t="inlineStr">
        <is>
          <t>010-8843-2277</t>
        </is>
      </c>
      <c r="F71" s="30" t="inlineStr">
        <is>
          <t>2026-03-25</t>
        </is>
      </c>
      <c r="G71" s="30" t="inlineStr">
        <is>
          <t>A2</t>
        </is>
      </c>
      <c r="H71" s="30" t="inlineStr">
        <is>
          <t>김 실장</t>
        </is>
      </c>
    </row>
    <row r="72">
      <c r="A72" s="29" t="n">
        <v>69</v>
      </c>
      <c r="B72" s="30" t="inlineStr">
        <is>
          <t>오준우</t>
        </is>
      </c>
      <c r="C72" s="30" t="inlineStr">
        <is>
          <t>숲길초</t>
        </is>
      </c>
      <c r="D72" s="30" t="inlineStr">
        <is>
          <t>6학년</t>
        </is>
      </c>
      <c r="E72" s="30" t="inlineStr">
        <is>
          <t>010-6929-0746</t>
        </is>
      </c>
      <c r="F72" s="30" t="inlineStr">
        <is>
          <t>2026.02.24</t>
        </is>
      </c>
      <c r="G72" s="30" t="inlineStr">
        <is>
          <t>A2</t>
        </is>
      </c>
      <c r="H72" s="30" t="inlineStr">
        <is>
          <t>박 선생님</t>
        </is>
      </c>
    </row>
    <row r="73">
      <c r="A73" s="29" t="n">
        <v>70</v>
      </c>
      <c r="B73" s="30" t="inlineStr">
        <is>
          <t>모다인</t>
        </is>
      </c>
      <c r="C73" s="30" t="n"/>
      <c r="D73" s="30" t="inlineStr">
        <is>
          <t>초등학교 6학년</t>
        </is>
      </c>
      <c r="E73" s="30" t="inlineStr">
        <is>
          <t>010-2458-8185</t>
        </is>
      </c>
      <c r="F73" s="30" t="inlineStr">
        <is>
          <t>2026-03-06</t>
        </is>
      </c>
      <c r="G73" s="30" t="inlineStr">
        <is>
          <t>A2</t>
        </is>
      </c>
      <c r="H73" s="30" t="inlineStr">
        <is>
          <t>데스크</t>
        </is>
      </c>
    </row>
    <row r="74">
      <c r="A74" s="29" t="n">
        <v>71</v>
      </c>
      <c r="B74" s="30" t="inlineStr">
        <is>
          <t>정민준</t>
        </is>
      </c>
      <c r="C74" s="30" t="inlineStr">
        <is>
          <t>숲길중</t>
        </is>
      </c>
      <c r="D74" s="30" t="inlineStr">
        <is>
          <t>중1</t>
        </is>
      </c>
      <c r="E74" s="30" t="inlineStr">
        <is>
          <t>010-8603-9094</t>
        </is>
      </c>
      <c r="F74" s="31" t="n">
        <v>46220</v>
      </c>
      <c r="G74" s="30" t="inlineStr">
        <is>
          <t>C1</t>
        </is>
      </c>
      <c r="H74" s="30" t="inlineStr">
        <is>
          <t>김 실장</t>
        </is>
      </c>
    </row>
    <row r="75">
      <c r="A75" s="29" t="n">
        <v>72</v>
      </c>
      <c r="B75" s="30" t="inlineStr">
        <is>
          <t>정준우</t>
        </is>
      </c>
      <c r="C75" s="30" t="n"/>
      <c r="D75" s="30" t="inlineStr">
        <is>
          <t>중1</t>
        </is>
      </c>
      <c r="E75" s="30" t="inlineStr">
        <is>
          <t>010-9513-7987</t>
        </is>
      </c>
      <c r="F75" s="30" t="inlineStr">
        <is>
          <t>9월 18일</t>
        </is>
      </c>
      <c r="G75" s="30" t="inlineStr">
        <is>
          <t>A2</t>
        </is>
      </c>
      <c r="H75" s="30" t="inlineStr">
        <is>
          <t>박 선생님</t>
        </is>
      </c>
    </row>
    <row r="76">
      <c r="A76" s="29" t="n">
        <v>73</v>
      </c>
      <c r="B76" s="30" t="inlineStr">
        <is>
          <t>권주원</t>
        </is>
      </c>
      <c r="C76" s="30" t="inlineStr">
        <is>
          <t>새봄중</t>
        </is>
      </c>
      <c r="D76" s="30" t="inlineStr">
        <is>
          <t>중2</t>
        </is>
      </c>
      <c r="E76" s="30" t="inlineStr">
        <is>
          <t>01086497475</t>
        </is>
      </c>
      <c r="F76" s="30" t="inlineStr">
        <is>
          <t>2026-02-13</t>
        </is>
      </c>
      <c r="G76" s="30" t="inlineStr">
        <is>
          <t>B2</t>
        </is>
      </c>
      <c r="H76" s="30" t="inlineStr">
        <is>
          <t>김 실장</t>
        </is>
      </c>
    </row>
    <row r="77">
      <c r="A77" s="29" t="n">
        <v>74</v>
      </c>
      <c r="B77" s="30" t="inlineStr">
        <is>
          <t>김도현</t>
        </is>
      </c>
      <c r="C77" s="30" t="inlineStr">
        <is>
          <t>새봄중</t>
        </is>
      </c>
      <c r="D77" s="30" t="inlineStr">
        <is>
          <t>중2</t>
        </is>
      </c>
      <c r="E77" s="30" t="inlineStr">
        <is>
          <t>010-6594-1695</t>
        </is>
      </c>
      <c r="F77" s="31" t="n">
        <v>46209</v>
      </c>
      <c r="G77" s="30" t="inlineStr">
        <is>
          <t>A2</t>
        </is>
      </c>
      <c r="H77" s="30" t="inlineStr">
        <is>
          <t>데스크</t>
        </is>
      </c>
    </row>
    <row r="78">
      <c r="A78" s="29" t="n">
        <v>75</v>
      </c>
      <c r="B78" s="30" t="inlineStr">
        <is>
          <t>김지호</t>
        </is>
      </c>
      <c r="C78" s="30" t="inlineStr">
        <is>
          <t>새봄초</t>
        </is>
      </c>
      <c r="D78" s="30" t="inlineStr">
        <is>
          <t>초 6</t>
        </is>
      </c>
      <c r="E78" s="30" t="inlineStr">
        <is>
          <t>010-6660-9275</t>
        </is>
      </c>
      <c r="F78" s="30" t="inlineStr">
        <is>
          <t>2026.02.15</t>
        </is>
      </c>
      <c r="G78" s="30" t="inlineStr">
        <is>
          <t>C1</t>
        </is>
      </c>
      <c r="H78" s="30" t="inlineStr">
        <is>
          <t>박 선생님</t>
        </is>
      </c>
    </row>
    <row r="79">
      <c r="A79" s="29" t="n">
        <v>76</v>
      </c>
      <c r="B79" s="30" t="inlineStr">
        <is>
          <t>진지아</t>
        </is>
      </c>
      <c r="C79" s="30" t="inlineStr">
        <is>
          <t>해오름중</t>
        </is>
      </c>
      <c r="D79" s="30" t="inlineStr">
        <is>
          <t>중1</t>
        </is>
      </c>
      <c r="E79" s="30" t="inlineStr">
        <is>
          <t>010-8508-1753</t>
        </is>
      </c>
      <c r="F79" s="30" t="inlineStr">
        <is>
          <t>2026-04-07</t>
        </is>
      </c>
      <c r="G79" s="30" t="inlineStr">
        <is>
          <t>B1</t>
        </is>
      </c>
      <c r="H79" s="30" t="inlineStr">
        <is>
          <t>김 실장</t>
        </is>
      </c>
    </row>
    <row r="80">
      <c r="A80" s="29" t="n">
        <v>77</v>
      </c>
      <c r="B80" s="30" t="inlineStr">
        <is>
          <t>박하윤</t>
        </is>
      </c>
      <c r="C80" s="30" t="inlineStr">
        <is>
          <t>숲길초</t>
        </is>
      </c>
      <c r="D80" s="30" t="inlineStr">
        <is>
          <t>초6</t>
        </is>
      </c>
      <c r="E80" s="30" t="inlineStr">
        <is>
          <t>01097361240</t>
        </is>
      </c>
      <c r="F80" s="31" t="n">
        <v>46266</v>
      </c>
      <c r="G80" s="30" t="inlineStr">
        <is>
          <t>A1</t>
        </is>
      </c>
      <c r="H80" s="30" t="inlineStr">
        <is>
          <t>박 선생님</t>
        </is>
      </c>
    </row>
    <row r="81">
      <c r="A81" s="29" t="n">
        <v>78</v>
      </c>
      <c r="B81" s="30" t="inlineStr">
        <is>
          <t>윤민서</t>
        </is>
      </c>
      <c r="C81" s="30" t="inlineStr">
        <is>
          <t>한빛초</t>
        </is>
      </c>
      <c r="D81" s="30" t="inlineStr">
        <is>
          <t>초3</t>
        </is>
      </c>
      <c r="E81" s="30" t="inlineStr">
        <is>
          <t>010-4384-0772</t>
        </is>
      </c>
      <c r="F81" s="30" t="inlineStr">
        <is>
          <t>2026.08.12</t>
        </is>
      </c>
      <c r="G81" s="30" t="inlineStr">
        <is>
          <t>A2</t>
        </is>
      </c>
      <c r="H81" s="30" t="inlineStr">
        <is>
          <t>김 실장</t>
        </is>
      </c>
    </row>
    <row r="82">
      <c r="A82" s="29" t="n">
        <v>79</v>
      </c>
      <c r="B82" s="30" t="inlineStr">
        <is>
          <t>송시아</t>
        </is>
      </c>
      <c r="C82" s="30" t="inlineStr">
        <is>
          <t>누리초</t>
        </is>
      </c>
      <c r="D82" s="30" t="inlineStr">
        <is>
          <t>초등3</t>
        </is>
      </c>
      <c r="E82" s="30" t="inlineStr">
        <is>
          <t>01066379397</t>
        </is>
      </c>
      <c r="F82" s="30" t="inlineStr">
        <is>
          <t>2026.09.02</t>
        </is>
      </c>
      <c r="G82" s="30" t="inlineStr">
        <is>
          <t>B2</t>
        </is>
      </c>
      <c r="H82" s="30" t="inlineStr">
        <is>
          <t>데스크</t>
        </is>
      </c>
    </row>
    <row r="83">
      <c r="A83" s="29" t="n">
        <v>80</v>
      </c>
      <c r="B83" s="30" t="inlineStr">
        <is>
          <t>장소율</t>
        </is>
      </c>
      <c r="C83" s="30" t="inlineStr">
        <is>
          <t>해오름중</t>
        </is>
      </c>
      <c r="D83" s="30" t="inlineStr">
        <is>
          <t>중1</t>
        </is>
      </c>
      <c r="E83" s="30" t="inlineStr">
        <is>
          <t>010-7841-0951</t>
        </is>
      </c>
      <c r="F83" s="31" t="n">
        <v>46119</v>
      </c>
      <c r="G83" s="30" t="inlineStr">
        <is>
          <t>C1</t>
        </is>
      </c>
      <c r="H83" s="30" t="inlineStr">
        <is>
          <t>데스크</t>
        </is>
      </c>
    </row>
    <row r="84">
      <c r="A84" s="29" t="n">
        <v>81</v>
      </c>
      <c r="B84" s="30" t="inlineStr">
        <is>
          <t>오유찬</t>
        </is>
      </c>
      <c r="C84" s="30" t="inlineStr">
        <is>
          <t>한빛초</t>
        </is>
      </c>
      <c r="D84" s="30" t="inlineStr">
        <is>
          <t>초6</t>
        </is>
      </c>
      <c r="E84" s="30" t="inlineStr">
        <is>
          <t>01090235350</t>
        </is>
      </c>
      <c r="F84" s="30" t="inlineStr">
        <is>
          <t>2026-07-14</t>
        </is>
      </c>
      <c r="G84" s="30" t="inlineStr">
        <is>
          <t>A2</t>
        </is>
      </c>
      <c r="H84" s="30" t="inlineStr">
        <is>
          <t>김 실장</t>
        </is>
      </c>
    </row>
    <row r="85">
      <c r="A85" s="29" t="n">
        <v>82</v>
      </c>
      <c r="B85" s="30" t="inlineStr">
        <is>
          <t>공준우</t>
        </is>
      </c>
      <c r="C85" s="30" t="inlineStr">
        <is>
          <t>누리초</t>
        </is>
      </c>
      <c r="D85" s="30" t="inlineStr">
        <is>
          <t>초등6</t>
        </is>
      </c>
      <c r="E85" s="30" t="inlineStr">
        <is>
          <t>01035565002</t>
        </is>
      </c>
      <c r="F85" s="30" t="inlineStr">
        <is>
          <t>2/27</t>
        </is>
      </c>
      <c r="G85" s="30" t="inlineStr">
        <is>
          <t>A2</t>
        </is>
      </c>
      <c r="H85" s="30" t="inlineStr">
        <is>
          <t>김 실장</t>
        </is>
      </c>
    </row>
    <row r="86">
      <c r="A86" s="29" t="n">
        <v>83</v>
      </c>
      <c r="B86" s="30" t="inlineStr">
        <is>
          <t>이은서</t>
        </is>
      </c>
      <c r="C86" s="30" t="inlineStr">
        <is>
          <t>새봄중</t>
        </is>
      </c>
      <c r="D86" s="30" t="inlineStr">
        <is>
          <t>중학교 1학년</t>
        </is>
      </c>
      <c r="E86" s="30" t="inlineStr">
        <is>
          <t>010-3298-5713</t>
        </is>
      </c>
      <c r="F86" s="30" t="inlineStr">
        <is>
          <t>2026.03.03</t>
        </is>
      </c>
      <c r="G86" s="30" t="inlineStr">
        <is>
          <t>B2</t>
        </is>
      </c>
      <c r="H86" s="30" t="inlineStr">
        <is>
          <t>김 실장</t>
        </is>
      </c>
    </row>
    <row r="87">
      <c r="A87" s="29" t="n">
        <v>84</v>
      </c>
      <c r="B87" s="30" t="inlineStr">
        <is>
          <t>위예준</t>
        </is>
      </c>
      <c r="C87" s="30" t="inlineStr">
        <is>
          <t>숲길초</t>
        </is>
      </c>
      <c r="D87" s="30" t="inlineStr">
        <is>
          <t>초5</t>
        </is>
      </c>
      <c r="E87" s="30" t="inlineStr">
        <is>
          <t>010-5728-0994</t>
        </is>
      </c>
      <c r="F87" s="30" t="inlineStr">
        <is>
          <t>3/19</t>
        </is>
      </c>
      <c r="G87" s="30" t="inlineStr">
        <is>
          <t>A1</t>
        </is>
      </c>
      <c r="H87" s="30" t="inlineStr">
        <is>
          <t>데스크</t>
        </is>
      </c>
    </row>
    <row r="88">
      <c r="A88" s="29" t="n">
        <v>85</v>
      </c>
      <c r="B88" s="30" t="inlineStr">
        <is>
          <t>김예은</t>
        </is>
      </c>
      <c r="C88" s="30" t="inlineStr">
        <is>
          <t>숲길중</t>
        </is>
      </c>
      <c r="D88" s="30" t="inlineStr">
        <is>
          <t>중3</t>
        </is>
      </c>
      <c r="E88" s="30" t="inlineStr">
        <is>
          <t>01021139663</t>
        </is>
      </c>
      <c r="F88" s="30" t="inlineStr">
        <is>
          <t>2026-06-05</t>
        </is>
      </c>
      <c r="G88" s="30" t="inlineStr">
        <is>
          <t>B1</t>
        </is>
      </c>
      <c r="H88" s="30" t="inlineStr">
        <is>
          <t>데스크</t>
        </is>
      </c>
    </row>
    <row r="89">
      <c r="A89" s="29" t="n">
        <v>86</v>
      </c>
      <c r="B89" s="30" t="inlineStr">
        <is>
          <t>김도윤</t>
        </is>
      </c>
      <c r="C89" s="30" t="inlineStr">
        <is>
          <t>한빛고</t>
        </is>
      </c>
      <c r="D89" s="30" t="inlineStr">
        <is>
          <t>고1</t>
        </is>
      </c>
      <c r="E89" s="30" t="inlineStr">
        <is>
          <t>01061010985</t>
        </is>
      </c>
      <c r="F89" s="30" t="inlineStr">
        <is>
          <t>2026-04-19</t>
        </is>
      </c>
      <c r="G89" s="30" t="inlineStr">
        <is>
          <t>B2</t>
        </is>
      </c>
      <c r="H89" s="30" t="inlineStr">
        <is>
          <t>박 선생님</t>
        </is>
      </c>
    </row>
    <row r="90">
      <c r="A90" s="29" t="n">
        <v>87</v>
      </c>
      <c r="B90" s="30" t="inlineStr">
        <is>
          <t>박서준</t>
        </is>
      </c>
      <c r="C90" s="30" t="inlineStr">
        <is>
          <t>숲길초</t>
        </is>
      </c>
      <c r="D90" s="30" t="inlineStr">
        <is>
          <t>초3</t>
        </is>
      </c>
      <c r="E90" s="30" t="inlineStr">
        <is>
          <t>01035656658</t>
        </is>
      </c>
      <c r="F90" s="30" t="inlineStr">
        <is>
          <t>9/17</t>
        </is>
      </c>
      <c r="G90" s="30" t="inlineStr">
        <is>
          <t>A2</t>
        </is>
      </c>
      <c r="H90" s="30" t="inlineStr">
        <is>
          <t>김 실장</t>
        </is>
      </c>
    </row>
    <row r="91">
      <c r="A91" s="29" t="n">
        <v>88</v>
      </c>
      <c r="B91" s="30" t="inlineStr">
        <is>
          <t>임은서</t>
        </is>
      </c>
      <c r="C91" s="30" t="inlineStr">
        <is>
          <t>누리초</t>
        </is>
      </c>
      <c r="D91" s="30" t="inlineStr">
        <is>
          <t>초등5</t>
        </is>
      </c>
      <c r="E91" s="30" t="inlineStr">
        <is>
          <t>010-7032-8025</t>
        </is>
      </c>
      <c r="F91" s="30" t="inlineStr">
        <is>
          <t>2026-04-07</t>
        </is>
      </c>
      <c r="G91" s="30" t="inlineStr">
        <is>
          <t>B2</t>
        </is>
      </c>
      <c r="H91" s="30" t="inlineStr">
        <is>
          <t>박 선생님</t>
        </is>
      </c>
    </row>
    <row r="92">
      <c r="A92" s="29" t="n">
        <v>89</v>
      </c>
      <c r="B92" s="30" t="inlineStr">
        <is>
          <t>선이준</t>
        </is>
      </c>
      <c r="C92" s="30" t="inlineStr">
        <is>
          <t>새봄중</t>
        </is>
      </c>
      <c r="D92" s="30" t="inlineStr">
        <is>
          <t>중2</t>
        </is>
      </c>
      <c r="E92" s="30" t="inlineStr">
        <is>
          <t>010-3154-6493</t>
        </is>
      </c>
      <c r="F92" s="30" t="inlineStr">
        <is>
          <t>2026-05-02</t>
        </is>
      </c>
      <c r="G92" s="30" t="inlineStr">
        <is>
          <t>B1</t>
        </is>
      </c>
      <c r="H92" s="30" t="inlineStr">
        <is>
          <t>데스크</t>
        </is>
      </c>
    </row>
    <row r="93">
      <c r="A93" s="29" t="n">
        <v>90</v>
      </c>
      <c r="B93" s="30" t="inlineStr">
        <is>
          <t>허지호</t>
        </is>
      </c>
      <c r="C93" s="30" t="inlineStr">
        <is>
          <t>새봄중</t>
        </is>
      </c>
      <c r="D93" s="30" t="inlineStr">
        <is>
          <t>중 1</t>
        </is>
      </c>
      <c r="E93" s="30" t="inlineStr">
        <is>
          <t>010-7528-1956</t>
        </is>
      </c>
      <c r="F93" s="30" t="inlineStr">
        <is>
          <t>6/9</t>
        </is>
      </c>
      <c r="G93" s="30" t="inlineStr">
        <is>
          <t>C1</t>
        </is>
      </c>
      <c r="H93" s="30" t="inlineStr">
        <is>
          <t>김 실장</t>
        </is>
      </c>
    </row>
    <row r="94">
      <c r="A94" s="29" t="n">
        <v>91</v>
      </c>
      <c r="B94" s="30" t="inlineStr">
        <is>
          <t>송민서</t>
        </is>
      </c>
      <c r="C94" s="30" t="inlineStr">
        <is>
          <t>한빛초</t>
        </is>
      </c>
      <c r="D94" s="30" t="inlineStr">
        <is>
          <t>6학년</t>
        </is>
      </c>
      <c r="E94" s="30" t="inlineStr">
        <is>
          <t>010-4916-2482</t>
        </is>
      </c>
      <c r="F94" s="30" t="inlineStr">
        <is>
          <t>5월 11일</t>
        </is>
      </c>
      <c r="G94" s="30" t="inlineStr">
        <is>
          <t>A2</t>
        </is>
      </c>
      <c r="H94" s="30" t="inlineStr">
        <is>
          <t>박 선생님</t>
        </is>
      </c>
    </row>
    <row r="95">
      <c r="A95" s="29" t="n">
        <v>92</v>
      </c>
      <c r="B95" s="30" t="inlineStr">
        <is>
          <t>안하은</t>
        </is>
      </c>
      <c r="C95" s="30" t="inlineStr">
        <is>
          <t>누리초</t>
        </is>
      </c>
      <c r="D95" s="30" t="inlineStr">
        <is>
          <t>4학년</t>
        </is>
      </c>
      <c r="E95" s="30" t="inlineStr">
        <is>
          <t>01033950679</t>
        </is>
      </c>
      <c r="F95" s="30" t="inlineStr">
        <is>
          <t>3월 28일</t>
        </is>
      </c>
      <c r="G95" s="30" t="inlineStr">
        <is>
          <t>A2</t>
        </is>
      </c>
      <c r="H95" s="30" t="inlineStr">
        <is>
          <t>데스크</t>
        </is>
      </c>
    </row>
    <row r="96">
      <c r="A96" s="29" t="n">
        <v>93</v>
      </c>
      <c r="B96" s="30" t="inlineStr">
        <is>
          <t>오소율</t>
        </is>
      </c>
      <c r="C96" s="30" t="inlineStr">
        <is>
          <t>숲길중</t>
        </is>
      </c>
      <c r="D96" s="30" t="inlineStr">
        <is>
          <t>중3</t>
        </is>
      </c>
      <c r="E96" s="30" t="inlineStr">
        <is>
          <t>010-7550-6705</t>
        </is>
      </c>
      <c r="F96" s="30" t="inlineStr">
        <is>
          <t>2026-08-02</t>
        </is>
      </c>
      <c r="G96" s="30" t="inlineStr">
        <is>
          <t>B2</t>
        </is>
      </c>
      <c r="H96" s="30" t="inlineStr">
        <is>
          <t>김 실장</t>
        </is>
      </c>
    </row>
    <row r="97">
      <c r="A97" s="29" t="n">
        <v>94</v>
      </c>
      <c r="B97" s="30" t="inlineStr">
        <is>
          <t>김지민</t>
        </is>
      </c>
      <c r="C97" s="30" t="inlineStr">
        <is>
          <t>숲길중</t>
        </is>
      </c>
      <c r="D97" s="30" t="inlineStr">
        <is>
          <t>중1</t>
        </is>
      </c>
      <c r="E97" s="30" t="inlineStr">
        <is>
          <t>01022017689</t>
        </is>
      </c>
      <c r="F97" s="30" t="inlineStr">
        <is>
          <t>4월 24일</t>
        </is>
      </c>
      <c r="G97" s="30" t="inlineStr">
        <is>
          <t>C1</t>
        </is>
      </c>
      <c r="H97" s="30" t="inlineStr">
        <is>
          <t>김 실장</t>
        </is>
      </c>
    </row>
    <row r="98">
      <c r="A98" s="29" t="n">
        <v>95</v>
      </c>
      <c r="B98" s="30" t="inlineStr">
        <is>
          <t>한도현</t>
        </is>
      </c>
      <c r="C98" s="30" t="inlineStr">
        <is>
          <t>숲길중</t>
        </is>
      </c>
      <c r="D98" s="30" t="inlineStr">
        <is>
          <t>중2</t>
        </is>
      </c>
      <c r="E98" s="30" t="inlineStr">
        <is>
          <t>01060971197</t>
        </is>
      </c>
      <c r="F98" s="30" t="inlineStr">
        <is>
          <t>2026.06.25</t>
        </is>
      </c>
      <c r="G98" s="30" t="inlineStr">
        <is>
          <t>A1</t>
        </is>
      </c>
      <c r="H98" s="30" t="inlineStr">
        <is>
          <t>김 실장</t>
        </is>
      </c>
    </row>
    <row r="99">
      <c r="A99" s="29" t="n">
        <v>96</v>
      </c>
      <c r="B99" s="30" t="inlineStr">
        <is>
          <t>김윤서</t>
        </is>
      </c>
      <c r="C99" s="30" t="inlineStr">
        <is>
          <t>누리초</t>
        </is>
      </c>
      <c r="D99" s="30" t="inlineStr">
        <is>
          <t>초4</t>
        </is>
      </c>
      <c r="E99" s="30" t="inlineStr">
        <is>
          <t>010-8050-8534</t>
        </is>
      </c>
      <c r="F99" s="30" t="inlineStr">
        <is>
          <t>2026.03.25</t>
        </is>
      </c>
      <c r="G99" s="30" t="inlineStr">
        <is>
          <t>B2</t>
        </is>
      </c>
      <c r="H99" s="30" t="inlineStr">
        <is>
          <t>박 선생님</t>
        </is>
      </c>
    </row>
    <row r="100">
      <c r="A100" s="29" t="n">
        <v>97</v>
      </c>
      <c r="B100" s="30" t="inlineStr">
        <is>
          <t>임예준</t>
        </is>
      </c>
      <c r="C100" s="30" t="inlineStr">
        <is>
          <t>새봄초</t>
        </is>
      </c>
      <c r="D100" s="30" t="inlineStr">
        <is>
          <t>초4</t>
        </is>
      </c>
      <c r="E100" s="30" t="inlineStr">
        <is>
          <t>010-6378-6282</t>
        </is>
      </c>
      <c r="F100" s="30" t="inlineStr">
        <is>
          <t>2026.08.23</t>
        </is>
      </c>
      <c r="G100" s="30" t="inlineStr">
        <is>
          <t>B1</t>
        </is>
      </c>
      <c r="H100" s="30" t="inlineStr">
        <is>
          <t>박 선생님</t>
        </is>
      </c>
    </row>
    <row r="101">
      <c r="A101" s="29" t="n">
        <v>98</v>
      </c>
      <c r="B101" s="30" t="inlineStr">
        <is>
          <t>이서윤</t>
        </is>
      </c>
      <c r="C101" s="30" t="inlineStr">
        <is>
          <t>한빛초</t>
        </is>
      </c>
      <c r="D101" s="30" t="inlineStr">
        <is>
          <t>초등학교 5학년</t>
        </is>
      </c>
      <c r="E101" s="30" t="inlineStr">
        <is>
          <t>010-8679-1998</t>
        </is>
      </c>
      <c r="F101" s="30" t="inlineStr">
        <is>
          <t>8/29</t>
        </is>
      </c>
      <c r="G101" s="30" t="inlineStr">
        <is>
          <t>C1</t>
        </is>
      </c>
      <c r="H101" s="30" t="inlineStr">
        <is>
          <t>박 선생님</t>
        </is>
      </c>
    </row>
    <row r="102">
      <c r="A102" s="29" t="n">
        <v>99</v>
      </c>
      <c r="B102" s="30" t="inlineStr">
        <is>
          <t>이민준</t>
        </is>
      </c>
      <c r="C102" s="30" t="inlineStr">
        <is>
          <t>새봄중</t>
        </is>
      </c>
      <c r="D102" s="30" t="inlineStr">
        <is>
          <t>중 2</t>
        </is>
      </c>
      <c r="E102" s="30" t="inlineStr">
        <is>
          <t>01076854348</t>
        </is>
      </c>
      <c r="F102" s="30" t="inlineStr">
        <is>
          <t>2026-05-02</t>
        </is>
      </c>
      <c r="G102" s="30" t="inlineStr">
        <is>
          <t>C1</t>
        </is>
      </c>
      <c r="H102" s="30" t="inlineStr">
        <is>
          <t>박 선생님</t>
        </is>
      </c>
    </row>
    <row r="103">
      <c r="A103" s="29" t="n">
        <v>100</v>
      </c>
      <c r="B103" s="30" t="inlineStr">
        <is>
          <t>이은우</t>
        </is>
      </c>
      <c r="C103" s="30" t="inlineStr">
        <is>
          <t>새봄초</t>
        </is>
      </c>
      <c r="D103" s="30" t="inlineStr">
        <is>
          <t>초6</t>
        </is>
      </c>
      <c r="E103" s="30" t="inlineStr">
        <is>
          <t>010-8466-2598</t>
        </is>
      </c>
      <c r="F103" s="30" t="inlineStr">
        <is>
          <t>2026.04.08</t>
        </is>
      </c>
      <c r="G103" s="30" t="inlineStr">
        <is>
          <t>A1</t>
        </is>
      </c>
      <c r="H103" s="30" t="inlineStr">
        <is>
          <t>데스크</t>
        </is>
      </c>
    </row>
    <row r="104">
      <c r="A104" s="29" t="n">
        <v>101</v>
      </c>
      <c r="B104" s="30" t="inlineStr">
        <is>
          <t>허선우</t>
        </is>
      </c>
      <c r="C104" s="30" t="inlineStr">
        <is>
          <t>한빛고</t>
        </is>
      </c>
      <c r="D104" s="30" t="inlineStr">
        <is>
          <t>고등학교 1학년</t>
        </is>
      </c>
      <c r="E104" s="30" t="inlineStr">
        <is>
          <t>010-6405-1085</t>
        </is>
      </c>
      <c r="F104" s="30" t="inlineStr">
        <is>
          <t>2026.06.20</t>
        </is>
      </c>
      <c r="G104" s="30" t="inlineStr">
        <is>
          <t>B2</t>
        </is>
      </c>
      <c r="H104" s="30" t="inlineStr">
        <is>
          <t>김 실장</t>
        </is>
      </c>
    </row>
    <row r="105">
      <c r="A105" s="29" t="n">
        <v>102</v>
      </c>
      <c r="B105" s="30" t="inlineStr">
        <is>
          <t>조서현</t>
        </is>
      </c>
      <c r="C105" s="30" t="inlineStr">
        <is>
          <t>숲길초</t>
        </is>
      </c>
      <c r="D105" s="30" t="inlineStr">
        <is>
          <t>초등5</t>
        </is>
      </c>
      <c r="E105" s="30" t="inlineStr">
        <is>
          <t>010-3844-8813</t>
        </is>
      </c>
      <c r="F105" s="30" t="inlineStr">
        <is>
          <t>6/5</t>
        </is>
      </c>
      <c r="G105" s="30" t="inlineStr">
        <is>
          <t>C1</t>
        </is>
      </c>
      <c r="H105" s="30" t="inlineStr">
        <is>
          <t>김 실장</t>
        </is>
      </c>
    </row>
    <row r="106">
      <c r="A106" s="29" t="n">
        <v>103</v>
      </c>
      <c r="B106" s="30" t="inlineStr">
        <is>
          <t>조도현</t>
        </is>
      </c>
      <c r="C106" s="30" t="inlineStr">
        <is>
          <t>새봄초</t>
        </is>
      </c>
      <c r="D106" s="30" t="inlineStr">
        <is>
          <t>초등6</t>
        </is>
      </c>
      <c r="E106" s="30" t="inlineStr">
        <is>
          <t>010-6974-5976</t>
        </is>
      </c>
      <c r="F106" s="30" t="inlineStr">
        <is>
          <t>2/10</t>
        </is>
      </c>
      <c r="G106" s="30" t="inlineStr">
        <is>
          <t>A1</t>
        </is>
      </c>
      <c r="H106" s="30" t="inlineStr">
        <is>
          <t>데스크</t>
        </is>
      </c>
    </row>
    <row r="107">
      <c r="A107" s="29" t="n">
        <v>104</v>
      </c>
      <c r="B107" s="30" t="inlineStr">
        <is>
          <t>최수빈</t>
        </is>
      </c>
      <c r="C107" s="30" t="inlineStr">
        <is>
          <t>숲길초</t>
        </is>
      </c>
      <c r="D107" s="30" t="inlineStr">
        <is>
          <t>5학년</t>
        </is>
      </c>
      <c r="E107" s="30" t="inlineStr">
        <is>
          <t>01058740810</t>
        </is>
      </c>
      <c r="F107" s="30" t="inlineStr">
        <is>
          <t>8월 24일</t>
        </is>
      </c>
      <c r="G107" s="30" t="inlineStr">
        <is>
          <t>B1</t>
        </is>
      </c>
      <c r="H107" s="30" t="inlineStr">
        <is>
          <t>박 선생님</t>
        </is>
      </c>
    </row>
    <row r="108">
      <c r="A108" s="29" t="n">
        <v>105</v>
      </c>
      <c r="B108" s="30" t="inlineStr">
        <is>
          <t>신지우</t>
        </is>
      </c>
      <c r="C108" s="30" t="inlineStr">
        <is>
          <t>한빛초</t>
        </is>
      </c>
      <c r="D108" s="30" t="inlineStr">
        <is>
          <t>초등5</t>
        </is>
      </c>
      <c r="E108" s="30" t="inlineStr">
        <is>
          <t>010-6486-7597</t>
        </is>
      </c>
      <c r="F108" s="30" t="inlineStr">
        <is>
          <t>3/9</t>
        </is>
      </c>
      <c r="G108" s="30" t="inlineStr">
        <is>
          <t>B2</t>
        </is>
      </c>
      <c r="H108" s="30" t="inlineStr">
        <is>
          <t>데스크</t>
        </is>
      </c>
    </row>
    <row r="109">
      <c r="A109" s="29" t="n">
        <v>106</v>
      </c>
      <c r="B109" s="30" t="inlineStr">
        <is>
          <t>김가온</t>
        </is>
      </c>
      <c r="C109" s="30" t="inlineStr">
        <is>
          <t>누리초</t>
        </is>
      </c>
      <c r="D109" s="30" t="inlineStr">
        <is>
          <t>5학년</t>
        </is>
      </c>
      <c r="E109" s="30" t="inlineStr">
        <is>
          <t>010-2536-9946</t>
        </is>
      </c>
      <c r="F109" s="30" t="inlineStr">
        <is>
          <t>9/15</t>
        </is>
      </c>
      <c r="G109" s="30" t="inlineStr">
        <is>
          <t>B1</t>
        </is>
      </c>
      <c r="H109" s="30" t="inlineStr">
        <is>
          <t>박 선생님</t>
        </is>
      </c>
    </row>
    <row r="110">
      <c r="A110" s="29" t="n">
        <v>107</v>
      </c>
      <c r="B110" s="30" t="inlineStr">
        <is>
          <t>정하람</t>
        </is>
      </c>
      <c r="C110" s="30" t="inlineStr">
        <is>
          <t>새봄중</t>
        </is>
      </c>
      <c r="D110" s="30" t="inlineStr">
        <is>
          <t>중1</t>
        </is>
      </c>
      <c r="E110" s="30" t="inlineStr">
        <is>
          <t>01097201931</t>
        </is>
      </c>
      <c r="F110" s="30" t="inlineStr">
        <is>
          <t>2026.09.08</t>
        </is>
      </c>
      <c r="G110" s="30" t="inlineStr">
        <is>
          <t>B2</t>
        </is>
      </c>
      <c r="H110" s="30" t="inlineStr">
        <is>
          <t>박 선생님</t>
        </is>
      </c>
    </row>
    <row r="111">
      <c r="A111" s="29" t="n">
        <v>108</v>
      </c>
      <c r="B111" s="30" t="inlineStr">
        <is>
          <t xml:space="preserve">김민준 </t>
        </is>
      </c>
      <c r="C111" s="30" t="inlineStr">
        <is>
          <t>숲길초</t>
        </is>
      </c>
      <c r="D111" s="30" t="inlineStr">
        <is>
          <t>초 6</t>
        </is>
      </c>
      <c r="E111" s="30" t="inlineStr">
        <is>
          <t>010-8478-1516</t>
        </is>
      </c>
      <c r="F111" s="31" t="n">
        <v>46282</v>
      </c>
      <c r="G111" s="30" t="inlineStr">
        <is>
          <t>A1</t>
        </is>
      </c>
      <c r="H111" s="30" t="inlineStr">
        <is>
          <t>김 실장</t>
        </is>
      </c>
    </row>
    <row r="112">
      <c r="A112" s="29" t="n">
        <v>109</v>
      </c>
      <c r="B112" s="30" t="inlineStr">
        <is>
          <t>탁예은</t>
        </is>
      </c>
      <c r="C112" s="30" t="inlineStr">
        <is>
          <t>새봄초</t>
        </is>
      </c>
      <c r="D112" s="30" t="inlineStr">
        <is>
          <t>초 5</t>
        </is>
      </c>
      <c r="E112" s="30" t="inlineStr">
        <is>
          <t>010-9848-2317</t>
        </is>
      </c>
      <c r="F112" s="30" t="inlineStr">
        <is>
          <t>2026-06-23</t>
        </is>
      </c>
      <c r="G112" s="30" t="inlineStr">
        <is>
          <t>A2</t>
        </is>
      </c>
      <c r="H112" s="30" t="inlineStr">
        <is>
          <t>김 실장</t>
        </is>
      </c>
    </row>
    <row r="113">
      <c r="A113" s="29" t="n">
        <v>110</v>
      </c>
      <c r="B113" s="30" t="inlineStr">
        <is>
          <t>강준우</t>
        </is>
      </c>
      <c r="C113" s="30" t="n"/>
      <c r="D113" s="30" t="inlineStr">
        <is>
          <t>중1</t>
        </is>
      </c>
      <c r="E113" s="30" t="inlineStr">
        <is>
          <t>010-2915-7598</t>
        </is>
      </c>
      <c r="F113" s="30" t="inlineStr">
        <is>
          <t>2026-09-14</t>
        </is>
      </c>
      <c r="G113" s="30" t="inlineStr">
        <is>
          <t>A2</t>
        </is>
      </c>
      <c r="H113" s="30" t="inlineStr">
        <is>
          <t>데스크</t>
        </is>
      </c>
    </row>
    <row r="114">
      <c r="A114" s="29" t="n">
        <v>111</v>
      </c>
      <c r="B114" s="30" t="inlineStr">
        <is>
          <t>나연우</t>
        </is>
      </c>
      <c r="C114" s="30" t="n"/>
      <c r="D114" s="30" t="inlineStr">
        <is>
          <t>중1</t>
        </is>
      </c>
      <c r="E114" s="30" t="inlineStr">
        <is>
          <t>010-9877-5365</t>
        </is>
      </c>
      <c r="F114" s="30" t="inlineStr">
        <is>
          <t>6/21</t>
        </is>
      </c>
      <c r="G114" s="30" t="inlineStr">
        <is>
          <t>A2</t>
        </is>
      </c>
      <c r="H114" s="30" t="inlineStr">
        <is>
          <t>데스크</t>
        </is>
      </c>
    </row>
    <row r="115">
      <c r="A115" s="29" t="n">
        <v>112</v>
      </c>
      <c r="B115" s="30" t="inlineStr">
        <is>
          <t>이하윤</t>
        </is>
      </c>
      <c r="C115" s="30" t="inlineStr">
        <is>
          <t>숲길중</t>
        </is>
      </c>
      <c r="D115" s="30" t="inlineStr">
        <is>
          <t>중3</t>
        </is>
      </c>
      <c r="E115" s="30" t="inlineStr">
        <is>
          <t>010-3790-1113</t>
        </is>
      </c>
      <c r="F115" s="30" t="inlineStr">
        <is>
          <t>2026-02-23</t>
        </is>
      </c>
      <c r="G115" s="30" t="inlineStr">
        <is>
          <t>A2</t>
        </is>
      </c>
      <c r="H115" s="30" t="inlineStr">
        <is>
          <t>김 실장</t>
        </is>
      </c>
    </row>
    <row r="116">
      <c r="A116" s="29" t="n">
        <v>113</v>
      </c>
      <c r="B116" s="30" t="inlineStr">
        <is>
          <t>최연우</t>
        </is>
      </c>
      <c r="C116" s="30" t="inlineStr">
        <is>
          <t>누리초</t>
        </is>
      </c>
      <c r="D116" s="30" t="inlineStr">
        <is>
          <t>초 5</t>
        </is>
      </c>
      <c r="E116" s="30" t="inlineStr">
        <is>
          <t>010-3390-9350</t>
        </is>
      </c>
      <c r="F116" s="30" t="inlineStr">
        <is>
          <t>2026.07.29</t>
        </is>
      </c>
      <c r="G116" s="30" t="inlineStr">
        <is>
          <t>B1</t>
        </is>
      </c>
      <c r="H116" s="30" t="inlineStr">
        <is>
          <t>데스크</t>
        </is>
      </c>
    </row>
    <row r="117">
      <c r="A117" s="29" t="n">
        <v>114</v>
      </c>
      <c r="B117" s="30" t="inlineStr">
        <is>
          <t>정은서</t>
        </is>
      </c>
      <c r="C117" s="30" t="n"/>
      <c r="D117" s="30" t="inlineStr">
        <is>
          <t>초5</t>
        </is>
      </c>
      <c r="E117" s="30" t="inlineStr">
        <is>
          <t>010-8632-6491</t>
        </is>
      </c>
      <c r="F117" s="30" t="inlineStr">
        <is>
          <t>7/2</t>
        </is>
      </c>
      <c r="G117" s="30" t="inlineStr">
        <is>
          <t>A1</t>
        </is>
      </c>
      <c r="H117" s="30" t="inlineStr">
        <is>
          <t>박 선생님</t>
        </is>
      </c>
    </row>
    <row r="118">
      <c r="A118" s="29" t="n">
        <v>115</v>
      </c>
      <c r="B118" s="30" t="inlineStr">
        <is>
          <t>박하윤</t>
        </is>
      </c>
      <c r="C118" s="30" t="inlineStr">
        <is>
          <t>새봄중</t>
        </is>
      </c>
      <c r="D118" s="30" t="inlineStr">
        <is>
          <t>중1</t>
        </is>
      </c>
      <c r="E118" s="30" t="inlineStr">
        <is>
          <t>01070931382</t>
        </is>
      </c>
      <c r="F118" s="30" t="inlineStr">
        <is>
          <t>2026-02-22</t>
        </is>
      </c>
      <c r="G118" s="30" t="inlineStr">
        <is>
          <t>A1</t>
        </is>
      </c>
      <c r="H118" s="30" t="inlineStr">
        <is>
          <t>박 선생님</t>
        </is>
      </c>
    </row>
    <row r="119">
      <c r="A119" s="29" t="n">
        <v>116</v>
      </c>
      <c r="B119" s="30" t="inlineStr">
        <is>
          <t>권지유</t>
        </is>
      </c>
      <c r="C119" s="30" t="inlineStr">
        <is>
          <t>숲길초</t>
        </is>
      </c>
      <c r="D119" s="30" t="inlineStr">
        <is>
          <t>초6</t>
        </is>
      </c>
      <c r="E119" s="30" t="inlineStr">
        <is>
          <t>010-4345-6763</t>
        </is>
      </c>
      <c r="F119" s="30" t="inlineStr">
        <is>
          <t>2026.03.31</t>
        </is>
      </c>
      <c r="G119" s="30" t="inlineStr">
        <is>
          <t>B1</t>
        </is>
      </c>
      <c r="H119" s="30" t="inlineStr">
        <is>
          <t>데스크</t>
        </is>
      </c>
    </row>
    <row r="120">
      <c r="A120" s="29" t="n">
        <v>117</v>
      </c>
      <c r="B120" s="30" t="inlineStr">
        <is>
          <t>안 준서</t>
        </is>
      </c>
      <c r="C120" s="30" t="inlineStr">
        <is>
          <t>숲길초</t>
        </is>
      </c>
      <c r="D120" s="30" t="inlineStr">
        <is>
          <t>초6</t>
        </is>
      </c>
      <c r="E120" s="30" t="inlineStr">
        <is>
          <t>010-7378-9147</t>
        </is>
      </c>
      <c r="F120" s="31" t="n">
        <v>46073</v>
      </c>
      <c r="G120" s="30" t="inlineStr">
        <is>
          <t>A1</t>
        </is>
      </c>
      <c r="H120" s="30" t="inlineStr">
        <is>
          <t>박 선생님</t>
        </is>
      </c>
    </row>
    <row r="121">
      <c r="A121" s="29" t="n">
        <v>118</v>
      </c>
      <c r="B121" s="30" t="inlineStr">
        <is>
          <t>윤준우</t>
        </is>
      </c>
      <c r="C121" s="30" t="inlineStr">
        <is>
          <t>한빛초</t>
        </is>
      </c>
      <c r="D121" s="30" t="inlineStr">
        <is>
          <t>초등학교 5학년</t>
        </is>
      </c>
      <c r="E121" s="30" t="inlineStr">
        <is>
          <t>010-4159-2466</t>
        </is>
      </c>
      <c r="F121" s="30" t="inlineStr">
        <is>
          <t>2026.03.30</t>
        </is>
      </c>
      <c r="G121" s="30" t="inlineStr">
        <is>
          <t>A2</t>
        </is>
      </c>
      <c r="H121" s="30" t="inlineStr">
        <is>
          <t>박 선생님</t>
        </is>
      </c>
    </row>
    <row r="122">
      <c r="A122" s="29" t="n">
        <v>119</v>
      </c>
      <c r="B122" s="30" t="inlineStr">
        <is>
          <t>임서연</t>
        </is>
      </c>
      <c r="C122" s="30" t="inlineStr">
        <is>
          <t>숲길중</t>
        </is>
      </c>
      <c r="D122" s="30" t="inlineStr">
        <is>
          <t>중학교 2학년</t>
        </is>
      </c>
      <c r="E122" s="30" t="inlineStr">
        <is>
          <t>010-5007-0882</t>
        </is>
      </c>
      <c r="F122" s="30" t="inlineStr">
        <is>
          <t>2026-08-04</t>
        </is>
      </c>
      <c r="G122" s="30" t="inlineStr">
        <is>
          <t>B1</t>
        </is>
      </c>
      <c r="H122" s="30" t="inlineStr">
        <is>
          <t>김 실장</t>
        </is>
      </c>
    </row>
    <row r="123">
      <c r="A123" s="29" t="n">
        <v>120</v>
      </c>
      <c r="B123" s="30" t="inlineStr">
        <is>
          <t>홍하준</t>
        </is>
      </c>
      <c r="C123" s="30" t="inlineStr">
        <is>
          <t>새봄초</t>
        </is>
      </c>
      <c r="D123" s="30" t="inlineStr">
        <is>
          <t>초 5</t>
        </is>
      </c>
      <c r="E123" s="30" t="inlineStr">
        <is>
          <t>010-7946-1339</t>
        </is>
      </c>
      <c r="F123" s="30" t="inlineStr">
        <is>
          <t>2026-09-16</t>
        </is>
      </c>
      <c r="G123" s="30" t="inlineStr">
        <is>
          <t>B2</t>
        </is>
      </c>
      <c r="H123" s="30" t="inlineStr">
        <is>
          <t>데스크</t>
        </is>
      </c>
    </row>
    <row r="124">
      <c r="A124" s="29" t="n">
        <v>121</v>
      </c>
      <c r="B124" s="30" t="inlineStr">
        <is>
          <t>김지유</t>
        </is>
      </c>
      <c r="C124" s="30" t="inlineStr">
        <is>
          <t>누리초</t>
        </is>
      </c>
      <c r="D124" s="30" t="inlineStr">
        <is>
          <t>초등6</t>
        </is>
      </c>
      <c r="E124" s="30" t="inlineStr">
        <is>
          <t>01028710948</t>
        </is>
      </c>
      <c r="F124" s="30" t="inlineStr">
        <is>
          <t>2026.08.22</t>
        </is>
      </c>
      <c r="G124" s="30" t="inlineStr">
        <is>
          <t>A2</t>
        </is>
      </c>
      <c r="H124" s="30" t="inlineStr">
        <is>
          <t>데스크</t>
        </is>
      </c>
    </row>
    <row r="125">
      <c r="A125" s="29" t="n">
        <v>122</v>
      </c>
      <c r="B125" s="30" t="inlineStr">
        <is>
          <t>윤준우</t>
        </is>
      </c>
      <c r="C125" s="30" t="n"/>
      <c r="D125" s="30" t="inlineStr">
        <is>
          <t>초 5</t>
        </is>
      </c>
      <c r="E125" s="30" t="inlineStr">
        <is>
          <t>01094373597</t>
        </is>
      </c>
      <c r="F125" s="30" t="inlineStr">
        <is>
          <t>2026-05-13</t>
        </is>
      </c>
      <c r="G125" s="30" t="inlineStr">
        <is>
          <t>B2</t>
        </is>
      </c>
      <c r="H125" s="30" t="inlineStr">
        <is>
          <t>박 선생님</t>
        </is>
      </c>
    </row>
    <row r="126">
      <c r="A126" s="29" t="n">
        <v>123</v>
      </c>
      <c r="B126" s="30" t="inlineStr">
        <is>
          <t>허윤서</t>
        </is>
      </c>
      <c r="C126" s="30" t="inlineStr">
        <is>
          <t>숲길중</t>
        </is>
      </c>
      <c r="D126" s="30" t="inlineStr">
        <is>
          <t>중3</t>
        </is>
      </c>
      <c r="E126" s="30" t="inlineStr">
        <is>
          <t>010-7477-1670</t>
        </is>
      </c>
      <c r="F126" s="31" t="n">
        <v>46161</v>
      </c>
      <c r="G126" s="30" t="inlineStr">
        <is>
          <t>B2</t>
        </is>
      </c>
      <c r="H126" s="30" t="inlineStr">
        <is>
          <t>박 선생님</t>
        </is>
      </c>
    </row>
    <row r="127">
      <c r="A127" s="29" t="n">
        <v>124</v>
      </c>
      <c r="B127" s="30" t="inlineStr">
        <is>
          <t>최민서</t>
        </is>
      </c>
      <c r="C127" s="30" t="inlineStr">
        <is>
          <t>누리초</t>
        </is>
      </c>
      <c r="D127" s="30" t="inlineStr">
        <is>
          <t>6학년</t>
        </is>
      </c>
      <c r="E127" s="30" t="inlineStr">
        <is>
          <t>01044032052</t>
        </is>
      </c>
      <c r="F127" s="30" t="inlineStr">
        <is>
          <t>4/1</t>
        </is>
      </c>
      <c r="G127" s="30" t="inlineStr">
        <is>
          <t>C1</t>
        </is>
      </c>
      <c r="H127" s="30" t="inlineStr">
        <is>
          <t>김 실장</t>
        </is>
      </c>
    </row>
    <row r="128">
      <c r="A128" s="29" t="n">
        <v>125</v>
      </c>
      <c r="B128" s="30" t="inlineStr">
        <is>
          <t>한유찬</t>
        </is>
      </c>
      <c r="C128" s="30" t="inlineStr">
        <is>
          <t>숲길중</t>
        </is>
      </c>
      <c r="D128" s="30" t="inlineStr">
        <is>
          <t>중3</t>
        </is>
      </c>
      <c r="E128" s="30" t="inlineStr">
        <is>
          <t>01077538912</t>
        </is>
      </c>
      <c r="F128" s="30" t="inlineStr">
        <is>
          <t>9월 22일</t>
        </is>
      </c>
      <c r="G128" s="30" t="inlineStr">
        <is>
          <t>C1</t>
        </is>
      </c>
      <c r="H128" s="30" t="inlineStr">
        <is>
          <t>데스크</t>
        </is>
      </c>
    </row>
    <row r="129">
      <c r="A129" s="29" t="n">
        <v>126</v>
      </c>
      <c r="B129" s="30" t="inlineStr">
        <is>
          <t>김태윤</t>
        </is>
      </c>
      <c r="C129" s="30" t="inlineStr">
        <is>
          <t>한빛고</t>
        </is>
      </c>
      <c r="D129" s="30" t="inlineStr">
        <is>
          <t>고1</t>
        </is>
      </c>
      <c r="E129" s="30" t="inlineStr">
        <is>
          <t>010-7068-8107</t>
        </is>
      </c>
      <c r="F129" s="30" t="inlineStr">
        <is>
          <t>7월 13일</t>
        </is>
      </c>
      <c r="G129" s="30" t="inlineStr">
        <is>
          <t>B1</t>
        </is>
      </c>
      <c r="H129" s="30" t="inlineStr">
        <is>
          <t>데스크</t>
        </is>
      </c>
    </row>
    <row r="130">
      <c r="A130" s="29" t="n">
        <v>127</v>
      </c>
      <c r="B130" s="30" t="inlineStr">
        <is>
          <t>김수아</t>
        </is>
      </c>
      <c r="C130" s="30" t="inlineStr">
        <is>
          <t>숲길초</t>
        </is>
      </c>
      <c r="D130" s="30" t="inlineStr">
        <is>
          <t>6학년</t>
        </is>
      </c>
      <c r="E130" s="30" t="inlineStr">
        <is>
          <t>010-9864-3333</t>
        </is>
      </c>
      <c r="F130" s="30" t="inlineStr">
        <is>
          <t>6/11</t>
        </is>
      </c>
      <c r="G130" s="30" t="inlineStr">
        <is>
          <t>C1</t>
        </is>
      </c>
      <c r="H130" s="30" t="inlineStr">
        <is>
          <t>김 실장</t>
        </is>
      </c>
    </row>
    <row r="131">
      <c r="A131" s="29" t="n">
        <v>128</v>
      </c>
      <c r="B131" s="30" t="inlineStr">
        <is>
          <t>정서연</t>
        </is>
      </c>
      <c r="C131" s="30" t="inlineStr">
        <is>
          <t>한빛초</t>
        </is>
      </c>
      <c r="D131" s="30" t="inlineStr">
        <is>
          <t>6학년</t>
        </is>
      </c>
      <c r="E131" s="30" t="inlineStr">
        <is>
          <t>010-5609-7923</t>
        </is>
      </c>
      <c r="F131" s="30" t="inlineStr">
        <is>
          <t>2026-07-13</t>
        </is>
      </c>
      <c r="G131" s="30" t="inlineStr">
        <is>
          <t>A2</t>
        </is>
      </c>
      <c r="H131" s="30" t="inlineStr">
        <is>
          <t>데스크</t>
        </is>
      </c>
    </row>
    <row r="132">
      <c r="A132" s="29" t="n">
        <v>129</v>
      </c>
      <c r="B132" s="30" t="inlineStr">
        <is>
          <t>김하준</t>
        </is>
      </c>
      <c r="C132" s="30" t="inlineStr">
        <is>
          <t>새봄초</t>
        </is>
      </c>
      <c r="D132" s="30" t="inlineStr">
        <is>
          <t>초5</t>
        </is>
      </c>
      <c r="E132" s="30" t="inlineStr">
        <is>
          <t>010-9804-3401</t>
        </is>
      </c>
      <c r="F132" s="30" t="inlineStr">
        <is>
          <t>2026-04-26</t>
        </is>
      </c>
      <c r="G132" s="30" t="inlineStr">
        <is>
          <t>A1</t>
        </is>
      </c>
      <c r="H132" s="30" t="inlineStr">
        <is>
          <t>데스크</t>
        </is>
      </c>
    </row>
    <row r="133">
      <c r="A133" s="29" t="n">
        <v>130</v>
      </c>
      <c r="B133" s="30" t="inlineStr">
        <is>
          <t>김지후</t>
        </is>
      </c>
      <c r="C133" s="30" t="inlineStr">
        <is>
          <t>누리초</t>
        </is>
      </c>
      <c r="D133" s="30" t="inlineStr">
        <is>
          <t>초 4</t>
        </is>
      </c>
      <c r="E133" s="30" t="inlineStr">
        <is>
          <t>010-2244-0159</t>
        </is>
      </c>
      <c r="F133" s="31" t="n">
        <v>46236</v>
      </c>
      <c r="G133" s="30" t="inlineStr">
        <is>
          <t>B1</t>
        </is>
      </c>
      <c r="H133" s="30" t="inlineStr">
        <is>
          <t>데스크</t>
        </is>
      </c>
    </row>
    <row r="134">
      <c r="A134" s="29" t="n">
        <v>131</v>
      </c>
      <c r="B134" s="30" t="inlineStr">
        <is>
          <t>김연우</t>
        </is>
      </c>
      <c r="C134" s="30" t="inlineStr">
        <is>
          <t>숲길중</t>
        </is>
      </c>
      <c r="D134" s="30" t="inlineStr">
        <is>
          <t>중학교 1학년</t>
        </is>
      </c>
      <c r="E134" s="30" t="inlineStr">
        <is>
          <t>010-7041-0612</t>
        </is>
      </c>
      <c r="F134" s="30" t="inlineStr">
        <is>
          <t>2026.05.15</t>
        </is>
      </c>
      <c r="G134" s="30" t="inlineStr">
        <is>
          <t>B1</t>
        </is>
      </c>
      <c r="H134" s="30" t="inlineStr">
        <is>
          <t>데스크</t>
        </is>
      </c>
    </row>
    <row r="135">
      <c r="A135" s="29" t="n">
        <v>132</v>
      </c>
      <c r="B135" s="30" t="inlineStr">
        <is>
          <t>김지유</t>
        </is>
      </c>
      <c r="C135" s="30" t="inlineStr">
        <is>
          <t>새봄초</t>
        </is>
      </c>
      <c r="D135" s="30" t="inlineStr">
        <is>
          <t>초등6</t>
        </is>
      </c>
      <c r="E135" s="30" t="inlineStr">
        <is>
          <t>010-3098-9615</t>
        </is>
      </c>
      <c r="F135" s="30" t="inlineStr">
        <is>
          <t>2026-06-27</t>
        </is>
      </c>
      <c r="G135" s="30" t="inlineStr">
        <is>
          <t>A2</t>
        </is>
      </c>
      <c r="H135" s="30" t="inlineStr">
        <is>
          <t>김 실장</t>
        </is>
      </c>
    </row>
    <row r="136">
      <c r="A136" s="29" t="n">
        <v>133</v>
      </c>
      <c r="B136" s="30" t="inlineStr">
        <is>
          <t>권주원</t>
        </is>
      </c>
      <c r="C136" s="30" t="inlineStr">
        <is>
          <t>숲길초</t>
        </is>
      </c>
      <c r="D136" s="30" t="inlineStr">
        <is>
          <t>초 6</t>
        </is>
      </c>
      <c r="E136" s="30" t="inlineStr">
        <is>
          <t>010-3593-4043</t>
        </is>
      </c>
      <c r="F136" s="30" t="inlineStr">
        <is>
          <t>6/17</t>
        </is>
      </c>
      <c r="G136" s="30" t="inlineStr">
        <is>
          <t>A2</t>
        </is>
      </c>
      <c r="H136" s="30" t="inlineStr">
        <is>
          <t>데스크</t>
        </is>
      </c>
    </row>
    <row r="137">
      <c r="A137" s="29" t="n">
        <v>134</v>
      </c>
      <c r="B137" s="30" t="inlineStr">
        <is>
          <t>김지유</t>
        </is>
      </c>
      <c r="C137" s="30" t="inlineStr">
        <is>
          <t>누리초</t>
        </is>
      </c>
      <c r="D137" s="30" t="inlineStr">
        <is>
          <t>초 4</t>
        </is>
      </c>
      <c r="E137" s="30" t="inlineStr">
        <is>
          <t>010-4307-4073</t>
        </is>
      </c>
      <c r="F137" s="30" t="inlineStr">
        <is>
          <t>2026-08-02</t>
        </is>
      </c>
      <c r="G137" s="30" t="inlineStr">
        <is>
          <t>A2</t>
        </is>
      </c>
      <c r="H137" s="30" t="inlineStr">
        <is>
          <t>김 실장</t>
        </is>
      </c>
    </row>
    <row r="138">
      <c r="A138" s="29" t="n">
        <v>135</v>
      </c>
      <c r="B138" s="30" t="inlineStr">
        <is>
          <t>이지호</t>
        </is>
      </c>
      <c r="C138" s="30" t="inlineStr">
        <is>
          <t>새봄중</t>
        </is>
      </c>
      <c r="D138" s="30" t="inlineStr">
        <is>
          <t>중학교 1학년</t>
        </is>
      </c>
      <c r="E138" s="30" t="inlineStr">
        <is>
          <t>010-5727-8570</t>
        </is>
      </c>
      <c r="F138" s="30" t="inlineStr">
        <is>
          <t>2026.04.14</t>
        </is>
      </c>
      <c r="G138" s="30" t="inlineStr">
        <is>
          <t>B1</t>
        </is>
      </c>
      <c r="H138" s="30" t="inlineStr">
        <is>
          <t>데스크</t>
        </is>
      </c>
    </row>
    <row r="139">
      <c r="A139" s="29" t="n">
        <v>136</v>
      </c>
      <c r="B139" s="30" t="inlineStr">
        <is>
          <t>임이준</t>
        </is>
      </c>
      <c r="C139" s="30" t="inlineStr">
        <is>
          <t>숲길초</t>
        </is>
      </c>
      <c r="D139" s="30" t="inlineStr">
        <is>
          <t>초등학교 6학년</t>
        </is>
      </c>
      <c r="E139" s="30" t="inlineStr">
        <is>
          <t>010-9145-1864</t>
        </is>
      </c>
      <c r="F139" s="30" t="inlineStr">
        <is>
          <t>6월 4일</t>
        </is>
      </c>
      <c r="G139" s="30" t="inlineStr">
        <is>
          <t>B2</t>
        </is>
      </c>
      <c r="H139" s="30" t="inlineStr">
        <is>
          <t>데스크</t>
        </is>
      </c>
    </row>
    <row r="140">
      <c r="A140" s="29" t="n">
        <v>137</v>
      </c>
      <c r="B140" s="30" t="inlineStr">
        <is>
          <t>남은서</t>
        </is>
      </c>
      <c r="C140" s="30" t="inlineStr">
        <is>
          <t>한빛초</t>
        </is>
      </c>
      <c r="D140" s="30" t="inlineStr">
        <is>
          <t>3학년</t>
        </is>
      </c>
      <c r="E140" s="30" t="inlineStr">
        <is>
          <t>01059041941</t>
        </is>
      </c>
      <c r="F140" s="30" t="inlineStr">
        <is>
          <t>8/28</t>
        </is>
      </c>
      <c r="G140" s="30" t="inlineStr">
        <is>
          <t>B1</t>
        </is>
      </c>
      <c r="H140" s="30" t="inlineStr">
        <is>
          <t>데스크</t>
        </is>
      </c>
    </row>
    <row r="141">
      <c r="A141" s="29" t="n">
        <v>138</v>
      </c>
      <c r="B141" s="30" t="inlineStr">
        <is>
          <t>이은서</t>
        </is>
      </c>
      <c r="C141" s="30" t="n"/>
      <c r="D141" s="30" t="inlineStr">
        <is>
          <t>초등학교 3학년</t>
        </is>
      </c>
      <c r="E141" s="30" t="inlineStr">
        <is>
          <t>010-3400-3272</t>
        </is>
      </c>
      <c r="F141" s="30" t="inlineStr">
        <is>
          <t>2026.02.12</t>
        </is>
      </c>
      <c r="G141" s="30" t="inlineStr">
        <is>
          <t>A2</t>
        </is>
      </c>
      <c r="H141" s="30" t="inlineStr">
        <is>
          <t>박 선생님</t>
        </is>
      </c>
    </row>
    <row r="142">
      <c r="A142" s="29" t="n">
        <v>139</v>
      </c>
      <c r="B142" s="30" t="inlineStr">
        <is>
          <t>박현우</t>
        </is>
      </c>
      <c r="C142" s="30" t="inlineStr">
        <is>
          <t>새봄중</t>
        </is>
      </c>
      <c r="D142" s="30" t="inlineStr">
        <is>
          <t>중1</t>
        </is>
      </c>
      <c r="E142" s="30" t="inlineStr">
        <is>
          <t>010-8457-0354</t>
        </is>
      </c>
      <c r="F142" s="30" t="inlineStr">
        <is>
          <t>2026-08-08</t>
        </is>
      </c>
      <c r="G142" s="30" t="inlineStr">
        <is>
          <t>C1</t>
        </is>
      </c>
      <c r="H142" s="30" t="inlineStr">
        <is>
          <t>데스크</t>
        </is>
      </c>
    </row>
    <row r="143">
      <c r="A143" s="29" t="n">
        <v>140</v>
      </c>
      <c r="B143" s="30" t="inlineStr">
        <is>
          <t>임지호</t>
        </is>
      </c>
      <c r="C143" s="30" t="inlineStr">
        <is>
          <t>새봄초</t>
        </is>
      </c>
      <c r="D143" s="30" t="inlineStr">
        <is>
          <t>초5</t>
        </is>
      </c>
      <c r="E143" s="30" t="inlineStr">
        <is>
          <t>010-4499-6392</t>
        </is>
      </c>
      <c r="F143" s="30" t="inlineStr">
        <is>
          <t>2026-03-29</t>
        </is>
      </c>
      <c r="G143" s="30" t="inlineStr">
        <is>
          <t>B1</t>
        </is>
      </c>
      <c r="H143" s="30" t="inlineStr">
        <is>
          <t>데스크</t>
        </is>
      </c>
    </row>
    <row r="144">
      <c r="A144" s="29" t="n">
        <v>141</v>
      </c>
      <c r="B144" s="30" t="inlineStr">
        <is>
          <t xml:space="preserve">서수빈 </t>
        </is>
      </c>
      <c r="C144" s="30" t="inlineStr">
        <is>
          <t>누리초</t>
        </is>
      </c>
      <c r="D144" s="30" t="inlineStr">
        <is>
          <t>초등학교 6학년</t>
        </is>
      </c>
      <c r="E144" s="30" t="inlineStr">
        <is>
          <t>010-3509-8635</t>
        </is>
      </c>
      <c r="F144" s="31" t="n">
        <v>46101</v>
      </c>
      <c r="G144" s="30" t="inlineStr">
        <is>
          <t>B2</t>
        </is>
      </c>
      <c r="H144" s="30" t="inlineStr">
        <is>
          <t>박 선생님</t>
        </is>
      </c>
    </row>
    <row r="145">
      <c r="A145" s="29" t="n">
        <v>142</v>
      </c>
      <c r="B145" s="30" t="inlineStr">
        <is>
          <t>윤다인</t>
        </is>
      </c>
      <c r="C145" s="30" t="inlineStr">
        <is>
          <t>숲길중</t>
        </is>
      </c>
      <c r="D145" s="30" t="inlineStr">
        <is>
          <t>중 3</t>
        </is>
      </c>
      <c r="E145" s="30" t="inlineStr">
        <is>
          <t>010-3044-1418</t>
        </is>
      </c>
      <c r="F145" s="30" t="inlineStr">
        <is>
          <t>2026-06-19</t>
        </is>
      </c>
      <c r="G145" s="30" t="inlineStr">
        <is>
          <t>B2</t>
        </is>
      </c>
      <c r="H145" s="30" t="inlineStr">
        <is>
          <t>데스크</t>
        </is>
      </c>
    </row>
    <row r="146">
      <c r="A146" s="29" t="n">
        <v>143</v>
      </c>
      <c r="B146" s="30" t="inlineStr">
        <is>
          <t>김서현</t>
        </is>
      </c>
      <c r="C146" s="30" t="inlineStr">
        <is>
          <t>해오름중</t>
        </is>
      </c>
      <c r="D146" s="30" t="inlineStr">
        <is>
          <t>중1</t>
        </is>
      </c>
      <c r="E146" s="30" t="inlineStr">
        <is>
          <t>01031957525</t>
        </is>
      </c>
      <c r="F146" s="30" t="inlineStr">
        <is>
          <t>2026-03-11</t>
        </is>
      </c>
      <c r="G146" s="30" t="inlineStr">
        <is>
          <t>A2</t>
        </is>
      </c>
      <c r="H146" s="30" t="inlineStr">
        <is>
          <t>박 선생님</t>
        </is>
      </c>
    </row>
    <row r="147">
      <c r="A147" s="29" t="n">
        <v>144</v>
      </c>
      <c r="B147" s="30" t="inlineStr">
        <is>
          <t>심다은</t>
        </is>
      </c>
      <c r="C147" s="30" t="inlineStr">
        <is>
          <t>누리초</t>
        </is>
      </c>
      <c r="D147" s="30" t="inlineStr">
        <is>
          <t>초4</t>
        </is>
      </c>
      <c r="E147" s="30" t="inlineStr">
        <is>
          <t>01073263039</t>
        </is>
      </c>
      <c r="F147" s="30" t="inlineStr">
        <is>
          <t>2026-06-24</t>
        </is>
      </c>
      <c r="G147" s="30" t="inlineStr">
        <is>
          <t>A1</t>
        </is>
      </c>
      <c r="H147" s="30" t="inlineStr">
        <is>
          <t>데스크</t>
        </is>
      </c>
    </row>
    <row r="148">
      <c r="A148" s="29" t="n">
        <v>145</v>
      </c>
      <c r="B148" s="30" t="inlineStr">
        <is>
          <t>이연우</t>
        </is>
      </c>
      <c r="C148" s="30" t="inlineStr">
        <is>
          <t>새봄중</t>
        </is>
      </c>
      <c r="D148" s="30" t="inlineStr">
        <is>
          <t>중1</t>
        </is>
      </c>
      <c r="E148" s="30" t="inlineStr">
        <is>
          <t>010-5852-2921</t>
        </is>
      </c>
      <c r="F148" s="30" t="inlineStr">
        <is>
          <t>7/13</t>
        </is>
      </c>
      <c r="G148" s="30" t="inlineStr">
        <is>
          <t>C1</t>
        </is>
      </c>
      <c r="H148" s="30" t="inlineStr">
        <is>
          <t>박 선생님</t>
        </is>
      </c>
    </row>
    <row r="149">
      <c r="A149" s="29" t="n">
        <v>146</v>
      </c>
      <c r="B149" s="30" t="inlineStr">
        <is>
          <t>함지민</t>
        </is>
      </c>
      <c r="C149" s="30" t="inlineStr">
        <is>
          <t>해오름중</t>
        </is>
      </c>
      <c r="D149" s="30" t="inlineStr">
        <is>
          <t>중학교 2학년</t>
        </is>
      </c>
      <c r="E149" s="30" t="inlineStr">
        <is>
          <t>010-5378-8252</t>
        </is>
      </c>
      <c r="F149" s="30" t="inlineStr">
        <is>
          <t>2026.07.17</t>
        </is>
      </c>
      <c r="G149" s="30" t="inlineStr">
        <is>
          <t>C1</t>
        </is>
      </c>
      <c r="H149" s="30" t="inlineStr">
        <is>
          <t>박 선생님</t>
        </is>
      </c>
    </row>
    <row r="150">
      <c r="A150" s="29" t="n">
        <v>147</v>
      </c>
      <c r="B150" s="30" t="inlineStr">
        <is>
          <t>김유나</t>
        </is>
      </c>
      <c r="C150" s="30" t="inlineStr">
        <is>
          <t>새봄초</t>
        </is>
      </c>
      <c r="D150" s="30" t="inlineStr">
        <is>
          <t>초5</t>
        </is>
      </c>
      <c r="E150" s="30" t="inlineStr">
        <is>
          <t>010-3992-6193</t>
        </is>
      </c>
      <c r="F150" s="30" t="inlineStr">
        <is>
          <t>5/27</t>
        </is>
      </c>
      <c r="G150" s="30" t="inlineStr">
        <is>
          <t>A1</t>
        </is>
      </c>
      <c r="H150" s="30" t="inlineStr">
        <is>
          <t>김 실장</t>
        </is>
      </c>
    </row>
    <row r="151">
      <c r="A151" s="29" t="n">
        <v>148</v>
      </c>
      <c r="B151" s="30" t="inlineStr">
        <is>
          <t>박윤아</t>
        </is>
      </c>
      <c r="C151" s="30" t="inlineStr">
        <is>
          <t>새봄초</t>
        </is>
      </c>
      <c r="D151" s="30" t="inlineStr">
        <is>
          <t>6학년</t>
        </is>
      </c>
      <c r="E151" s="30" t="inlineStr">
        <is>
          <t>010-3615-1334</t>
        </is>
      </c>
      <c r="F151" s="30" t="inlineStr">
        <is>
          <t>2/8</t>
        </is>
      </c>
      <c r="G151" s="30" t="inlineStr">
        <is>
          <t>B1</t>
        </is>
      </c>
      <c r="H151" s="30" t="inlineStr">
        <is>
          <t>데스크</t>
        </is>
      </c>
    </row>
    <row r="152">
      <c r="A152" s="29" t="n">
        <v>149</v>
      </c>
      <c r="B152" s="30" t="inlineStr">
        <is>
          <t>신지아</t>
        </is>
      </c>
      <c r="C152" s="30" t="inlineStr">
        <is>
          <t>새봄초</t>
        </is>
      </c>
      <c r="D152" s="30" t="inlineStr">
        <is>
          <t>초3</t>
        </is>
      </c>
      <c r="E152" s="30" t="inlineStr">
        <is>
          <t>01043786175</t>
        </is>
      </c>
      <c r="F152" s="30" t="inlineStr">
        <is>
          <t>4/13</t>
        </is>
      </c>
      <c r="G152" s="30" t="inlineStr">
        <is>
          <t>A2</t>
        </is>
      </c>
      <c r="H152" s="30" t="inlineStr">
        <is>
          <t>데스크</t>
        </is>
      </c>
    </row>
    <row r="153">
      <c r="A153" s="29" t="n">
        <v>150</v>
      </c>
      <c r="B153" s="30" t="inlineStr">
        <is>
          <t>이다은</t>
        </is>
      </c>
      <c r="C153" s="30" t="inlineStr">
        <is>
          <t>새봄중</t>
        </is>
      </c>
      <c r="D153" s="30" t="inlineStr">
        <is>
          <t>중3</t>
        </is>
      </c>
      <c r="E153" s="30" t="inlineStr">
        <is>
          <t>010-4517-0280</t>
        </is>
      </c>
      <c r="F153" s="30" t="inlineStr">
        <is>
          <t>2/28</t>
        </is>
      </c>
      <c r="G153" s="30" t="inlineStr">
        <is>
          <t>C1</t>
        </is>
      </c>
      <c r="H153" s="30" t="inlineStr">
        <is>
          <t>박 선생님</t>
        </is>
      </c>
    </row>
    <row r="154">
      <c r="A154" s="29" t="n">
        <v>151</v>
      </c>
      <c r="B154" s="30" t="inlineStr">
        <is>
          <t>한이준</t>
        </is>
      </c>
      <c r="C154" s="30" t="inlineStr">
        <is>
          <t>한빛초</t>
        </is>
      </c>
      <c r="D154" s="30" t="inlineStr">
        <is>
          <t>6학년</t>
        </is>
      </c>
      <c r="E154" s="30" t="inlineStr">
        <is>
          <t>010-9247-0648</t>
        </is>
      </c>
      <c r="F154" s="30" t="inlineStr">
        <is>
          <t>2026-03-07</t>
        </is>
      </c>
      <c r="G154" s="30" t="inlineStr">
        <is>
          <t>B2</t>
        </is>
      </c>
      <c r="H154" s="30" t="inlineStr">
        <is>
          <t>김 실장</t>
        </is>
      </c>
    </row>
    <row r="155">
      <c r="A155" s="29" t="n">
        <v>152</v>
      </c>
      <c r="B155" s="30" t="inlineStr">
        <is>
          <t>박연우</t>
        </is>
      </c>
      <c r="C155" s="30" t="inlineStr">
        <is>
          <t>한빛고</t>
        </is>
      </c>
      <c r="D155" s="30" t="inlineStr">
        <is>
          <t>고등1</t>
        </is>
      </c>
      <c r="E155" s="30" t="inlineStr">
        <is>
          <t>010-3647-9221</t>
        </is>
      </c>
      <c r="F155" s="30" t="inlineStr">
        <is>
          <t>4월 5일</t>
        </is>
      </c>
      <c r="G155" s="30" t="inlineStr">
        <is>
          <t>B1</t>
        </is>
      </c>
      <c r="H155" s="30" t="inlineStr">
        <is>
          <t>김 실장</t>
        </is>
      </c>
    </row>
    <row r="156">
      <c r="A156" s="29" t="n">
        <v>153</v>
      </c>
      <c r="B156" s="30" t="inlineStr">
        <is>
          <t>정윤아</t>
        </is>
      </c>
      <c r="C156" s="30" t="inlineStr">
        <is>
          <t>새봄중</t>
        </is>
      </c>
      <c r="D156" s="30" t="inlineStr">
        <is>
          <t>중3</t>
        </is>
      </c>
      <c r="E156" s="30" t="inlineStr">
        <is>
          <t>01049912320</t>
        </is>
      </c>
      <c r="F156" s="30" t="inlineStr">
        <is>
          <t>2026.09.15</t>
        </is>
      </c>
      <c r="G156" s="30" t="inlineStr">
        <is>
          <t>B2</t>
        </is>
      </c>
      <c r="H156" s="30" t="inlineStr">
        <is>
          <t>데스크</t>
        </is>
      </c>
    </row>
    <row r="157">
      <c r="A157" s="29" t="n">
        <v>154</v>
      </c>
      <c r="B157" s="30" t="inlineStr">
        <is>
          <t>김하준</t>
        </is>
      </c>
      <c r="C157" s="30" t="inlineStr">
        <is>
          <t>누리초</t>
        </is>
      </c>
      <c r="D157" s="30" t="inlineStr">
        <is>
          <t>초 6</t>
        </is>
      </c>
      <c r="E157" s="30" t="inlineStr">
        <is>
          <t>010-4336-4036</t>
        </is>
      </c>
      <c r="F157" s="30" t="inlineStr">
        <is>
          <t>3월 3일</t>
        </is>
      </c>
      <c r="G157" s="30" t="inlineStr">
        <is>
          <t>B2</t>
        </is>
      </c>
      <c r="H157" s="30" t="inlineStr">
        <is>
          <t>데스크</t>
        </is>
      </c>
    </row>
    <row r="158">
      <c r="A158" s="29" t="n">
        <v>155</v>
      </c>
      <c r="B158" s="30" t="inlineStr">
        <is>
          <t>박이준</t>
        </is>
      </c>
      <c r="C158" s="30" t="inlineStr">
        <is>
          <t>숲길초</t>
        </is>
      </c>
      <c r="D158" s="30" t="inlineStr">
        <is>
          <t>초5</t>
        </is>
      </c>
      <c r="E158" s="30" t="inlineStr">
        <is>
          <t>010-4718-0028</t>
        </is>
      </c>
      <c r="F158" s="30" t="inlineStr">
        <is>
          <t>2026.06.16</t>
        </is>
      </c>
      <c r="G158" s="30" t="inlineStr">
        <is>
          <t>B2</t>
        </is>
      </c>
      <c r="H158" s="30" t="inlineStr">
        <is>
          <t>데스크</t>
        </is>
      </c>
    </row>
    <row r="159">
      <c r="A159" s="29" t="n">
        <v>156</v>
      </c>
      <c r="B159" s="30" t="inlineStr">
        <is>
          <t>김시아</t>
        </is>
      </c>
      <c r="C159" s="30" t="inlineStr">
        <is>
          <t>해오름중</t>
        </is>
      </c>
      <c r="D159" s="30" t="inlineStr">
        <is>
          <t>중1</t>
        </is>
      </c>
      <c r="E159" s="30" t="inlineStr">
        <is>
          <t>010-2274-1292</t>
        </is>
      </c>
      <c r="F159" s="31" t="n">
        <v>46136</v>
      </c>
      <c r="G159" s="30" t="inlineStr">
        <is>
          <t>B2</t>
        </is>
      </c>
      <c r="H159" s="30" t="inlineStr">
        <is>
          <t>데스크</t>
        </is>
      </c>
    </row>
    <row r="160">
      <c r="A160" s="29" t="n">
        <v>157</v>
      </c>
      <c r="B160" s="30" t="inlineStr">
        <is>
          <t>이지후</t>
        </is>
      </c>
      <c r="C160" s="30" t="inlineStr">
        <is>
          <t>새봄중</t>
        </is>
      </c>
      <c r="D160" s="30" t="inlineStr">
        <is>
          <t>중 1</t>
        </is>
      </c>
      <c r="E160" s="30" t="inlineStr">
        <is>
          <t>010-7902-9987</t>
        </is>
      </c>
      <c r="F160" s="30" t="inlineStr">
        <is>
          <t>5/7</t>
        </is>
      </c>
      <c r="G160" s="30" t="inlineStr">
        <is>
          <t>A2</t>
        </is>
      </c>
      <c r="H160" s="30" t="inlineStr">
        <is>
          <t>김 실장</t>
        </is>
      </c>
    </row>
    <row r="161">
      <c r="A161" s="29" t="n">
        <v>158</v>
      </c>
      <c r="B161" s="30" t="inlineStr">
        <is>
          <t>이하윤</t>
        </is>
      </c>
      <c r="C161" s="30" t="inlineStr">
        <is>
          <t>누리초</t>
        </is>
      </c>
      <c r="D161" s="30" t="inlineStr">
        <is>
          <t>초 6</t>
        </is>
      </c>
      <c r="E161" s="30" t="inlineStr">
        <is>
          <t>01051059214</t>
        </is>
      </c>
      <c r="F161" s="31" t="n">
        <v>46158</v>
      </c>
      <c r="G161" s="30" t="inlineStr">
        <is>
          <t>C1</t>
        </is>
      </c>
      <c r="H161" s="30" t="inlineStr">
        <is>
          <t>데스크</t>
        </is>
      </c>
    </row>
    <row r="162">
      <c r="A162" s="29" t="n">
        <v>159</v>
      </c>
      <c r="B162" s="30" t="inlineStr">
        <is>
          <t>정서연</t>
        </is>
      </c>
      <c r="C162" s="30" t="inlineStr">
        <is>
          <t>해오름중</t>
        </is>
      </c>
      <c r="D162" s="30" t="inlineStr">
        <is>
          <t>중 2</t>
        </is>
      </c>
      <c r="E162" s="30" t="inlineStr">
        <is>
          <t>010-4857-6325</t>
        </is>
      </c>
      <c r="F162" s="31" t="n">
        <v>46172</v>
      </c>
      <c r="G162" s="30" t="inlineStr">
        <is>
          <t>B1</t>
        </is>
      </c>
      <c r="H162" s="30" t="inlineStr">
        <is>
          <t>김 실장</t>
        </is>
      </c>
    </row>
    <row r="163">
      <c r="A163" s="29" t="n">
        <v>160</v>
      </c>
      <c r="B163" s="30" t="inlineStr">
        <is>
          <t>문지후</t>
        </is>
      </c>
      <c r="C163" s="30" t="inlineStr">
        <is>
          <t>숲길중</t>
        </is>
      </c>
      <c r="D163" s="30" t="inlineStr">
        <is>
          <t>중2</t>
        </is>
      </c>
      <c r="E163" s="30" t="inlineStr">
        <is>
          <t>010-6791-3721</t>
        </is>
      </c>
      <c r="F163" s="31" t="n">
        <v>46188</v>
      </c>
      <c r="G163" s="30" t="inlineStr">
        <is>
          <t>B1</t>
        </is>
      </c>
      <c r="H163" s="30" t="inlineStr">
        <is>
          <t>데스크</t>
        </is>
      </c>
    </row>
    <row r="164">
      <c r="A164" s="29" t="n">
        <v>161</v>
      </c>
      <c r="B164" s="30" t="inlineStr">
        <is>
          <t>최예린</t>
        </is>
      </c>
      <c r="C164" s="30" t="inlineStr">
        <is>
          <t>새봄초</t>
        </is>
      </c>
      <c r="D164" s="30" t="inlineStr">
        <is>
          <t>초4</t>
        </is>
      </c>
      <c r="E164" s="30" t="inlineStr">
        <is>
          <t>010-7581-2061</t>
        </is>
      </c>
      <c r="F164" s="30" t="inlineStr">
        <is>
          <t>2026.09.16</t>
        </is>
      </c>
      <c r="G164" s="30" t="inlineStr">
        <is>
          <t>A2</t>
        </is>
      </c>
      <c r="H164" s="30" t="inlineStr">
        <is>
          <t>박 선생님</t>
        </is>
      </c>
    </row>
    <row r="165">
      <c r="A165" s="29" t="n">
        <v>162</v>
      </c>
      <c r="B165" s="30" t="inlineStr">
        <is>
          <t>오이준</t>
        </is>
      </c>
      <c r="C165" s="30" t="inlineStr">
        <is>
          <t>한빛초</t>
        </is>
      </c>
      <c r="D165" s="30" t="inlineStr">
        <is>
          <t>초6</t>
        </is>
      </c>
      <c r="E165" s="30" t="inlineStr">
        <is>
          <t>010-2317-0482</t>
        </is>
      </c>
      <c r="F165" s="30" t="inlineStr">
        <is>
          <t>2026.07.23</t>
        </is>
      </c>
      <c r="G165" s="30" t="inlineStr">
        <is>
          <t>A1</t>
        </is>
      </c>
      <c r="H165" s="30" t="inlineStr">
        <is>
          <t>김 실장</t>
        </is>
      </c>
    </row>
    <row r="166">
      <c r="A166" s="29" t="n">
        <v>163</v>
      </c>
      <c r="B166" s="30" t="inlineStr">
        <is>
          <t>김시우</t>
        </is>
      </c>
      <c r="C166" s="30" t="inlineStr">
        <is>
          <t>새봄초</t>
        </is>
      </c>
      <c r="D166" s="30" t="inlineStr">
        <is>
          <t>초등학교 3학년</t>
        </is>
      </c>
      <c r="E166" s="30" t="inlineStr">
        <is>
          <t>010-3558-3255</t>
        </is>
      </c>
      <c r="F166" s="30" t="inlineStr">
        <is>
          <t>6월 18일</t>
        </is>
      </c>
      <c r="G166" s="30" t="inlineStr">
        <is>
          <t>B1</t>
        </is>
      </c>
      <c r="H166" s="30" t="inlineStr">
        <is>
          <t>박 선생님</t>
        </is>
      </c>
    </row>
    <row r="167">
      <c r="A167" s="29" t="n">
        <v>164</v>
      </c>
      <c r="B167" s="30" t="inlineStr">
        <is>
          <t>정서진</t>
        </is>
      </c>
      <c r="C167" s="30" t="inlineStr">
        <is>
          <t>누리초</t>
        </is>
      </c>
      <c r="D167" s="30" t="inlineStr">
        <is>
          <t>5학년</t>
        </is>
      </c>
      <c r="E167" s="30" t="inlineStr">
        <is>
          <t>01073175446</t>
        </is>
      </c>
      <c r="F167" s="30" t="inlineStr">
        <is>
          <t>2026.09.04</t>
        </is>
      </c>
      <c r="G167" s="30" t="inlineStr">
        <is>
          <t>B2</t>
        </is>
      </c>
      <c r="H167" s="30" t="inlineStr">
        <is>
          <t>박 선생님</t>
        </is>
      </c>
    </row>
    <row r="168">
      <c r="A168" s="29" t="n">
        <v>165</v>
      </c>
      <c r="B168" s="30" t="inlineStr">
        <is>
          <t>이다은</t>
        </is>
      </c>
      <c r="C168" s="30" t="inlineStr">
        <is>
          <t>누리초</t>
        </is>
      </c>
      <c r="D168" s="30" t="inlineStr">
        <is>
          <t>초등4</t>
        </is>
      </c>
      <c r="E168" s="30" t="inlineStr">
        <is>
          <t>010-5741-9199</t>
        </is>
      </c>
      <c r="F168" s="31" t="n">
        <v>46273</v>
      </c>
      <c r="G168" s="30" t="inlineStr">
        <is>
          <t>A1</t>
        </is>
      </c>
      <c r="H168" s="30" t="inlineStr">
        <is>
          <t>박 선생님</t>
        </is>
      </c>
    </row>
    <row r="169">
      <c r="A169" s="29" t="n">
        <v>166</v>
      </c>
      <c r="B169" s="30" t="inlineStr">
        <is>
          <t>장유찬</t>
        </is>
      </c>
      <c r="C169" s="30" t="inlineStr">
        <is>
          <t>새봄초</t>
        </is>
      </c>
      <c r="D169" s="30" t="inlineStr">
        <is>
          <t>초 6</t>
        </is>
      </c>
      <c r="E169" s="30" t="inlineStr">
        <is>
          <t>010-2772-6890</t>
        </is>
      </c>
      <c r="F169" s="31" t="n">
        <v>46201</v>
      </c>
      <c r="G169" s="30" t="inlineStr">
        <is>
          <t>A2</t>
        </is>
      </c>
      <c r="H169" s="30" t="inlineStr">
        <is>
          <t>김 실장</t>
        </is>
      </c>
    </row>
    <row r="170">
      <c r="A170" s="29" t="n">
        <v>167</v>
      </c>
      <c r="B170" s="30" t="inlineStr">
        <is>
          <t>박서진</t>
        </is>
      </c>
      <c r="C170" s="30" t="inlineStr">
        <is>
          <t>누리초</t>
        </is>
      </c>
      <c r="D170" s="30" t="inlineStr">
        <is>
          <t>초6</t>
        </is>
      </c>
      <c r="E170" s="30" t="inlineStr">
        <is>
          <t>010-8868-1410</t>
        </is>
      </c>
      <c r="F170" s="31" t="n">
        <v>46159</v>
      </c>
      <c r="G170" s="30" t="inlineStr">
        <is>
          <t>B2</t>
        </is>
      </c>
      <c r="H170" s="30" t="inlineStr">
        <is>
          <t>데스크</t>
        </is>
      </c>
    </row>
    <row r="171">
      <c r="A171" s="29" t="n">
        <v>168</v>
      </c>
      <c r="B171" s="30" t="inlineStr">
        <is>
          <t>서지민</t>
        </is>
      </c>
      <c r="C171" s="30" t="inlineStr">
        <is>
          <t>새봄중</t>
        </is>
      </c>
      <c r="D171" s="30" t="inlineStr">
        <is>
          <t>중1</t>
        </is>
      </c>
      <c r="E171" s="30" t="inlineStr">
        <is>
          <t>010-2018-1563</t>
        </is>
      </c>
      <c r="F171" s="30" t="inlineStr">
        <is>
          <t>2026-02-05</t>
        </is>
      </c>
      <c r="G171" s="30" t="inlineStr">
        <is>
          <t>A2</t>
        </is>
      </c>
      <c r="H171" s="30" t="inlineStr">
        <is>
          <t>데스크</t>
        </is>
      </c>
    </row>
    <row r="172">
      <c r="A172" s="29" t="n">
        <v>169</v>
      </c>
      <c r="B172" s="30" t="inlineStr">
        <is>
          <t>박 도윤</t>
        </is>
      </c>
      <c r="C172" s="30" t="inlineStr">
        <is>
          <t>새봄중</t>
        </is>
      </c>
      <c r="D172" s="30" t="inlineStr">
        <is>
          <t>중1</t>
        </is>
      </c>
      <c r="E172" s="30" t="inlineStr">
        <is>
          <t>010-9337-9422</t>
        </is>
      </c>
      <c r="F172" s="30" t="inlineStr">
        <is>
          <t>7/6</t>
        </is>
      </c>
      <c r="G172" s="30" t="inlineStr">
        <is>
          <t>C1</t>
        </is>
      </c>
      <c r="H172" s="30" t="inlineStr">
        <is>
          <t>데스크</t>
        </is>
      </c>
    </row>
    <row r="173">
      <c r="A173" s="29" t="n">
        <v>170</v>
      </c>
      <c r="B173" s="30" t="inlineStr">
        <is>
          <t>김수빈</t>
        </is>
      </c>
      <c r="C173" s="30" t="inlineStr">
        <is>
          <t>해오름중</t>
        </is>
      </c>
      <c r="D173" s="30" t="inlineStr">
        <is>
          <t>중1</t>
        </is>
      </c>
      <c r="E173" s="30" t="inlineStr">
        <is>
          <t>010-2679-4320</t>
        </is>
      </c>
      <c r="F173" s="30" t="inlineStr">
        <is>
          <t>2026-09-03</t>
        </is>
      </c>
      <c r="G173" s="30" t="inlineStr">
        <is>
          <t>B2</t>
        </is>
      </c>
      <c r="H173" s="30" t="inlineStr">
        <is>
          <t>김 실장</t>
        </is>
      </c>
    </row>
    <row r="174">
      <c r="A174" s="29" t="n">
        <v>171</v>
      </c>
      <c r="B174" s="30" t="inlineStr">
        <is>
          <t>한서연</t>
        </is>
      </c>
      <c r="C174" s="30" t="inlineStr">
        <is>
          <t>누리고</t>
        </is>
      </c>
      <c r="D174" s="30" t="inlineStr">
        <is>
          <t>고1</t>
        </is>
      </c>
      <c r="E174" s="30" t="inlineStr">
        <is>
          <t>01088939142</t>
        </is>
      </c>
      <c r="F174" s="30" t="inlineStr">
        <is>
          <t>5/15</t>
        </is>
      </c>
      <c r="G174" s="30" t="inlineStr">
        <is>
          <t>B2</t>
        </is>
      </c>
      <c r="H174" s="30" t="inlineStr">
        <is>
          <t>김 실장</t>
        </is>
      </c>
    </row>
    <row r="175">
      <c r="A175" s="29" t="n">
        <v>172</v>
      </c>
      <c r="B175" s="30" t="inlineStr">
        <is>
          <t>이은우</t>
        </is>
      </c>
      <c r="C175" s="30" t="inlineStr">
        <is>
          <t>한빛초</t>
        </is>
      </c>
      <c r="D175" s="30" t="inlineStr">
        <is>
          <t>초등학교 4학년</t>
        </is>
      </c>
      <c r="E175" s="30" t="inlineStr">
        <is>
          <t>010-8042-2203</t>
        </is>
      </c>
      <c r="F175" s="30" t="inlineStr">
        <is>
          <t>2026.04.19</t>
        </is>
      </c>
      <c r="G175" s="30" t="inlineStr">
        <is>
          <t>A1</t>
        </is>
      </c>
      <c r="H175" s="30" t="inlineStr">
        <is>
          <t>박 선생님</t>
        </is>
      </c>
    </row>
    <row r="176">
      <c r="A176" s="29" t="n">
        <v>173</v>
      </c>
      <c r="B176" s="30" t="inlineStr">
        <is>
          <t>강예은</t>
        </is>
      </c>
      <c r="C176" s="30" t="n"/>
      <c r="D176" s="30" t="inlineStr">
        <is>
          <t>초4</t>
        </is>
      </c>
      <c r="E176" s="30" t="inlineStr">
        <is>
          <t>010-9522-9118</t>
        </is>
      </c>
      <c r="F176" s="30" t="inlineStr">
        <is>
          <t>5/19</t>
        </is>
      </c>
      <c r="G176" s="30" t="inlineStr">
        <is>
          <t>B1</t>
        </is>
      </c>
      <c r="H176" s="30" t="inlineStr">
        <is>
          <t>데스크</t>
        </is>
      </c>
    </row>
    <row r="177">
      <c r="A177" s="29" t="n">
        <v>174</v>
      </c>
      <c r="B177" s="30" t="inlineStr">
        <is>
          <t>구은우</t>
        </is>
      </c>
      <c r="C177" s="30" t="inlineStr">
        <is>
          <t>숲길초</t>
        </is>
      </c>
      <c r="D177" s="30" t="inlineStr">
        <is>
          <t>초4</t>
        </is>
      </c>
      <c r="E177" s="30" t="inlineStr">
        <is>
          <t>01057724418</t>
        </is>
      </c>
      <c r="F177" s="30" t="inlineStr">
        <is>
          <t>2026.09.13</t>
        </is>
      </c>
      <c r="G177" s="30" t="inlineStr">
        <is>
          <t>C1</t>
        </is>
      </c>
      <c r="H177" s="30" t="inlineStr">
        <is>
          <t>김 실장</t>
        </is>
      </c>
    </row>
    <row r="178">
      <c r="A178" s="29" t="n">
        <v>175</v>
      </c>
      <c r="B178" s="30" t="inlineStr">
        <is>
          <t>송수빈</t>
        </is>
      </c>
      <c r="C178" s="30" t="inlineStr">
        <is>
          <t>새봄중</t>
        </is>
      </c>
      <c r="D178" s="30" t="inlineStr">
        <is>
          <t>중학교 2학년</t>
        </is>
      </c>
      <c r="E178" s="30" t="inlineStr">
        <is>
          <t>010-4973-5167</t>
        </is>
      </c>
      <c r="F178" s="30" t="inlineStr">
        <is>
          <t>2026-02-13</t>
        </is>
      </c>
      <c r="G178" s="30" t="inlineStr">
        <is>
          <t>A1</t>
        </is>
      </c>
      <c r="H178" s="30" t="inlineStr">
        <is>
          <t>데스크</t>
        </is>
      </c>
    </row>
    <row r="179">
      <c r="A179" s="29" t="n">
        <v>176</v>
      </c>
      <c r="B179" s="30" t="inlineStr">
        <is>
          <t>정나은</t>
        </is>
      </c>
      <c r="C179" s="30" t="inlineStr">
        <is>
          <t>누리초</t>
        </is>
      </c>
      <c r="D179" s="30" t="inlineStr">
        <is>
          <t>초등6</t>
        </is>
      </c>
      <c r="E179" s="30" t="inlineStr">
        <is>
          <t>010-3467-3325</t>
        </is>
      </c>
      <c r="F179" s="30" t="inlineStr">
        <is>
          <t>2026-06-08</t>
        </is>
      </c>
      <c r="G179" s="30" t="inlineStr">
        <is>
          <t>A1</t>
        </is>
      </c>
      <c r="H179" s="30" t="inlineStr">
        <is>
          <t>김 실장</t>
        </is>
      </c>
    </row>
    <row r="180">
      <c r="A180" s="29" t="n">
        <v>177</v>
      </c>
      <c r="B180" s="30" t="inlineStr">
        <is>
          <t>유민서</t>
        </is>
      </c>
      <c r="C180" s="30" t="inlineStr">
        <is>
          <t>해오름중</t>
        </is>
      </c>
      <c r="D180" s="30" t="inlineStr">
        <is>
          <t>중1</t>
        </is>
      </c>
      <c r="E180" s="30" t="inlineStr">
        <is>
          <t>01097730671</t>
        </is>
      </c>
      <c r="F180" s="30" t="inlineStr">
        <is>
          <t>2026.02.16</t>
        </is>
      </c>
      <c r="G180" s="30" t="inlineStr">
        <is>
          <t>B2</t>
        </is>
      </c>
      <c r="H180" s="30" t="inlineStr">
        <is>
          <t>데스크</t>
        </is>
      </c>
    </row>
    <row r="181">
      <c r="A181" s="29" t="n">
        <v>178</v>
      </c>
      <c r="B181" s="30" t="inlineStr">
        <is>
          <t>송하윤</t>
        </is>
      </c>
      <c r="C181" s="30" t="inlineStr">
        <is>
          <t>새봄중</t>
        </is>
      </c>
      <c r="D181" s="30" t="inlineStr">
        <is>
          <t>중 1</t>
        </is>
      </c>
      <c r="E181" s="30" t="inlineStr">
        <is>
          <t>010-2055-5461</t>
        </is>
      </c>
      <c r="F181" s="30" t="inlineStr">
        <is>
          <t>8/29</t>
        </is>
      </c>
      <c r="G181" s="30" t="inlineStr">
        <is>
          <t>A2</t>
        </is>
      </c>
      <c r="H181" s="30" t="inlineStr">
        <is>
          <t>데스크</t>
        </is>
      </c>
    </row>
    <row r="182">
      <c r="A182" s="29" t="n">
        <v>179</v>
      </c>
      <c r="B182" s="30" t="inlineStr">
        <is>
          <t>김준서</t>
        </is>
      </c>
      <c r="C182" s="30" t="inlineStr">
        <is>
          <t>새봄초</t>
        </is>
      </c>
      <c r="D182" s="30" t="inlineStr">
        <is>
          <t>5학년</t>
        </is>
      </c>
      <c r="E182" s="30" t="inlineStr">
        <is>
          <t>010-4130-8327</t>
        </is>
      </c>
      <c r="F182" s="30" t="inlineStr">
        <is>
          <t>2026.04.30</t>
        </is>
      </c>
      <c r="G182" s="30" t="inlineStr">
        <is>
          <t>A2</t>
        </is>
      </c>
      <c r="H182" s="30" t="inlineStr">
        <is>
          <t>데스크</t>
        </is>
      </c>
    </row>
    <row r="183">
      <c r="A183" s="29" t="n">
        <v>180</v>
      </c>
      <c r="B183" s="30" t="inlineStr">
        <is>
          <t>김가온</t>
        </is>
      </c>
      <c r="C183" s="30" t="inlineStr">
        <is>
          <t>숲길초</t>
        </is>
      </c>
      <c r="D183" s="30" t="inlineStr">
        <is>
          <t>초등학교 6학년</t>
        </is>
      </c>
      <c r="E183" s="30" t="inlineStr">
        <is>
          <t>010-4506-2153</t>
        </is>
      </c>
      <c r="F183" s="30" t="inlineStr">
        <is>
          <t>5/21</t>
        </is>
      </c>
      <c r="G183" s="30" t="inlineStr">
        <is>
          <t>C1</t>
        </is>
      </c>
      <c r="H183" s="30" t="inlineStr">
        <is>
          <t>데스크</t>
        </is>
      </c>
    </row>
    <row r="184">
      <c r="A184" s="29" t="n">
        <v>181</v>
      </c>
      <c r="B184" s="30" t="inlineStr">
        <is>
          <t>이이준</t>
        </is>
      </c>
      <c r="C184" s="30" t="inlineStr">
        <is>
          <t>누리초</t>
        </is>
      </c>
      <c r="D184" s="30" t="inlineStr">
        <is>
          <t>4학년</t>
        </is>
      </c>
      <c r="E184" s="30" t="inlineStr">
        <is>
          <t>01041313573</t>
        </is>
      </c>
      <c r="F184" s="31" t="n">
        <v>46268</v>
      </c>
      <c r="G184" s="30" t="inlineStr">
        <is>
          <t>C1</t>
        </is>
      </c>
      <c r="H184" s="30" t="inlineStr">
        <is>
          <t>박 선생님</t>
        </is>
      </c>
    </row>
    <row r="185">
      <c r="A185" s="29" t="n">
        <v>182</v>
      </c>
      <c r="B185" s="30" t="inlineStr">
        <is>
          <t>김주원</t>
        </is>
      </c>
      <c r="C185" s="30" t="inlineStr">
        <is>
          <t>새봄초</t>
        </is>
      </c>
      <c r="D185" s="30" t="inlineStr">
        <is>
          <t>초등4</t>
        </is>
      </c>
      <c r="E185" s="30" t="inlineStr">
        <is>
          <t>010-3024-3074</t>
        </is>
      </c>
      <c r="F185" s="31" t="n">
        <v>46125</v>
      </c>
      <c r="G185" s="30" t="inlineStr">
        <is>
          <t>A1</t>
        </is>
      </c>
      <c r="H185" s="30" t="inlineStr">
        <is>
          <t>박 선생님</t>
        </is>
      </c>
    </row>
    <row r="186">
      <c r="A186" s="29" t="n">
        <v>183</v>
      </c>
      <c r="B186" s="30" t="inlineStr">
        <is>
          <t>장현우</t>
        </is>
      </c>
      <c r="C186" s="30" t="inlineStr">
        <is>
          <t>한빛초</t>
        </is>
      </c>
      <c r="D186" s="30" t="inlineStr">
        <is>
          <t>초등학교 6학년</t>
        </is>
      </c>
      <c r="E186" s="30" t="inlineStr">
        <is>
          <t>010-8442-5139</t>
        </is>
      </c>
      <c r="F186" s="30" t="inlineStr">
        <is>
          <t>2026-08-22</t>
        </is>
      </c>
      <c r="G186" s="30" t="inlineStr">
        <is>
          <t>B1</t>
        </is>
      </c>
      <c r="H186" s="30" t="inlineStr">
        <is>
          <t>김 실장</t>
        </is>
      </c>
    </row>
    <row r="187">
      <c r="A187" s="29" t="n">
        <v>184</v>
      </c>
      <c r="B187" s="30" t="inlineStr">
        <is>
          <t>강이준</t>
        </is>
      </c>
      <c r="C187" s="30" t="inlineStr">
        <is>
          <t>새봄초</t>
        </is>
      </c>
      <c r="D187" s="30" t="inlineStr">
        <is>
          <t>초4</t>
        </is>
      </c>
      <c r="E187" s="30" t="inlineStr">
        <is>
          <t>010-6471-9223</t>
        </is>
      </c>
      <c r="F187" s="30" t="inlineStr">
        <is>
          <t>2/27</t>
        </is>
      </c>
      <c r="G187" s="30" t="inlineStr">
        <is>
          <t>C1</t>
        </is>
      </c>
      <c r="H187" s="30" t="inlineStr">
        <is>
          <t>박 선생님</t>
        </is>
      </c>
    </row>
    <row r="188">
      <c r="A188" s="29" t="n">
        <v>185</v>
      </c>
      <c r="B188" s="30" t="inlineStr">
        <is>
          <t xml:space="preserve">김은우 </t>
        </is>
      </c>
      <c r="C188" s="30" t="inlineStr">
        <is>
          <t>한빛고</t>
        </is>
      </c>
      <c r="D188" s="30" t="inlineStr">
        <is>
          <t>고1</t>
        </is>
      </c>
      <c r="E188" s="30" t="inlineStr">
        <is>
          <t>010-3076-2663</t>
        </is>
      </c>
      <c r="F188" s="31" t="n">
        <v>46079</v>
      </c>
      <c r="G188" s="30" t="inlineStr">
        <is>
          <t>A2</t>
        </is>
      </c>
      <c r="H188" s="30" t="inlineStr">
        <is>
          <t>김 실장</t>
        </is>
      </c>
    </row>
    <row r="189">
      <c r="A189" s="29" t="n">
        <v>186</v>
      </c>
      <c r="B189" s="30" t="inlineStr">
        <is>
          <t>장우진</t>
        </is>
      </c>
      <c r="C189" s="30" t="inlineStr">
        <is>
          <t>숲길초</t>
        </is>
      </c>
      <c r="D189" s="30" t="inlineStr">
        <is>
          <t>5학년</t>
        </is>
      </c>
      <c r="E189" s="30" t="inlineStr">
        <is>
          <t>010-6393-6921</t>
        </is>
      </c>
      <c r="F189" s="30" t="inlineStr">
        <is>
          <t>3월 17일</t>
        </is>
      </c>
      <c r="G189" s="30" t="inlineStr">
        <is>
          <t>B2</t>
        </is>
      </c>
      <c r="H189" s="30" t="inlineStr">
        <is>
          <t>데스크</t>
        </is>
      </c>
    </row>
    <row r="190">
      <c r="A190" s="29" t="n">
        <v>187</v>
      </c>
      <c r="B190" s="30" t="inlineStr">
        <is>
          <t>손주원</t>
        </is>
      </c>
      <c r="C190" s="30" t="inlineStr">
        <is>
          <t>새봄초</t>
        </is>
      </c>
      <c r="D190" s="30" t="inlineStr">
        <is>
          <t>초등학교 5학년</t>
        </is>
      </c>
      <c r="E190" s="30" t="inlineStr">
        <is>
          <t>010-2211-3376</t>
        </is>
      </c>
      <c r="F190" s="30" t="inlineStr">
        <is>
          <t>2026-06-12</t>
        </is>
      </c>
      <c r="G190" s="30" t="inlineStr">
        <is>
          <t>B1</t>
        </is>
      </c>
      <c r="H190" s="30" t="inlineStr">
        <is>
          <t>박 선생님</t>
        </is>
      </c>
    </row>
    <row r="191">
      <c r="A191" s="29" t="n">
        <v>188</v>
      </c>
      <c r="B191" s="30" t="inlineStr">
        <is>
          <t>윤예린</t>
        </is>
      </c>
      <c r="C191" s="30" t="inlineStr">
        <is>
          <t>새봄초</t>
        </is>
      </c>
      <c r="D191" s="30" t="inlineStr">
        <is>
          <t>4학년</t>
        </is>
      </c>
      <c r="E191" s="30" t="inlineStr">
        <is>
          <t>01073741250</t>
        </is>
      </c>
      <c r="F191" s="31" t="n">
        <v>46094</v>
      </c>
      <c r="G191" s="30" t="inlineStr">
        <is>
          <t>B2</t>
        </is>
      </c>
      <c r="H191" s="30" t="inlineStr">
        <is>
          <t>김 실장</t>
        </is>
      </c>
    </row>
    <row r="192">
      <c r="A192" s="29" t="n">
        <v>189</v>
      </c>
      <c r="B192" s="30" t="inlineStr">
        <is>
          <t>이민준</t>
        </is>
      </c>
      <c r="C192" s="30" t="inlineStr">
        <is>
          <t>누리초</t>
        </is>
      </c>
      <c r="D192" s="30" t="inlineStr">
        <is>
          <t>초 4</t>
        </is>
      </c>
      <c r="E192" s="30" t="inlineStr">
        <is>
          <t>01053082166</t>
        </is>
      </c>
      <c r="F192" s="31" t="n">
        <v>46064</v>
      </c>
      <c r="G192" s="30" t="inlineStr">
        <is>
          <t>A1</t>
        </is>
      </c>
      <c r="H192" s="30" t="inlineStr">
        <is>
          <t>김 실장</t>
        </is>
      </c>
    </row>
    <row r="193">
      <c r="A193" s="29" t="n">
        <v>190</v>
      </c>
      <c r="B193" s="30" t="inlineStr">
        <is>
          <t>임현우</t>
        </is>
      </c>
      <c r="C193" s="30" t="inlineStr">
        <is>
          <t>해오름중</t>
        </is>
      </c>
      <c r="D193" s="30" t="inlineStr">
        <is>
          <t>중2</t>
        </is>
      </c>
      <c r="E193" s="30" t="inlineStr">
        <is>
          <t>010-3982-6487</t>
        </is>
      </c>
      <c r="F193" s="30" t="inlineStr">
        <is>
          <t>2026.05.17</t>
        </is>
      </c>
      <c r="G193" s="30" t="inlineStr">
        <is>
          <t>B2</t>
        </is>
      </c>
      <c r="H193" s="30" t="inlineStr">
        <is>
          <t>데스크</t>
        </is>
      </c>
    </row>
    <row r="194">
      <c r="A194" s="29" t="n">
        <v>191</v>
      </c>
      <c r="B194" s="30" t="inlineStr">
        <is>
          <t>김다인</t>
        </is>
      </c>
      <c r="C194" s="30" t="inlineStr">
        <is>
          <t>숲길초</t>
        </is>
      </c>
      <c r="D194" s="30" t="inlineStr">
        <is>
          <t>초등6</t>
        </is>
      </c>
      <c r="E194" s="30" t="inlineStr">
        <is>
          <t>01065280132</t>
        </is>
      </c>
      <c r="F194" s="30" t="inlineStr">
        <is>
          <t>4월 1일</t>
        </is>
      </c>
      <c r="G194" s="30" t="inlineStr">
        <is>
          <t>C1</t>
        </is>
      </c>
      <c r="H194" s="30" t="inlineStr">
        <is>
          <t>데스크</t>
        </is>
      </c>
    </row>
    <row r="195">
      <c r="A195" s="29" t="n">
        <v>192</v>
      </c>
      <c r="B195" s="30" t="inlineStr">
        <is>
          <t>강아린</t>
        </is>
      </c>
      <c r="C195" s="30" t="inlineStr">
        <is>
          <t>누리초</t>
        </is>
      </c>
      <c r="D195" s="30" t="inlineStr">
        <is>
          <t>초등4</t>
        </is>
      </c>
      <c r="E195" s="30" t="inlineStr">
        <is>
          <t>010-8349-8243</t>
        </is>
      </c>
      <c r="F195" s="30" t="inlineStr">
        <is>
          <t>2026-08-14</t>
        </is>
      </c>
      <c r="G195" s="30" t="inlineStr">
        <is>
          <t>B1</t>
        </is>
      </c>
      <c r="H195" s="30" t="inlineStr">
        <is>
          <t>김 실장</t>
        </is>
      </c>
    </row>
    <row r="196">
      <c r="A196" s="29" t="n">
        <v>193</v>
      </c>
      <c r="B196" s="30" t="inlineStr">
        <is>
          <t>김태윤</t>
        </is>
      </c>
      <c r="C196" s="30" t="inlineStr">
        <is>
          <t>한빛고</t>
        </is>
      </c>
      <c r="D196" s="30" t="inlineStr">
        <is>
          <t>고등학교 1학년</t>
        </is>
      </c>
      <c r="E196" s="30" t="inlineStr">
        <is>
          <t>010-7068-8107</t>
        </is>
      </c>
      <c r="F196" s="30" t="inlineStr">
        <is>
          <t>5/26</t>
        </is>
      </c>
      <c r="G196" s="30" t="inlineStr">
        <is>
          <t>C1</t>
        </is>
      </c>
      <c r="H196" s="30" t="inlineStr">
        <is>
          <t>김 실장</t>
        </is>
      </c>
    </row>
    <row r="197">
      <c r="A197" s="29" t="n">
        <v>194</v>
      </c>
      <c r="B197" s="30" t="inlineStr">
        <is>
          <t>황지우</t>
        </is>
      </c>
      <c r="C197" s="30" t="inlineStr">
        <is>
          <t>한빛고</t>
        </is>
      </c>
      <c r="D197" s="30" t="inlineStr">
        <is>
          <t>고1</t>
        </is>
      </c>
      <c r="E197" s="30" t="inlineStr">
        <is>
          <t>01046912955</t>
        </is>
      </c>
      <c r="F197" s="31" t="n">
        <v>46176</v>
      </c>
      <c r="G197" s="30" t="inlineStr">
        <is>
          <t>B2</t>
        </is>
      </c>
      <c r="H197" s="30" t="inlineStr">
        <is>
          <t>김 실장</t>
        </is>
      </c>
    </row>
    <row r="198">
      <c r="A198" s="29" t="n">
        <v>195</v>
      </c>
      <c r="B198" s="30" t="inlineStr">
        <is>
          <t>임연우</t>
        </is>
      </c>
      <c r="C198" s="30" t="inlineStr">
        <is>
          <t>한빛고</t>
        </is>
      </c>
      <c r="D198" s="30" t="inlineStr">
        <is>
          <t>고1</t>
        </is>
      </c>
      <c r="E198" s="30" t="inlineStr">
        <is>
          <t>010-9709-2537</t>
        </is>
      </c>
      <c r="F198" s="30" t="inlineStr">
        <is>
          <t>2026.04.20</t>
        </is>
      </c>
      <c r="G198" s="30" t="inlineStr">
        <is>
          <t>B2</t>
        </is>
      </c>
      <c r="H198" s="30" t="inlineStr">
        <is>
          <t>박 선생님</t>
        </is>
      </c>
    </row>
    <row r="199">
      <c r="A199" s="29" t="n">
        <v>196</v>
      </c>
      <c r="B199" s="30" t="inlineStr">
        <is>
          <t>서하람</t>
        </is>
      </c>
      <c r="C199" s="30" t="inlineStr">
        <is>
          <t>새봄중</t>
        </is>
      </c>
      <c r="D199" s="30" t="inlineStr">
        <is>
          <t>중 1</t>
        </is>
      </c>
      <c r="E199" s="30" t="inlineStr">
        <is>
          <t>010-2617-6996</t>
        </is>
      </c>
      <c r="F199" s="30" t="inlineStr">
        <is>
          <t>9월 22일</t>
        </is>
      </c>
      <c r="G199" s="30" t="inlineStr">
        <is>
          <t>A1</t>
        </is>
      </c>
      <c r="H199" s="30" t="inlineStr">
        <is>
          <t>데스크</t>
        </is>
      </c>
    </row>
    <row r="200">
      <c r="A200" s="29" t="n">
        <v>197</v>
      </c>
      <c r="B200" s="30" t="inlineStr">
        <is>
          <t>여서진</t>
        </is>
      </c>
      <c r="C200" s="30" t="inlineStr">
        <is>
          <t>숲길중</t>
        </is>
      </c>
      <c r="D200" s="30" t="inlineStr">
        <is>
          <t>중학교 1학년</t>
        </is>
      </c>
      <c r="E200" s="30" t="inlineStr">
        <is>
          <t>01034102080</t>
        </is>
      </c>
      <c r="F200" s="30" t="inlineStr">
        <is>
          <t>2026.04.25</t>
        </is>
      </c>
      <c r="G200" s="30" t="inlineStr">
        <is>
          <t>B1</t>
        </is>
      </c>
      <c r="H200" s="30" t="inlineStr">
        <is>
          <t>데스크</t>
        </is>
      </c>
    </row>
    <row r="201">
      <c r="A201" s="29" t="n">
        <v>198</v>
      </c>
      <c r="B201" s="30" t="inlineStr">
        <is>
          <t>여서진</t>
        </is>
      </c>
      <c r="C201" s="30" t="inlineStr">
        <is>
          <t>누리고</t>
        </is>
      </c>
      <c r="D201" s="30" t="inlineStr">
        <is>
          <t>고등학교 1학년</t>
        </is>
      </c>
      <c r="E201" s="30" t="inlineStr">
        <is>
          <t>010-8505-3960</t>
        </is>
      </c>
      <c r="F201" s="30" t="inlineStr">
        <is>
          <t>2026.07.07</t>
        </is>
      </c>
      <c r="G201" s="30" t="inlineStr">
        <is>
          <t>B2</t>
        </is>
      </c>
      <c r="H201" s="30" t="inlineStr">
        <is>
          <t>박 선생님</t>
        </is>
      </c>
    </row>
    <row r="202">
      <c r="A202" s="29" t="n">
        <v>199</v>
      </c>
      <c r="B202" s="30" t="inlineStr">
        <is>
          <t>김아린</t>
        </is>
      </c>
      <c r="C202" s="30" t="inlineStr">
        <is>
          <t>해오름중</t>
        </is>
      </c>
      <c r="D202" s="30" t="inlineStr">
        <is>
          <t>중1</t>
        </is>
      </c>
      <c r="E202" s="30" t="inlineStr">
        <is>
          <t>01098051427</t>
        </is>
      </c>
      <c r="F202" s="30" t="inlineStr">
        <is>
          <t>2026-08-05</t>
        </is>
      </c>
      <c r="G202" s="30" t="inlineStr">
        <is>
          <t>A2</t>
        </is>
      </c>
      <c r="H202" s="30" t="inlineStr">
        <is>
          <t>박 선생님</t>
        </is>
      </c>
    </row>
    <row r="203">
      <c r="A203" s="29" t="n">
        <v>200</v>
      </c>
      <c r="B203" s="30" t="inlineStr">
        <is>
          <t>우서연</t>
        </is>
      </c>
      <c r="C203" s="30" t="inlineStr">
        <is>
          <t>숲길초</t>
        </is>
      </c>
      <c r="D203" s="30" t="inlineStr">
        <is>
          <t>초등4</t>
        </is>
      </c>
      <c r="E203" s="30" t="inlineStr">
        <is>
          <t>010-7202-6914</t>
        </is>
      </c>
      <c r="F203" s="30" t="inlineStr">
        <is>
          <t>5월 24일</t>
        </is>
      </c>
      <c r="G203" s="30" t="inlineStr">
        <is>
          <t>A1</t>
        </is>
      </c>
      <c r="H203" s="30" t="inlineStr">
        <is>
          <t>데스크</t>
        </is>
      </c>
    </row>
    <row r="204">
      <c r="A204" s="29" t="n">
        <v>201</v>
      </c>
      <c r="B204" s="30" t="inlineStr">
        <is>
          <t>송지우</t>
        </is>
      </c>
      <c r="C204" s="30" t="inlineStr">
        <is>
          <t>새봄중</t>
        </is>
      </c>
      <c r="D204" s="30" t="inlineStr">
        <is>
          <t>중 2</t>
        </is>
      </c>
      <c r="E204" s="30" t="inlineStr">
        <is>
          <t>010-6071-5083</t>
        </is>
      </c>
      <c r="F204" s="31" t="n">
        <v>46144</v>
      </c>
      <c r="G204" s="30" t="inlineStr">
        <is>
          <t>B2</t>
        </is>
      </c>
      <c r="H204" s="30" t="inlineStr">
        <is>
          <t>데스크</t>
        </is>
      </c>
    </row>
    <row r="205">
      <c r="A205" s="29" t="n">
        <v>202</v>
      </c>
      <c r="B205" s="30" t="inlineStr">
        <is>
          <t>김서진</t>
        </is>
      </c>
      <c r="C205" s="30" t="inlineStr">
        <is>
          <t>누리고</t>
        </is>
      </c>
      <c r="D205" s="30" t="inlineStr">
        <is>
          <t>고 1</t>
        </is>
      </c>
      <c r="E205" s="30" t="inlineStr">
        <is>
          <t>010-7166-3653</t>
        </is>
      </c>
      <c r="F205" s="31" t="n">
        <v>46214</v>
      </c>
      <c r="G205" s="30" t="inlineStr">
        <is>
          <t>C1</t>
        </is>
      </c>
      <c r="H205" s="30" t="inlineStr">
        <is>
          <t>김 실장</t>
        </is>
      </c>
    </row>
    <row r="206">
      <c r="A206" s="29" t="n">
        <v>203</v>
      </c>
      <c r="B206" s="30" t="inlineStr">
        <is>
          <t>박로운</t>
        </is>
      </c>
      <c r="C206" s="30" t="inlineStr">
        <is>
          <t>숲길초</t>
        </is>
      </c>
      <c r="D206" s="30" t="inlineStr">
        <is>
          <t>초5</t>
        </is>
      </c>
      <c r="E206" s="30" t="inlineStr">
        <is>
          <t>010-8914-1955</t>
        </is>
      </c>
      <c r="F206" s="30" t="inlineStr">
        <is>
          <t>2026.09.03</t>
        </is>
      </c>
      <c r="G206" s="30" t="inlineStr">
        <is>
          <t>B2</t>
        </is>
      </c>
      <c r="H206" s="30" t="inlineStr">
        <is>
          <t>김 실장</t>
        </is>
      </c>
    </row>
    <row r="207">
      <c r="A207" s="29" t="n">
        <v>204</v>
      </c>
      <c r="B207" s="30" t="inlineStr">
        <is>
          <t>최예준</t>
        </is>
      </c>
      <c r="C207" s="30" t="inlineStr">
        <is>
          <t>해오름중</t>
        </is>
      </c>
      <c r="D207" s="30" t="inlineStr">
        <is>
          <t>중학교 1학년</t>
        </is>
      </c>
      <c r="E207" s="30" t="inlineStr">
        <is>
          <t>01076057221</t>
        </is>
      </c>
      <c r="F207" s="30" t="inlineStr">
        <is>
          <t>2월 17일</t>
        </is>
      </c>
      <c r="G207" s="30" t="inlineStr">
        <is>
          <t>A1</t>
        </is>
      </c>
      <c r="H207" s="30" t="inlineStr">
        <is>
          <t>박 선생님</t>
        </is>
      </c>
    </row>
    <row r="208">
      <c r="A208" s="29" t="n">
        <v>205</v>
      </c>
      <c r="B208" s="30" t="inlineStr">
        <is>
          <t>문채원</t>
        </is>
      </c>
      <c r="C208" s="30" t="inlineStr">
        <is>
          <t>새봄초</t>
        </is>
      </c>
      <c r="D208" s="30" t="inlineStr">
        <is>
          <t>6학년</t>
        </is>
      </c>
      <c r="E208" s="30" t="inlineStr">
        <is>
          <t>010-2657-8236</t>
        </is>
      </c>
      <c r="F208" s="30" t="inlineStr">
        <is>
          <t>2026.06.22</t>
        </is>
      </c>
      <c r="G208" s="30" t="inlineStr">
        <is>
          <t>B2</t>
        </is>
      </c>
      <c r="H208" s="30" t="inlineStr">
        <is>
          <t>박 선생님</t>
        </is>
      </c>
    </row>
    <row r="209">
      <c r="A209" s="29" t="n">
        <v>206</v>
      </c>
      <c r="B209" s="30" t="inlineStr">
        <is>
          <t>김민준</t>
        </is>
      </c>
      <c r="C209" s="30" t="inlineStr">
        <is>
          <t>누리초</t>
        </is>
      </c>
      <c r="D209" s="30" t="inlineStr">
        <is>
          <t>초등학교 6학년</t>
        </is>
      </c>
      <c r="E209" s="30" t="inlineStr">
        <is>
          <t>010-5465-5029</t>
        </is>
      </c>
      <c r="F209" s="30" t="inlineStr">
        <is>
          <t>5/25</t>
        </is>
      </c>
      <c r="G209" s="30" t="inlineStr">
        <is>
          <t>A2</t>
        </is>
      </c>
      <c r="H209" s="30" t="inlineStr">
        <is>
          <t>데스크</t>
        </is>
      </c>
    </row>
    <row r="210">
      <c r="A210" s="29" t="n">
        <v>207</v>
      </c>
      <c r="B210" s="30" t="inlineStr">
        <is>
          <t>최민준</t>
        </is>
      </c>
      <c r="C210" s="30" t="inlineStr">
        <is>
          <t>숲길초</t>
        </is>
      </c>
      <c r="D210" s="30" t="inlineStr">
        <is>
          <t>초 5</t>
        </is>
      </c>
      <c r="E210" s="30" t="inlineStr">
        <is>
          <t>010-9804-5586</t>
        </is>
      </c>
      <c r="F210" s="31" t="n">
        <v>46133</v>
      </c>
      <c r="G210" s="30" t="inlineStr">
        <is>
          <t>C1</t>
        </is>
      </c>
      <c r="H210" s="30" t="inlineStr">
        <is>
          <t>박 선생님</t>
        </is>
      </c>
    </row>
    <row r="211">
      <c r="A211" s="29" t="n">
        <v>208</v>
      </c>
      <c r="B211" s="30" t="inlineStr">
        <is>
          <t>김연우</t>
        </is>
      </c>
      <c r="C211" s="30" t="inlineStr">
        <is>
          <t>숲길중</t>
        </is>
      </c>
      <c r="D211" s="30" t="inlineStr">
        <is>
          <t>중2</t>
        </is>
      </c>
      <c r="E211" s="30" t="inlineStr">
        <is>
          <t>010-5315-1846</t>
        </is>
      </c>
      <c r="F211" s="31" t="n">
        <v>46136</v>
      </c>
      <c r="G211" s="30" t="inlineStr">
        <is>
          <t>A2</t>
        </is>
      </c>
      <c r="H211" s="30" t="inlineStr">
        <is>
          <t>박 선생님</t>
        </is>
      </c>
    </row>
    <row r="212">
      <c r="A212" s="29" t="n">
        <v>209</v>
      </c>
      <c r="B212" s="30" t="inlineStr">
        <is>
          <t>마지유</t>
        </is>
      </c>
      <c r="C212" s="30" t="inlineStr">
        <is>
          <t>숲길초</t>
        </is>
      </c>
      <c r="D212" s="30" t="inlineStr">
        <is>
          <t>초등5</t>
        </is>
      </c>
      <c r="E212" s="30" t="inlineStr">
        <is>
          <t>010-4045-2434</t>
        </is>
      </c>
      <c r="F212" s="31" t="n">
        <v>46103</v>
      </c>
      <c r="G212" s="30" t="inlineStr">
        <is>
          <t>C1</t>
        </is>
      </c>
      <c r="H212" s="30" t="inlineStr">
        <is>
          <t>데스크</t>
        </is>
      </c>
    </row>
    <row r="213">
      <c r="A213" s="29" t="n">
        <v>210</v>
      </c>
      <c r="B213" s="30" t="inlineStr">
        <is>
          <t>박시아</t>
        </is>
      </c>
      <c r="C213" s="30" t="inlineStr">
        <is>
          <t>한빛고</t>
        </is>
      </c>
      <c r="D213" s="30" t="inlineStr">
        <is>
          <t>고등학교 1학년</t>
        </is>
      </c>
      <c r="E213" s="30" t="inlineStr">
        <is>
          <t>010-5341-8050</t>
        </is>
      </c>
      <c r="F213" s="30" t="inlineStr">
        <is>
          <t>4/10</t>
        </is>
      </c>
      <c r="G213" s="30" t="inlineStr">
        <is>
          <t>A2</t>
        </is>
      </c>
      <c r="H213" s="30" t="inlineStr">
        <is>
          <t>박 선생님</t>
        </is>
      </c>
    </row>
    <row r="214">
      <c r="A214" s="29" t="n">
        <v>211</v>
      </c>
      <c r="B214" s="30" t="n"/>
      <c r="C214" s="30" t="n"/>
      <c r="D214" s="30" t="n"/>
      <c r="E214" s="30" t="n"/>
      <c r="F214" s="30" t="n"/>
      <c r="G214" s="30" t="n"/>
      <c r="H214" s="30" t="n"/>
    </row>
    <row r="215">
      <c r="A215" s="29" t="n">
        <v>212</v>
      </c>
      <c r="B215" s="30" t="inlineStr">
        <is>
          <t>이준우</t>
        </is>
      </c>
      <c r="C215" s="30" t="inlineStr">
        <is>
          <t>새봄초</t>
        </is>
      </c>
      <c r="D215" s="30" t="inlineStr">
        <is>
          <t>초 6</t>
        </is>
      </c>
      <c r="E215" s="30" t="inlineStr">
        <is>
          <t>01024575502</t>
        </is>
      </c>
      <c r="F215" s="30" t="inlineStr">
        <is>
          <t>2026.07.18</t>
        </is>
      </c>
      <c r="G215" s="30" t="inlineStr">
        <is>
          <t>B2</t>
        </is>
      </c>
      <c r="H215" s="30" t="inlineStr">
        <is>
          <t>데스크</t>
        </is>
      </c>
    </row>
    <row r="216">
      <c r="A216" s="29" t="n">
        <v>213</v>
      </c>
      <c r="B216" s="30" t="inlineStr">
        <is>
          <t>장 채원</t>
        </is>
      </c>
      <c r="C216" s="30" t="n"/>
      <c r="D216" s="30" t="inlineStr">
        <is>
          <t>초5</t>
        </is>
      </c>
      <c r="E216" s="30" t="inlineStr">
        <is>
          <t>010-7929-0195</t>
        </is>
      </c>
      <c r="F216" s="30" t="inlineStr">
        <is>
          <t>9/4</t>
        </is>
      </c>
      <c r="G216" s="30" t="inlineStr">
        <is>
          <t>A1</t>
        </is>
      </c>
      <c r="H216" s="30" t="inlineStr">
        <is>
          <t>데스크</t>
        </is>
      </c>
    </row>
    <row r="217">
      <c r="A217" s="29" t="n">
        <v>214</v>
      </c>
      <c r="B217" s="30" t="inlineStr">
        <is>
          <t>윤시아</t>
        </is>
      </c>
      <c r="C217" s="30" t="inlineStr">
        <is>
          <t>새봄초</t>
        </is>
      </c>
      <c r="D217" s="30" t="inlineStr">
        <is>
          <t>6학년</t>
        </is>
      </c>
      <c r="E217" s="30" t="inlineStr">
        <is>
          <t>010-5027-9034</t>
        </is>
      </c>
      <c r="F217" s="31" t="n">
        <v>46106</v>
      </c>
      <c r="G217" s="30" t="inlineStr">
        <is>
          <t>A1</t>
        </is>
      </c>
      <c r="H217" s="30" t="inlineStr">
        <is>
          <t>데스크</t>
        </is>
      </c>
    </row>
    <row r="218">
      <c r="A218" s="29" t="n">
        <v>215</v>
      </c>
      <c r="B218" s="30" t="inlineStr">
        <is>
          <t>정 가온</t>
        </is>
      </c>
      <c r="C218" s="30" t="inlineStr">
        <is>
          <t>누리초</t>
        </is>
      </c>
      <c r="D218" s="30" t="inlineStr">
        <is>
          <t>초등학교 4학년</t>
        </is>
      </c>
      <c r="E218" s="30" t="inlineStr">
        <is>
          <t>010-9152-3668</t>
        </is>
      </c>
      <c r="F218" s="31" t="n">
        <v>46167</v>
      </c>
      <c r="G218" s="30" t="inlineStr">
        <is>
          <t>B2</t>
        </is>
      </c>
      <c r="H218" s="30" t="inlineStr">
        <is>
          <t>김 실장</t>
        </is>
      </c>
    </row>
    <row r="219">
      <c r="A219" s="29" t="n">
        <v>216</v>
      </c>
      <c r="B219" s="30" t="inlineStr">
        <is>
          <t>장가온</t>
        </is>
      </c>
      <c r="C219" s="30" t="inlineStr">
        <is>
          <t>숲길중</t>
        </is>
      </c>
      <c r="D219" s="30" t="inlineStr">
        <is>
          <t>중3</t>
        </is>
      </c>
      <c r="E219" s="30" t="inlineStr">
        <is>
          <t>010-6930-5022</t>
        </is>
      </c>
      <c r="F219" s="30" t="inlineStr">
        <is>
          <t>2026.06.20</t>
        </is>
      </c>
      <c r="G219" s="30" t="inlineStr">
        <is>
          <t>A2</t>
        </is>
      </c>
      <c r="H219" s="30" t="inlineStr">
        <is>
          <t>박 선생님</t>
        </is>
      </c>
    </row>
    <row r="220">
      <c r="A220" s="29" t="n">
        <v>217</v>
      </c>
      <c r="B220" s="30" t="inlineStr">
        <is>
          <t>최지유</t>
        </is>
      </c>
      <c r="C220" s="30" t="inlineStr">
        <is>
          <t>숲길중</t>
        </is>
      </c>
      <c r="D220" s="30" t="inlineStr">
        <is>
          <t>중3</t>
        </is>
      </c>
      <c r="E220" s="30" t="inlineStr">
        <is>
          <t>010-3520-2046</t>
        </is>
      </c>
      <c r="F220" s="30" t="inlineStr">
        <is>
          <t>2026.02.04</t>
        </is>
      </c>
      <c r="G220" s="30" t="inlineStr">
        <is>
          <t>B2</t>
        </is>
      </c>
      <c r="H220" s="30" t="inlineStr">
        <is>
          <t>데스크</t>
        </is>
      </c>
    </row>
    <row r="221">
      <c r="A221" s="29" t="n">
        <v>218</v>
      </c>
      <c r="B221" s="30" t="inlineStr">
        <is>
          <t>김예린</t>
        </is>
      </c>
      <c r="C221" s="30" t="inlineStr">
        <is>
          <t>새봄초</t>
        </is>
      </c>
      <c r="D221" s="30" t="inlineStr">
        <is>
          <t>초등4</t>
        </is>
      </c>
      <c r="E221" s="30" t="inlineStr">
        <is>
          <t>010-2658-6962</t>
        </is>
      </c>
      <c r="F221" s="30" t="inlineStr">
        <is>
          <t>2026.02.04</t>
        </is>
      </c>
      <c r="G221" s="30" t="inlineStr">
        <is>
          <t>A2</t>
        </is>
      </c>
      <c r="H221" s="30" t="inlineStr">
        <is>
          <t>박 선생님</t>
        </is>
      </c>
    </row>
    <row r="222">
      <c r="A222" s="29" t="n">
        <v>219</v>
      </c>
      <c r="B222" s="30" t="inlineStr">
        <is>
          <t>김우진</t>
        </is>
      </c>
      <c r="C222" s="30" t="inlineStr">
        <is>
          <t>한빛고</t>
        </is>
      </c>
      <c r="D222" s="30" t="inlineStr">
        <is>
          <t>고등학교 1학년</t>
        </is>
      </c>
      <c r="E222" s="30" t="inlineStr">
        <is>
          <t>010-2691-6178</t>
        </is>
      </c>
      <c r="F222" s="30" t="inlineStr">
        <is>
          <t>8/23</t>
        </is>
      </c>
      <c r="G222" s="30" t="inlineStr">
        <is>
          <t>A2</t>
        </is>
      </c>
      <c r="H222" s="30" t="inlineStr">
        <is>
          <t>김 실장</t>
        </is>
      </c>
    </row>
    <row r="223">
      <c r="A223" s="29" t="n">
        <v>220</v>
      </c>
      <c r="B223" s="30" t="inlineStr">
        <is>
          <t>이서윤</t>
        </is>
      </c>
      <c r="C223" s="30" t="inlineStr">
        <is>
          <t>숲길중</t>
        </is>
      </c>
      <c r="D223" s="30" t="inlineStr">
        <is>
          <t>중학교 3학년</t>
        </is>
      </c>
      <c r="E223" s="30" t="inlineStr">
        <is>
          <t>01045898200</t>
        </is>
      </c>
      <c r="F223" s="30" t="inlineStr">
        <is>
          <t>2026.03.31</t>
        </is>
      </c>
      <c r="G223" s="30" t="inlineStr">
        <is>
          <t>C1</t>
        </is>
      </c>
      <c r="H223" s="30" t="inlineStr">
        <is>
          <t>김 실장</t>
        </is>
      </c>
    </row>
    <row r="224">
      <c r="A224" s="29" t="n">
        <v>221</v>
      </c>
      <c r="B224" s="30" t="inlineStr">
        <is>
          <t xml:space="preserve">이건우 </t>
        </is>
      </c>
      <c r="C224" s="30" t="inlineStr">
        <is>
          <t>해오름중</t>
        </is>
      </c>
      <c r="D224" s="30" t="inlineStr">
        <is>
          <t>중 2</t>
        </is>
      </c>
      <c r="E224" s="30" t="inlineStr">
        <is>
          <t>010-9924-0212</t>
        </is>
      </c>
      <c r="F224" s="31" t="n">
        <v>46253</v>
      </c>
      <c r="G224" s="30" t="inlineStr">
        <is>
          <t>B1</t>
        </is>
      </c>
      <c r="H224" s="30" t="inlineStr">
        <is>
          <t>김 실장</t>
        </is>
      </c>
    </row>
    <row r="225">
      <c r="A225" s="29" t="n">
        <v>222</v>
      </c>
      <c r="B225" s="30" t="inlineStr">
        <is>
          <t>전서준</t>
        </is>
      </c>
      <c r="C225" s="30" t="inlineStr">
        <is>
          <t>한빛고</t>
        </is>
      </c>
      <c r="D225" s="30" t="inlineStr">
        <is>
          <t>고1</t>
        </is>
      </c>
      <c r="E225" s="30" t="inlineStr">
        <is>
          <t>010-7732-5972</t>
        </is>
      </c>
      <c r="F225" s="30" t="inlineStr">
        <is>
          <t>2026.05.03</t>
        </is>
      </c>
      <c r="G225" s="30" t="inlineStr">
        <is>
          <t>A2</t>
        </is>
      </c>
      <c r="H225" s="30" t="inlineStr">
        <is>
          <t>김 실장</t>
        </is>
      </c>
    </row>
    <row r="226">
      <c r="A226" s="29" t="n">
        <v>223</v>
      </c>
      <c r="B226" s="30" t="inlineStr">
        <is>
          <t>문지우</t>
        </is>
      </c>
      <c r="C226" s="30" t="inlineStr">
        <is>
          <t>숲길중</t>
        </is>
      </c>
      <c r="D226" s="30" t="inlineStr">
        <is>
          <t>중3</t>
        </is>
      </c>
      <c r="E226" s="30" t="inlineStr">
        <is>
          <t>01075111756</t>
        </is>
      </c>
      <c r="F226" s="30" t="inlineStr">
        <is>
          <t>2026.09.18</t>
        </is>
      </c>
      <c r="G226" s="30" t="inlineStr">
        <is>
          <t>C1</t>
        </is>
      </c>
      <c r="H226" s="30" t="inlineStr">
        <is>
          <t>김 실장</t>
        </is>
      </c>
    </row>
    <row r="227">
      <c r="A227" s="29" t="n">
        <v>224</v>
      </c>
      <c r="B227" s="30" t="inlineStr">
        <is>
          <t>강서현</t>
        </is>
      </c>
      <c r="C227" s="30" t="inlineStr">
        <is>
          <t>숲길중</t>
        </is>
      </c>
      <c r="D227" s="30" t="inlineStr">
        <is>
          <t>중1</t>
        </is>
      </c>
      <c r="E227" s="30" t="inlineStr">
        <is>
          <t>010-9539-0866</t>
        </is>
      </c>
      <c r="F227" s="31" t="n">
        <v>46129</v>
      </c>
      <c r="G227" s="30" t="inlineStr">
        <is>
          <t>B2</t>
        </is>
      </c>
      <c r="H227" s="30" t="inlineStr">
        <is>
          <t>김 실장</t>
        </is>
      </c>
    </row>
    <row r="228">
      <c r="A228" s="29" t="n">
        <v>225</v>
      </c>
      <c r="B228" s="30" t="inlineStr">
        <is>
          <t>서지우</t>
        </is>
      </c>
      <c r="C228" s="30" t="inlineStr">
        <is>
          <t>한빛고</t>
        </is>
      </c>
      <c r="D228" s="30" t="inlineStr">
        <is>
          <t>고 1</t>
        </is>
      </c>
      <c r="E228" s="30" t="inlineStr">
        <is>
          <t>010-7499-3897</t>
        </is>
      </c>
      <c r="F228" s="30" t="inlineStr">
        <is>
          <t>2/23</t>
        </is>
      </c>
      <c r="G228" s="30" t="inlineStr">
        <is>
          <t>C1</t>
        </is>
      </c>
      <c r="H228" s="30" t="inlineStr">
        <is>
          <t>데스크</t>
        </is>
      </c>
    </row>
    <row r="229">
      <c r="A229" s="29" t="n">
        <v>226</v>
      </c>
      <c r="B229" s="30" t="inlineStr">
        <is>
          <t>김민서</t>
        </is>
      </c>
      <c r="C229" s="30" t="inlineStr">
        <is>
          <t>해오름중</t>
        </is>
      </c>
      <c r="D229" s="30" t="inlineStr">
        <is>
          <t>중1</t>
        </is>
      </c>
      <c r="E229" s="30" t="inlineStr">
        <is>
          <t>01082094120</t>
        </is>
      </c>
      <c r="F229" s="30" t="inlineStr">
        <is>
          <t>2월 7일</t>
        </is>
      </c>
      <c r="G229" s="30" t="inlineStr">
        <is>
          <t>A2</t>
        </is>
      </c>
      <c r="H229" s="30" t="inlineStr">
        <is>
          <t>데스크</t>
        </is>
      </c>
    </row>
    <row r="230">
      <c r="A230" s="29" t="n">
        <v>227</v>
      </c>
      <c r="B230" s="30" t="inlineStr">
        <is>
          <t>윤민서</t>
        </is>
      </c>
      <c r="C230" s="30" t="inlineStr">
        <is>
          <t>숲길중</t>
        </is>
      </c>
      <c r="D230" s="30" t="inlineStr">
        <is>
          <t>중 1</t>
        </is>
      </c>
      <c r="E230" s="30" t="inlineStr">
        <is>
          <t>01028430421</t>
        </is>
      </c>
      <c r="F230" s="30" t="inlineStr">
        <is>
          <t>5/3</t>
        </is>
      </c>
      <c r="G230" s="30" t="inlineStr">
        <is>
          <t>C1</t>
        </is>
      </c>
      <c r="H230" s="30" t="inlineStr">
        <is>
          <t>박 선생님</t>
        </is>
      </c>
    </row>
    <row r="231">
      <c r="A231" s="29" t="n">
        <v>228</v>
      </c>
      <c r="B231" s="30" t="inlineStr">
        <is>
          <t>김윤서</t>
        </is>
      </c>
      <c r="C231" s="30" t="inlineStr">
        <is>
          <t>숲길초</t>
        </is>
      </c>
      <c r="D231" s="30" t="inlineStr">
        <is>
          <t>초 4</t>
        </is>
      </c>
      <c r="E231" s="30" t="inlineStr">
        <is>
          <t>010-5919-6163</t>
        </is>
      </c>
      <c r="F231" s="30" t="inlineStr">
        <is>
          <t>2/3</t>
        </is>
      </c>
      <c r="G231" s="30" t="inlineStr">
        <is>
          <t>B2</t>
        </is>
      </c>
      <c r="H231" s="30" t="inlineStr">
        <is>
          <t>김 실장</t>
        </is>
      </c>
    </row>
    <row r="232">
      <c r="A232" s="29" t="n">
        <v>229</v>
      </c>
      <c r="B232" s="30" t="inlineStr">
        <is>
          <t>김윤서</t>
        </is>
      </c>
      <c r="C232" s="30" t="inlineStr">
        <is>
          <t>숲길초</t>
        </is>
      </c>
      <c r="D232" s="30" t="inlineStr">
        <is>
          <t>초등학교 4학년</t>
        </is>
      </c>
      <c r="E232" s="30" t="inlineStr">
        <is>
          <t>010-5919-6163</t>
        </is>
      </c>
      <c r="F232" s="30" t="inlineStr">
        <is>
          <t>5/18</t>
        </is>
      </c>
      <c r="G232" s="30" t="inlineStr">
        <is>
          <t>B1</t>
        </is>
      </c>
      <c r="H232" s="30" t="inlineStr">
        <is>
          <t>데스크</t>
        </is>
      </c>
    </row>
    <row r="233">
      <c r="A233" s="29" t="n">
        <v>230</v>
      </c>
      <c r="B233" s="30" t="inlineStr">
        <is>
          <t>김윤서</t>
        </is>
      </c>
      <c r="C233" s="30" t="inlineStr">
        <is>
          <t>해오름중</t>
        </is>
      </c>
      <c r="D233" s="30" t="inlineStr">
        <is>
          <t>중1</t>
        </is>
      </c>
      <c r="E233" s="30" t="inlineStr">
        <is>
          <t>010-2727-7117</t>
        </is>
      </c>
      <c r="F233" s="30" t="inlineStr">
        <is>
          <t>2026.04.19</t>
        </is>
      </c>
      <c r="G233" s="30" t="inlineStr">
        <is>
          <t>A1</t>
        </is>
      </c>
      <c r="H233" s="30" t="inlineStr">
        <is>
          <t>데스크</t>
        </is>
      </c>
    </row>
    <row r="234">
      <c r="A234" s="29" t="n">
        <v>231</v>
      </c>
      <c r="B234" s="30" t="inlineStr">
        <is>
          <t>김도윤</t>
        </is>
      </c>
      <c r="C234" s="30" t="inlineStr">
        <is>
          <t>한빛초</t>
        </is>
      </c>
      <c r="D234" s="30" t="inlineStr">
        <is>
          <t>초5</t>
        </is>
      </c>
      <c r="E234" s="30" t="inlineStr">
        <is>
          <t>010-8577-5262</t>
        </is>
      </c>
      <c r="F234" s="30" t="inlineStr">
        <is>
          <t>2026.02.03</t>
        </is>
      </c>
      <c r="G234" s="30" t="inlineStr">
        <is>
          <t>A2</t>
        </is>
      </c>
      <c r="H234" s="30" t="inlineStr">
        <is>
          <t>박 선생님</t>
        </is>
      </c>
    </row>
    <row r="235">
      <c r="A235" s="29" t="n">
        <v>232</v>
      </c>
      <c r="B235" s="30" t="inlineStr">
        <is>
          <t>황윤서</t>
        </is>
      </c>
      <c r="C235" s="30" t="inlineStr">
        <is>
          <t>숲길중</t>
        </is>
      </c>
      <c r="D235" s="30" t="inlineStr">
        <is>
          <t>중학교 1학년</t>
        </is>
      </c>
      <c r="E235" s="30" t="inlineStr">
        <is>
          <t>01021090812</t>
        </is>
      </c>
      <c r="F235" s="30" t="inlineStr">
        <is>
          <t>2026-05-09</t>
        </is>
      </c>
      <c r="G235" s="30" t="inlineStr">
        <is>
          <t>A1</t>
        </is>
      </c>
      <c r="H235" s="30" t="inlineStr">
        <is>
          <t>박 선생님</t>
        </is>
      </c>
    </row>
    <row r="236">
      <c r="A236" s="29" t="n">
        <v>233</v>
      </c>
      <c r="B236" s="30" t="inlineStr">
        <is>
          <t>김태윤</t>
        </is>
      </c>
      <c r="C236" s="30" t="n"/>
      <c r="D236" s="30" t="inlineStr">
        <is>
          <t>중학교 1학년</t>
        </is>
      </c>
      <c r="E236" s="30" t="inlineStr">
        <is>
          <t>01072103384</t>
        </is>
      </c>
      <c r="F236" s="30" t="inlineStr">
        <is>
          <t>2026-04-25</t>
        </is>
      </c>
      <c r="G236" s="30" t="inlineStr">
        <is>
          <t>B2</t>
        </is>
      </c>
      <c r="H236" s="30" t="inlineStr">
        <is>
          <t>김 실장</t>
        </is>
      </c>
    </row>
    <row r="237">
      <c r="A237" s="29" t="n">
        <v>234</v>
      </c>
      <c r="B237" s="30" t="inlineStr">
        <is>
          <t>천이준</t>
        </is>
      </c>
      <c r="C237" s="30" t="inlineStr">
        <is>
          <t>새봄중</t>
        </is>
      </c>
      <c r="D237" s="30" t="inlineStr">
        <is>
          <t>중학교 1학년</t>
        </is>
      </c>
      <c r="E237" s="30" t="inlineStr">
        <is>
          <t>010-2334-3290</t>
        </is>
      </c>
      <c r="F237" s="30" t="inlineStr">
        <is>
          <t>8/7</t>
        </is>
      </c>
      <c r="G237" s="30" t="inlineStr">
        <is>
          <t>A2</t>
        </is>
      </c>
      <c r="H237" s="30" t="inlineStr">
        <is>
          <t>김 실장</t>
        </is>
      </c>
    </row>
    <row r="238">
      <c r="A238" s="29" t="n">
        <v>235</v>
      </c>
      <c r="B238" s="30" t="inlineStr">
        <is>
          <t>심하은</t>
        </is>
      </c>
      <c r="C238" s="30" t="inlineStr">
        <is>
          <t>숲길중</t>
        </is>
      </c>
      <c r="D238" s="30" t="inlineStr">
        <is>
          <t>중3</t>
        </is>
      </c>
      <c r="E238" s="30" t="inlineStr">
        <is>
          <t>01055014872</t>
        </is>
      </c>
      <c r="F238" s="31" t="n">
        <v>46179</v>
      </c>
      <c r="G238" s="30" t="inlineStr">
        <is>
          <t>B1</t>
        </is>
      </c>
      <c r="H238" s="30" t="inlineStr">
        <is>
          <t>박 선생님</t>
        </is>
      </c>
    </row>
    <row r="239">
      <c r="A239" s="29" t="n">
        <v>236</v>
      </c>
      <c r="B239" s="30" t="inlineStr">
        <is>
          <t>양지아</t>
        </is>
      </c>
      <c r="C239" s="30" t="n"/>
      <c r="D239" s="30" t="inlineStr">
        <is>
          <t>중1</t>
        </is>
      </c>
      <c r="E239" s="30" t="inlineStr">
        <is>
          <t>01082828829</t>
        </is>
      </c>
      <c r="F239" s="30" t="inlineStr">
        <is>
          <t>2026-08-25</t>
        </is>
      </c>
      <c r="G239" s="30" t="inlineStr">
        <is>
          <t>B2</t>
        </is>
      </c>
      <c r="H239" s="30" t="inlineStr">
        <is>
          <t>김 실장</t>
        </is>
      </c>
    </row>
    <row r="240">
      <c r="A240" s="29" t="n">
        <v>237</v>
      </c>
      <c r="B240" s="30" t="inlineStr">
        <is>
          <t>정주원</t>
        </is>
      </c>
      <c r="C240" s="30" t="n"/>
      <c r="D240" s="30" t="inlineStr">
        <is>
          <t>초등학교 6학년</t>
        </is>
      </c>
      <c r="E240" s="30" t="inlineStr">
        <is>
          <t>01035342622</t>
        </is>
      </c>
      <c r="F240" s="30" t="inlineStr">
        <is>
          <t>2026.07.20</t>
        </is>
      </c>
      <c r="G240" s="30" t="inlineStr">
        <is>
          <t>C1</t>
        </is>
      </c>
      <c r="H240" s="30" t="inlineStr">
        <is>
          <t>박 선생님</t>
        </is>
      </c>
    </row>
    <row r="241">
      <c r="A241" s="29" t="n">
        <v>238</v>
      </c>
      <c r="B241" s="30" t="inlineStr">
        <is>
          <t>김예은</t>
        </is>
      </c>
      <c r="C241" s="30" t="inlineStr">
        <is>
          <t>해오름중</t>
        </is>
      </c>
      <c r="D241" s="30" t="inlineStr">
        <is>
          <t>중1</t>
        </is>
      </c>
      <c r="E241" s="30" t="inlineStr">
        <is>
          <t>010-3844-5888</t>
        </is>
      </c>
      <c r="F241" s="30" t="inlineStr">
        <is>
          <t>2026.09.12</t>
        </is>
      </c>
      <c r="G241" s="30" t="inlineStr">
        <is>
          <t>C1</t>
        </is>
      </c>
      <c r="H241" s="30" t="inlineStr">
        <is>
          <t>김 실장</t>
        </is>
      </c>
    </row>
    <row r="242">
      <c r="A242" s="29" t="n">
        <v>239</v>
      </c>
      <c r="B242" s="30" t="inlineStr">
        <is>
          <t>이유나</t>
        </is>
      </c>
      <c r="C242" s="30" t="inlineStr">
        <is>
          <t>한빛초</t>
        </is>
      </c>
      <c r="D242" s="30" t="inlineStr">
        <is>
          <t>초 5</t>
        </is>
      </c>
      <c r="E242" s="30" t="inlineStr">
        <is>
          <t>010-7752-9519</t>
        </is>
      </c>
      <c r="F242" s="30" t="inlineStr">
        <is>
          <t>2026-05-10</t>
        </is>
      </c>
      <c r="G242" s="30" t="inlineStr">
        <is>
          <t>A2</t>
        </is>
      </c>
      <c r="H242" s="30" t="inlineStr">
        <is>
          <t>박 선생님</t>
        </is>
      </c>
    </row>
    <row r="243">
      <c r="A243" s="29" t="n">
        <v>240</v>
      </c>
      <c r="B243" s="30" t="inlineStr">
        <is>
          <t>나예은</t>
        </is>
      </c>
      <c r="C243" s="30" t="inlineStr">
        <is>
          <t>해오름중</t>
        </is>
      </c>
      <c r="D243" s="30" t="inlineStr">
        <is>
          <t>중 1</t>
        </is>
      </c>
      <c r="E243" s="30" t="inlineStr">
        <is>
          <t>010-3401-5913</t>
        </is>
      </c>
      <c r="F243" s="30" t="inlineStr">
        <is>
          <t>4/7</t>
        </is>
      </c>
      <c r="G243" s="30" t="inlineStr">
        <is>
          <t>A2</t>
        </is>
      </c>
      <c r="H243" s="30" t="inlineStr">
        <is>
          <t>데스크</t>
        </is>
      </c>
    </row>
    <row r="244">
      <c r="A244" s="29" t="n">
        <v>241</v>
      </c>
      <c r="B244" s="30" t="inlineStr">
        <is>
          <t>강가온</t>
        </is>
      </c>
      <c r="C244" s="30" t="inlineStr">
        <is>
          <t>새봄중</t>
        </is>
      </c>
      <c r="D244" s="30" t="inlineStr">
        <is>
          <t>중2</t>
        </is>
      </c>
      <c r="E244" s="30" t="inlineStr">
        <is>
          <t>010-5739-6048</t>
        </is>
      </c>
      <c r="F244" s="30" t="inlineStr">
        <is>
          <t>2026-02-19</t>
        </is>
      </c>
      <c r="G244" s="30" t="inlineStr">
        <is>
          <t>C1</t>
        </is>
      </c>
      <c r="H244" s="30" t="inlineStr">
        <is>
          <t>데스크</t>
        </is>
      </c>
    </row>
    <row r="245">
      <c r="A245" s="29" t="n">
        <v>242</v>
      </c>
      <c r="B245" s="30" t="inlineStr">
        <is>
          <t>이도윤</t>
        </is>
      </c>
      <c r="C245" s="30" t="inlineStr">
        <is>
          <t>숲길초</t>
        </is>
      </c>
      <c r="D245" s="30" t="inlineStr">
        <is>
          <t>초4</t>
        </is>
      </c>
      <c r="E245" s="30" t="inlineStr">
        <is>
          <t>010-5168-1011</t>
        </is>
      </c>
      <c r="F245" s="30" t="inlineStr">
        <is>
          <t>6/1</t>
        </is>
      </c>
      <c r="G245" s="30" t="inlineStr">
        <is>
          <t>B1</t>
        </is>
      </c>
      <c r="H245" s="30" t="inlineStr">
        <is>
          <t>데스크</t>
        </is>
      </c>
    </row>
    <row r="246">
      <c r="A246" s="29" t="n">
        <v>243</v>
      </c>
      <c r="B246" s="30" t="inlineStr">
        <is>
          <t>양시우</t>
        </is>
      </c>
      <c r="C246" s="30" t="inlineStr">
        <is>
          <t>해오름중</t>
        </is>
      </c>
      <c r="D246" s="30" t="inlineStr">
        <is>
          <t>중학교 1학년</t>
        </is>
      </c>
      <c r="E246" s="30" t="inlineStr">
        <is>
          <t>010-5236-0835</t>
        </is>
      </c>
      <c r="F246" s="30" t="inlineStr">
        <is>
          <t>6/13</t>
        </is>
      </c>
      <c r="G246" s="30" t="inlineStr">
        <is>
          <t>B1</t>
        </is>
      </c>
      <c r="H246" s="30" t="inlineStr">
        <is>
          <t>박 선생님</t>
        </is>
      </c>
    </row>
    <row r="247">
      <c r="A247" s="29" t="n">
        <v>244</v>
      </c>
      <c r="B247" s="30" t="inlineStr">
        <is>
          <t>김시우</t>
        </is>
      </c>
      <c r="C247" s="30" t="inlineStr">
        <is>
          <t>한빛초</t>
        </is>
      </c>
      <c r="D247" s="30" t="inlineStr">
        <is>
          <t>초등4</t>
        </is>
      </c>
      <c r="E247" s="30" t="inlineStr">
        <is>
          <t>010-4599-5396</t>
        </is>
      </c>
      <c r="F247" s="30" t="inlineStr">
        <is>
          <t>2026-03-11</t>
        </is>
      </c>
      <c r="G247" s="30" t="inlineStr">
        <is>
          <t>C1</t>
        </is>
      </c>
      <c r="H247" s="30" t="inlineStr">
        <is>
          <t>데스크</t>
        </is>
      </c>
    </row>
    <row r="248">
      <c r="A248" s="29" t="n">
        <v>245</v>
      </c>
      <c r="B248" s="30" t="inlineStr">
        <is>
          <t>김현우</t>
        </is>
      </c>
      <c r="C248" s="30" t="inlineStr">
        <is>
          <t>새봄초</t>
        </is>
      </c>
      <c r="D248" s="30" t="inlineStr">
        <is>
          <t>초등6</t>
        </is>
      </c>
      <c r="E248" s="30" t="inlineStr">
        <is>
          <t>010-7024-9690</t>
        </is>
      </c>
      <c r="F248" s="30" t="inlineStr">
        <is>
          <t>2026.08.24</t>
        </is>
      </c>
      <c r="G248" s="30" t="inlineStr">
        <is>
          <t>A2</t>
        </is>
      </c>
      <c r="H248" s="30" t="inlineStr">
        <is>
          <t>데스크</t>
        </is>
      </c>
    </row>
    <row r="249">
      <c r="A249" s="29" t="n">
        <v>246</v>
      </c>
      <c r="B249" s="30" t="inlineStr">
        <is>
          <t>김예준</t>
        </is>
      </c>
      <c r="C249" s="30" t="inlineStr">
        <is>
          <t>숲길초</t>
        </is>
      </c>
      <c r="D249" s="30" t="inlineStr">
        <is>
          <t>초등학교 4학년</t>
        </is>
      </c>
      <c r="E249" s="30" t="inlineStr">
        <is>
          <t>010-6305-5928</t>
        </is>
      </c>
      <c r="F249" s="30" t="inlineStr">
        <is>
          <t>8/26</t>
        </is>
      </c>
      <c r="G249" s="30" t="inlineStr">
        <is>
          <t>B1</t>
        </is>
      </c>
      <c r="H249" s="30" t="inlineStr">
        <is>
          <t>김 실장</t>
        </is>
      </c>
    </row>
    <row r="250">
      <c r="A250" s="29" t="n">
        <v>247</v>
      </c>
      <c r="B250" s="30" t="inlineStr">
        <is>
          <t>이시아</t>
        </is>
      </c>
      <c r="C250" s="30" t="inlineStr">
        <is>
          <t>새봄중</t>
        </is>
      </c>
      <c r="D250" s="30" t="inlineStr">
        <is>
          <t>중2</t>
        </is>
      </c>
      <c r="E250" s="30" t="inlineStr">
        <is>
          <t>010-4957-3232</t>
        </is>
      </c>
      <c r="F250" s="31" t="n">
        <v>46156</v>
      </c>
      <c r="G250" s="30" t="inlineStr">
        <is>
          <t>A2</t>
        </is>
      </c>
      <c r="H250" s="30" t="inlineStr">
        <is>
          <t>박 선생님</t>
        </is>
      </c>
    </row>
    <row r="251">
      <c r="A251" s="29" t="n">
        <v>248</v>
      </c>
      <c r="B251" s="30" t="inlineStr">
        <is>
          <t>김윤아</t>
        </is>
      </c>
      <c r="C251" s="30" t="inlineStr">
        <is>
          <t>새봄초</t>
        </is>
      </c>
      <c r="D251" s="30" t="inlineStr">
        <is>
          <t>초등학교 4학년</t>
        </is>
      </c>
      <c r="E251" s="30" t="inlineStr">
        <is>
          <t>010-4425-6884</t>
        </is>
      </c>
      <c r="F251" s="30" t="inlineStr">
        <is>
          <t>2026-07-28</t>
        </is>
      </c>
      <c r="G251" s="30" t="inlineStr">
        <is>
          <t>A1</t>
        </is>
      </c>
      <c r="H251" s="30" t="inlineStr">
        <is>
          <t>데스크</t>
        </is>
      </c>
    </row>
    <row r="252">
      <c r="A252" s="29" t="n">
        <v>249</v>
      </c>
      <c r="B252" s="30" t="inlineStr">
        <is>
          <t>김윤서</t>
        </is>
      </c>
      <c r="C252" s="30" t="inlineStr">
        <is>
          <t>새봄중</t>
        </is>
      </c>
      <c r="D252" s="30" t="inlineStr">
        <is>
          <t>중1</t>
        </is>
      </c>
      <c r="E252" s="30" t="inlineStr">
        <is>
          <t>01053246765</t>
        </is>
      </c>
      <c r="F252" s="30" t="inlineStr">
        <is>
          <t>6월 19일</t>
        </is>
      </c>
      <c r="G252" s="30" t="inlineStr">
        <is>
          <t>C1</t>
        </is>
      </c>
      <c r="H252" s="30" t="inlineStr">
        <is>
          <t>데스크</t>
        </is>
      </c>
    </row>
    <row r="253">
      <c r="A253" s="29" t="n">
        <v>250</v>
      </c>
      <c r="B253" s="30" t="inlineStr">
        <is>
          <t>정서윤</t>
        </is>
      </c>
      <c r="C253" s="30" t="inlineStr">
        <is>
          <t>새봄중</t>
        </is>
      </c>
      <c r="D253" s="30" t="inlineStr">
        <is>
          <t>중학교 3학년</t>
        </is>
      </c>
      <c r="E253" s="30" t="inlineStr">
        <is>
          <t>010-9551-9083</t>
        </is>
      </c>
      <c r="F253" s="30" t="inlineStr">
        <is>
          <t>2026-06-25</t>
        </is>
      </c>
      <c r="G253" s="30" t="inlineStr">
        <is>
          <t>B2</t>
        </is>
      </c>
      <c r="H253" s="30" t="inlineStr">
        <is>
          <t>박 선생님</t>
        </is>
      </c>
    </row>
    <row r="254">
      <c r="A254" s="29" t="n">
        <v>251</v>
      </c>
      <c r="B254" s="30" t="inlineStr">
        <is>
          <t>강서윤</t>
        </is>
      </c>
      <c r="C254" s="30" t="inlineStr">
        <is>
          <t>누리초</t>
        </is>
      </c>
      <c r="D254" s="30" t="inlineStr">
        <is>
          <t>초 5</t>
        </is>
      </c>
      <c r="E254" s="30" t="inlineStr">
        <is>
          <t>010-8113-9562</t>
        </is>
      </c>
      <c r="F254" s="30" t="inlineStr">
        <is>
          <t>2026.06.24</t>
        </is>
      </c>
      <c r="G254" s="30" t="inlineStr">
        <is>
          <t>A1</t>
        </is>
      </c>
      <c r="H254" s="30" t="inlineStr">
        <is>
          <t>박 선생님</t>
        </is>
      </c>
    </row>
    <row r="255">
      <c r="A255" s="29" t="n">
        <v>252</v>
      </c>
      <c r="B255" s="30" t="inlineStr">
        <is>
          <t>박다은</t>
        </is>
      </c>
      <c r="C255" s="30" t="inlineStr">
        <is>
          <t>새봄중</t>
        </is>
      </c>
      <c r="D255" s="30" t="inlineStr">
        <is>
          <t>중2</t>
        </is>
      </c>
      <c r="E255" s="30" t="inlineStr">
        <is>
          <t>010-5025-5244</t>
        </is>
      </c>
      <c r="F255" s="30" t="inlineStr">
        <is>
          <t>2026-02-15</t>
        </is>
      </c>
      <c r="G255" s="30" t="inlineStr">
        <is>
          <t>C1</t>
        </is>
      </c>
      <c r="H255" s="30" t="inlineStr">
        <is>
          <t>데스크</t>
        </is>
      </c>
    </row>
    <row r="256">
      <c r="A256" s="29" t="n">
        <v>253</v>
      </c>
      <c r="B256" s="30" t="inlineStr">
        <is>
          <t>김지후</t>
        </is>
      </c>
      <c r="C256" s="30" t="inlineStr">
        <is>
          <t>누리초</t>
        </is>
      </c>
      <c r="D256" s="30" t="inlineStr">
        <is>
          <t>초등4</t>
        </is>
      </c>
      <c r="E256" s="30" t="inlineStr">
        <is>
          <t>010-2244-0159</t>
        </is>
      </c>
      <c r="F256" s="30" t="inlineStr">
        <is>
          <t>2026.02.24</t>
        </is>
      </c>
      <c r="G256" s="30" t="inlineStr">
        <is>
          <t>B2</t>
        </is>
      </c>
      <c r="H256" s="30" t="inlineStr">
        <is>
          <t>박 선생님</t>
        </is>
      </c>
    </row>
    <row r="257">
      <c r="A257" s="29" t="n">
        <v>254</v>
      </c>
      <c r="B257" s="30" t="inlineStr">
        <is>
          <t>박지후</t>
        </is>
      </c>
      <c r="C257" s="30" t="inlineStr">
        <is>
          <t>숲길중</t>
        </is>
      </c>
      <c r="D257" s="30" t="inlineStr">
        <is>
          <t>중 1</t>
        </is>
      </c>
      <c r="E257" s="30" t="inlineStr">
        <is>
          <t>010-8369-8468</t>
        </is>
      </c>
      <c r="F257" s="30" t="inlineStr">
        <is>
          <t>2026-05-02</t>
        </is>
      </c>
      <c r="G257" s="30" t="inlineStr">
        <is>
          <t>C1</t>
        </is>
      </c>
      <c r="H257" s="30" t="inlineStr">
        <is>
          <t>데스크</t>
        </is>
      </c>
    </row>
    <row r="258">
      <c r="A258" s="29" t="n">
        <v>255</v>
      </c>
      <c r="B258" s="30" t="inlineStr">
        <is>
          <t>차준서</t>
        </is>
      </c>
      <c r="C258" s="30" t="inlineStr">
        <is>
          <t>새봄초</t>
        </is>
      </c>
      <c r="D258" s="30" t="inlineStr">
        <is>
          <t>초 5</t>
        </is>
      </c>
      <c r="E258" s="30" t="inlineStr">
        <is>
          <t>010-3387-4759</t>
        </is>
      </c>
      <c r="F258" s="30" t="inlineStr">
        <is>
          <t>6/27</t>
        </is>
      </c>
      <c r="G258" s="30" t="inlineStr">
        <is>
          <t>B1</t>
        </is>
      </c>
      <c r="H258" s="30" t="inlineStr">
        <is>
          <t>박 선생님</t>
        </is>
      </c>
    </row>
    <row r="259">
      <c r="A259" s="29" t="n">
        <v>256</v>
      </c>
      <c r="B259" s="30" t="inlineStr">
        <is>
          <t>임예은</t>
        </is>
      </c>
      <c r="C259" s="30" t="inlineStr">
        <is>
          <t>숲길초</t>
        </is>
      </c>
      <c r="D259" s="30" t="inlineStr">
        <is>
          <t>초 4</t>
        </is>
      </c>
      <c r="E259" s="30" t="inlineStr">
        <is>
          <t>01042901930</t>
        </is>
      </c>
      <c r="F259" s="30" t="inlineStr">
        <is>
          <t>4월 28일</t>
        </is>
      </c>
      <c r="G259" s="30" t="inlineStr">
        <is>
          <t>B1</t>
        </is>
      </c>
      <c r="H259" s="30" t="inlineStr">
        <is>
          <t>김 실장</t>
        </is>
      </c>
    </row>
    <row r="260">
      <c r="A260" s="29" t="n">
        <v>257</v>
      </c>
      <c r="B260" s="30" t="inlineStr">
        <is>
          <t>김서진</t>
        </is>
      </c>
      <c r="C260" s="30" t="inlineStr">
        <is>
          <t>해오름중</t>
        </is>
      </c>
      <c r="D260" s="30" t="inlineStr">
        <is>
          <t>중1</t>
        </is>
      </c>
      <c r="E260" s="30" t="inlineStr">
        <is>
          <t>01069215781</t>
        </is>
      </c>
      <c r="F260" s="30" t="inlineStr">
        <is>
          <t>2026-05-03</t>
        </is>
      </c>
      <c r="G260" s="30" t="inlineStr">
        <is>
          <t>B1</t>
        </is>
      </c>
      <c r="H260" s="30" t="inlineStr">
        <is>
          <t>데스크</t>
        </is>
      </c>
    </row>
    <row r="261">
      <c r="A261" s="29" t="n">
        <v>258</v>
      </c>
      <c r="B261" s="30" t="inlineStr">
        <is>
          <t>김채원</t>
        </is>
      </c>
      <c r="C261" s="30" t="inlineStr">
        <is>
          <t>새봄중</t>
        </is>
      </c>
      <c r="D261" s="30" t="inlineStr">
        <is>
          <t>중1</t>
        </is>
      </c>
      <c r="E261" s="30" t="inlineStr">
        <is>
          <t>01033534230</t>
        </is>
      </c>
      <c r="F261" s="30" t="inlineStr">
        <is>
          <t>2026.04.18</t>
        </is>
      </c>
      <c r="G261" s="30" t="inlineStr">
        <is>
          <t>B1</t>
        </is>
      </c>
      <c r="H261" s="30" t="inlineStr">
        <is>
          <t>데스크</t>
        </is>
      </c>
    </row>
    <row r="262">
      <c r="A262" s="29" t="n">
        <v>259</v>
      </c>
      <c r="B262" s="30" t="inlineStr">
        <is>
          <t>이준서</t>
        </is>
      </c>
      <c r="C262" s="30" t="n"/>
      <c r="D262" s="30" t="inlineStr">
        <is>
          <t>중 2</t>
        </is>
      </c>
      <c r="E262" s="30" t="inlineStr">
        <is>
          <t>01065332045</t>
        </is>
      </c>
      <c r="F262" s="30" t="inlineStr">
        <is>
          <t>6/1</t>
        </is>
      </c>
      <c r="G262" s="30" t="inlineStr">
        <is>
          <t>B2</t>
        </is>
      </c>
      <c r="H262" s="30" t="inlineStr">
        <is>
          <t>박 선생님</t>
        </is>
      </c>
    </row>
    <row r="263">
      <c r="A263" s="29" t="n">
        <v>260</v>
      </c>
      <c r="B263" s="30" t="inlineStr">
        <is>
          <t>박가온</t>
        </is>
      </c>
      <c r="C263" s="30" t="inlineStr">
        <is>
          <t>숲길중</t>
        </is>
      </c>
      <c r="D263" s="30" t="inlineStr">
        <is>
          <t>중2</t>
        </is>
      </c>
      <c r="E263" s="30" t="inlineStr">
        <is>
          <t>010-7543-5581</t>
        </is>
      </c>
      <c r="F263" s="30" t="inlineStr">
        <is>
          <t>2026-07-19</t>
        </is>
      </c>
      <c r="G263" s="30" t="inlineStr">
        <is>
          <t>B2</t>
        </is>
      </c>
      <c r="H263" s="30" t="inlineStr">
        <is>
          <t>김 실장</t>
        </is>
      </c>
    </row>
    <row r="264">
      <c r="A264" s="29" t="n">
        <v>261</v>
      </c>
      <c r="B264" s="30" t="inlineStr">
        <is>
          <t>김건우</t>
        </is>
      </c>
      <c r="C264" s="30" t="inlineStr">
        <is>
          <t>누리초</t>
        </is>
      </c>
      <c r="D264" s="30" t="inlineStr">
        <is>
          <t>5학년</t>
        </is>
      </c>
      <c r="E264" s="30" t="inlineStr">
        <is>
          <t>010-8552-9824</t>
        </is>
      </c>
      <c r="F264" s="30" t="inlineStr">
        <is>
          <t>2026.03.07</t>
        </is>
      </c>
      <c r="G264" s="30" t="inlineStr">
        <is>
          <t>B1</t>
        </is>
      </c>
      <c r="H264" s="30" t="inlineStr">
        <is>
          <t>김 실장</t>
        </is>
      </c>
    </row>
    <row r="265">
      <c r="A265" s="29" t="n">
        <v>262</v>
      </c>
      <c r="B265" s="30" t="inlineStr">
        <is>
          <t>황준우</t>
        </is>
      </c>
      <c r="C265" s="30" t="inlineStr">
        <is>
          <t>숲길초</t>
        </is>
      </c>
      <c r="D265" s="30" t="inlineStr">
        <is>
          <t>초3</t>
        </is>
      </c>
      <c r="E265" s="30" t="inlineStr">
        <is>
          <t>010-3048-6657</t>
        </is>
      </c>
      <c r="F265" s="30" t="inlineStr">
        <is>
          <t>8월 3일</t>
        </is>
      </c>
      <c r="G265" s="30" t="inlineStr">
        <is>
          <t>B2</t>
        </is>
      </c>
      <c r="H265" s="30" t="inlineStr">
        <is>
          <t>박 선생님</t>
        </is>
      </c>
    </row>
    <row r="266">
      <c r="A266" s="29" t="n">
        <v>263</v>
      </c>
      <c r="B266" s="30" t="inlineStr">
        <is>
          <t>임연우</t>
        </is>
      </c>
      <c r="C266" s="30" t="n"/>
      <c r="D266" s="30" t="inlineStr">
        <is>
          <t>중3</t>
        </is>
      </c>
      <c r="E266" s="30" t="inlineStr">
        <is>
          <t>01023195638</t>
        </is>
      </c>
      <c r="F266" s="30" t="inlineStr">
        <is>
          <t>2026.05.15</t>
        </is>
      </c>
      <c r="G266" s="30" t="inlineStr">
        <is>
          <t>A1</t>
        </is>
      </c>
      <c r="H266" s="30" t="inlineStr">
        <is>
          <t>데스크</t>
        </is>
      </c>
    </row>
    <row r="267">
      <c r="A267" s="29" t="n">
        <v>264</v>
      </c>
      <c r="B267" s="30" t="inlineStr">
        <is>
          <t>허나은</t>
        </is>
      </c>
      <c r="C267" s="30" t="inlineStr">
        <is>
          <t>숲길초</t>
        </is>
      </c>
      <c r="D267" s="30" t="inlineStr">
        <is>
          <t>초 6</t>
        </is>
      </c>
      <c r="E267" s="30" t="inlineStr">
        <is>
          <t>010-3688-4825</t>
        </is>
      </c>
      <c r="F267" s="30" t="inlineStr">
        <is>
          <t>2026.07.03</t>
        </is>
      </c>
      <c r="G267" s="30" t="inlineStr">
        <is>
          <t>A2</t>
        </is>
      </c>
      <c r="H267" s="30" t="inlineStr">
        <is>
          <t>박 선생님</t>
        </is>
      </c>
    </row>
    <row r="268">
      <c r="A268" s="29" t="n">
        <v>265</v>
      </c>
      <c r="B268" s="30" t="inlineStr">
        <is>
          <t>진예준</t>
        </is>
      </c>
      <c r="C268" s="30" t="inlineStr">
        <is>
          <t>한빛초</t>
        </is>
      </c>
      <c r="D268" s="30" t="inlineStr">
        <is>
          <t>초6</t>
        </is>
      </c>
      <c r="E268" s="30" t="inlineStr">
        <is>
          <t>010-3106-7262</t>
        </is>
      </c>
      <c r="F268" s="30" t="inlineStr">
        <is>
          <t>2026-05-20</t>
        </is>
      </c>
      <c r="G268" s="30" t="inlineStr">
        <is>
          <t>C1</t>
        </is>
      </c>
      <c r="H268" s="30" t="inlineStr">
        <is>
          <t>김 실장</t>
        </is>
      </c>
    </row>
    <row r="269">
      <c r="A269" s="29" t="n">
        <v>266</v>
      </c>
      <c r="B269" s="30" t="inlineStr">
        <is>
          <t>이도현</t>
        </is>
      </c>
      <c r="C269" s="30" t="inlineStr">
        <is>
          <t>새봄중</t>
        </is>
      </c>
      <c r="D269" s="30" t="inlineStr">
        <is>
          <t>중2</t>
        </is>
      </c>
      <c r="E269" s="30" t="inlineStr">
        <is>
          <t>010-2009-3970</t>
        </is>
      </c>
      <c r="F269" s="31" t="n">
        <v>46073</v>
      </c>
      <c r="G269" s="30" t="inlineStr">
        <is>
          <t>B1</t>
        </is>
      </c>
      <c r="H269" s="30" t="inlineStr">
        <is>
          <t>김 실장</t>
        </is>
      </c>
    </row>
    <row r="270">
      <c r="A270" s="29" t="n">
        <v>267</v>
      </c>
      <c r="B270" s="30" t="inlineStr">
        <is>
          <t>박은서</t>
        </is>
      </c>
      <c r="C270" s="30" t="inlineStr">
        <is>
          <t>새봄중</t>
        </is>
      </c>
      <c r="D270" s="30" t="inlineStr">
        <is>
          <t>중3</t>
        </is>
      </c>
      <c r="E270" s="30" t="inlineStr">
        <is>
          <t>010-9393-5670</t>
        </is>
      </c>
      <c r="F270" s="30" t="inlineStr">
        <is>
          <t>3/9</t>
        </is>
      </c>
      <c r="G270" s="30" t="inlineStr">
        <is>
          <t>B2</t>
        </is>
      </c>
      <c r="H270" s="30" t="inlineStr">
        <is>
          <t>박 선생님</t>
        </is>
      </c>
    </row>
    <row r="271">
      <c r="A271" s="29" t="n">
        <v>268</v>
      </c>
      <c r="B271" s="30" t="inlineStr">
        <is>
          <t>차시아</t>
        </is>
      </c>
      <c r="C271" s="30" t="inlineStr">
        <is>
          <t>해오름중</t>
        </is>
      </c>
      <c r="D271" s="30" t="inlineStr">
        <is>
          <t>중3</t>
        </is>
      </c>
      <c r="E271" s="30" t="inlineStr">
        <is>
          <t>01067769777</t>
        </is>
      </c>
      <c r="F271" s="30" t="inlineStr">
        <is>
          <t>2026-06-10</t>
        </is>
      </c>
      <c r="G271" s="30" t="inlineStr">
        <is>
          <t>A2</t>
        </is>
      </c>
      <c r="H271" s="30" t="inlineStr">
        <is>
          <t>김 실장</t>
        </is>
      </c>
    </row>
    <row r="272">
      <c r="A272" s="29" t="n">
        <v>269</v>
      </c>
      <c r="B272" s="30" t="inlineStr">
        <is>
          <t>정수아</t>
        </is>
      </c>
      <c r="C272" s="30" t="inlineStr">
        <is>
          <t>누리초</t>
        </is>
      </c>
      <c r="D272" s="30" t="inlineStr">
        <is>
          <t>초등3</t>
        </is>
      </c>
      <c r="E272" s="30" t="inlineStr">
        <is>
          <t>01042234518</t>
        </is>
      </c>
      <c r="F272" s="30" t="inlineStr">
        <is>
          <t>2026-03-22</t>
        </is>
      </c>
      <c r="G272" s="30" t="inlineStr">
        <is>
          <t>B1</t>
        </is>
      </c>
      <c r="H272" s="30" t="inlineStr">
        <is>
          <t>박 선생님</t>
        </is>
      </c>
    </row>
    <row r="273">
      <c r="A273" s="29" t="n">
        <v>270</v>
      </c>
      <c r="B273" s="30" t="inlineStr">
        <is>
          <t>김가온</t>
        </is>
      </c>
      <c r="C273" s="30" t="inlineStr">
        <is>
          <t>한빛초</t>
        </is>
      </c>
      <c r="D273" s="30" t="inlineStr">
        <is>
          <t>초6</t>
        </is>
      </c>
      <c r="E273" s="30" t="inlineStr">
        <is>
          <t>01035583255</t>
        </is>
      </c>
      <c r="F273" s="30" t="inlineStr">
        <is>
          <t>7/29</t>
        </is>
      </c>
      <c r="G273" s="30" t="inlineStr">
        <is>
          <t>C1</t>
        </is>
      </c>
      <c r="H273" s="30" t="inlineStr">
        <is>
          <t>데스크</t>
        </is>
      </c>
    </row>
    <row r="274">
      <c r="A274" s="29" t="n">
        <v>271</v>
      </c>
      <c r="B274" s="30" t="inlineStr">
        <is>
          <t>오지호</t>
        </is>
      </c>
      <c r="C274" s="30" t="inlineStr">
        <is>
          <t>한빛초</t>
        </is>
      </c>
      <c r="D274" s="30" t="inlineStr">
        <is>
          <t>초5</t>
        </is>
      </c>
      <c r="E274" s="30" t="inlineStr">
        <is>
          <t>01040456605</t>
        </is>
      </c>
      <c r="F274" s="30" t="inlineStr">
        <is>
          <t>2026-07-25</t>
        </is>
      </c>
      <c r="G274" s="30" t="inlineStr">
        <is>
          <t>B1</t>
        </is>
      </c>
      <c r="H274" s="30" t="inlineStr">
        <is>
          <t>데스크</t>
        </is>
      </c>
    </row>
    <row r="275">
      <c r="A275" s="29" t="n">
        <v>272</v>
      </c>
      <c r="B275" s="30" t="inlineStr">
        <is>
          <t>이지민</t>
        </is>
      </c>
      <c r="C275" s="30" t="inlineStr">
        <is>
          <t>한빛초</t>
        </is>
      </c>
      <c r="D275" s="30" t="inlineStr">
        <is>
          <t>초등5</t>
        </is>
      </c>
      <c r="E275" s="30" t="inlineStr">
        <is>
          <t>010-9007-0835</t>
        </is>
      </c>
      <c r="F275" s="30" t="inlineStr">
        <is>
          <t>2026.02.06</t>
        </is>
      </c>
      <c r="G275" s="30" t="inlineStr">
        <is>
          <t>C1</t>
        </is>
      </c>
      <c r="H275" s="30" t="inlineStr">
        <is>
          <t>김 실장</t>
        </is>
      </c>
    </row>
    <row r="276">
      <c r="A276" s="29" t="n">
        <v>273</v>
      </c>
      <c r="B276" s="30" t="inlineStr">
        <is>
          <t>차도윤</t>
        </is>
      </c>
      <c r="C276" s="30" t="inlineStr">
        <is>
          <t>새봄중</t>
        </is>
      </c>
      <c r="D276" s="30" t="inlineStr">
        <is>
          <t>중학교 2학년</t>
        </is>
      </c>
      <c r="E276" s="30" t="inlineStr">
        <is>
          <t>010-2717-5603</t>
        </is>
      </c>
      <c r="F276" s="30" t="inlineStr">
        <is>
          <t>8/25</t>
        </is>
      </c>
      <c r="G276" s="30" t="inlineStr">
        <is>
          <t>B1</t>
        </is>
      </c>
      <c r="H276" s="30" t="inlineStr">
        <is>
          <t>데스크</t>
        </is>
      </c>
    </row>
    <row r="277">
      <c r="A277" s="29" t="n">
        <v>274</v>
      </c>
      <c r="B277" s="30" t="inlineStr">
        <is>
          <t>이선우</t>
        </is>
      </c>
      <c r="C277" s="30" t="inlineStr">
        <is>
          <t>한빛고</t>
        </is>
      </c>
      <c r="D277" s="30" t="inlineStr">
        <is>
          <t>고1</t>
        </is>
      </c>
      <c r="E277" s="30" t="inlineStr">
        <is>
          <t>010-5102-5146</t>
        </is>
      </c>
      <c r="F277" s="30" t="inlineStr">
        <is>
          <t>2026-07-10</t>
        </is>
      </c>
      <c r="G277" s="30" t="inlineStr">
        <is>
          <t>B2</t>
        </is>
      </c>
      <c r="H277" s="30" t="inlineStr">
        <is>
          <t>박 선생님</t>
        </is>
      </c>
    </row>
    <row r="278">
      <c r="A278" s="29" t="n">
        <v>275</v>
      </c>
      <c r="B278" s="30" t="inlineStr">
        <is>
          <t>위윤아</t>
        </is>
      </c>
      <c r="C278" s="30" t="inlineStr">
        <is>
          <t>숲길중</t>
        </is>
      </c>
      <c r="D278" s="30" t="inlineStr">
        <is>
          <t>중2</t>
        </is>
      </c>
      <c r="E278" s="30" t="inlineStr">
        <is>
          <t>01043693028</t>
        </is>
      </c>
      <c r="F278" s="30" t="inlineStr">
        <is>
          <t>2026.02.13</t>
        </is>
      </c>
      <c r="G278" s="30" t="inlineStr">
        <is>
          <t>B2</t>
        </is>
      </c>
      <c r="H278" s="30" t="inlineStr">
        <is>
          <t>데스크</t>
        </is>
      </c>
    </row>
    <row r="279">
      <c r="A279" s="29" t="n">
        <v>276</v>
      </c>
      <c r="B279" s="30" t="inlineStr">
        <is>
          <t>김지민</t>
        </is>
      </c>
      <c r="C279" s="30" t="inlineStr">
        <is>
          <t>해오름중</t>
        </is>
      </c>
      <c r="D279" s="30" t="inlineStr">
        <is>
          <t>중 2</t>
        </is>
      </c>
      <c r="E279" s="30" t="inlineStr">
        <is>
          <t>01067583033</t>
        </is>
      </c>
      <c r="F279" s="30" t="inlineStr">
        <is>
          <t>3/31</t>
        </is>
      </c>
      <c r="G279" s="30" t="inlineStr">
        <is>
          <t>C1</t>
        </is>
      </c>
      <c r="H279" s="30" t="inlineStr">
        <is>
          <t>박 선생님</t>
        </is>
      </c>
    </row>
    <row r="280">
      <c r="A280" s="29" t="n">
        <v>277</v>
      </c>
      <c r="B280" s="30" t="inlineStr">
        <is>
          <t>이예린</t>
        </is>
      </c>
      <c r="C280" s="30" t="inlineStr">
        <is>
          <t>새봄중</t>
        </is>
      </c>
      <c r="D280" s="30" t="inlineStr">
        <is>
          <t>중3</t>
        </is>
      </c>
      <c r="E280" s="30" t="inlineStr">
        <is>
          <t>01033741734</t>
        </is>
      </c>
      <c r="F280" s="30" t="inlineStr">
        <is>
          <t>5/23</t>
        </is>
      </c>
      <c r="G280" s="30" t="inlineStr">
        <is>
          <t>B2</t>
        </is>
      </c>
      <c r="H280" s="30" t="inlineStr">
        <is>
          <t>데스크</t>
        </is>
      </c>
    </row>
    <row r="281">
      <c r="A281" s="29" t="n">
        <v>278</v>
      </c>
      <c r="B281" s="30" t="inlineStr">
        <is>
          <t>우하준</t>
        </is>
      </c>
      <c r="C281" s="30" t="inlineStr">
        <is>
          <t>누리고</t>
        </is>
      </c>
      <c r="D281" s="30" t="inlineStr">
        <is>
          <t>고등학교 1학년</t>
        </is>
      </c>
      <c r="E281" s="30" t="inlineStr">
        <is>
          <t>010-4970-1077</t>
        </is>
      </c>
      <c r="F281" s="31" t="n">
        <v>46156</v>
      </c>
      <c r="G281" s="30" t="inlineStr">
        <is>
          <t>B1</t>
        </is>
      </c>
      <c r="H281" s="30" t="inlineStr">
        <is>
          <t>데스크</t>
        </is>
      </c>
    </row>
    <row r="282">
      <c r="A282" s="29" t="n">
        <v>279</v>
      </c>
      <c r="B282" s="30" t="inlineStr">
        <is>
          <t>이수아</t>
        </is>
      </c>
      <c r="C282" s="30" t="inlineStr">
        <is>
          <t>해오름중</t>
        </is>
      </c>
      <c r="D282" s="30" t="inlineStr">
        <is>
          <t>중2</t>
        </is>
      </c>
      <c r="E282" s="30" t="inlineStr">
        <is>
          <t>01089998872</t>
        </is>
      </c>
      <c r="F282" s="30" t="inlineStr">
        <is>
          <t>8월 11일</t>
        </is>
      </c>
      <c r="G282" s="30" t="inlineStr">
        <is>
          <t>C1</t>
        </is>
      </c>
      <c r="H282" s="30" t="inlineStr">
        <is>
          <t>박 선생님</t>
        </is>
      </c>
    </row>
    <row r="283">
      <c r="A283" s="29" t="n">
        <v>280</v>
      </c>
      <c r="B283" s="30" t="inlineStr">
        <is>
          <t>김지호</t>
        </is>
      </c>
      <c r="C283" s="30" t="inlineStr">
        <is>
          <t>숲길중</t>
        </is>
      </c>
      <c r="D283" s="30" t="inlineStr">
        <is>
          <t>중2</t>
        </is>
      </c>
      <c r="E283" s="30" t="inlineStr">
        <is>
          <t>01030432670</t>
        </is>
      </c>
      <c r="F283" s="31" t="n">
        <v>46178</v>
      </c>
      <c r="G283" s="30" t="inlineStr">
        <is>
          <t>A1</t>
        </is>
      </c>
      <c r="H283" s="30" t="inlineStr">
        <is>
          <t>박 선생님</t>
        </is>
      </c>
    </row>
    <row r="284">
      <c r="A284" s="29" t="n">
        <v>281</v>
      </c>
      <c r="B284" s="30" t="inlineStr">
        <is>
          <t>심다은</t>
        </is>
      </c>
      <c r="C284" s="30" t="inlineStr">
        <is>
          <t>한빛초</t>
        </is>
      </c>
      <c r="D284" s="30" t="inlineStr">
        <is>
          <t>초등학교 4학년</t>
        </is>
      </c>
      <c r="E284" s="30" t="inlineStr">
        <is>
          <t>010-4963-8755</t>
        </is>
      </c>
      <c r="F284" s="30" t="inlineStr">
        <is>
          <t>2026-04-07</t>
        </is>
      </c>
      <c r="G284" s="30" t="inlineStr">
        <is>
          <t>A1</t>
        </is>
      </c>
      <c r="H284" s="30" t="inlineStr">
        <is>
          <t>박 선생님</t>
        </is>
      </c>
    </row>
    <row r="285">
      <c r="A285" s="29" t="n">
        <v>282</v>
      </c>
      <c r="B285" s="30" t="inlineStr">
        <is>
          <t>심윤서</t>
        </is>
      </c>
      <c r="C285" s="30" t="inlineStr">
        <is>
          <t>해오름중</t>
        </is>
      </c>
      <c r="D285" s="30" t="inlineStr">
        <is>
          <t>중 2</t>
        </is>
      </c>
      <c r="E285" s="30" t="inlineStr">
        <is>
          <t>01065669212</t>
        </is>
      </c>
      <c r="F285" s="30" t="inlineStr">
        <is>
          <t>2026-03-16</t>
        </is>
      </c>
      <c r="G285" s="30" t="inlineStr">
        <is>
          <t>A2</t>
        </is>
      </c>
      <c r="H285" s="30" t="inlineStr">
        <is>
          <t>데스크</t>
        </is>
      </c>
    </row>
    <row r="286">
      <c r="A286" s="29" t="n">
        <v>283</v>
      </c>
      <c r="B286" s="30" t="inlineStr">
        <is>
          <t>김선우</t>
        </is>
      </c>
      <c r="C286" s="30" t="inlineStr">
        <is>
          <t>숲길초</t>
        </is>
      </c>
      <c r="D286" s="30" t="inlineStr">
        <is>
          <t>5학년</t>
        </is>
      </c>
      <c r="E286" s="30" t="inlineStr">
        <is>
          <t>01089723488</t>
        </is>
      </c>
      <c r="F286" s="30" t="inlineStr">
        <is>
          <t>2026.03.04</t>
        </is>
      </c>
      <c r="G286" s="30" t="inlineStr">
        <is>
          <t>A1</t>
        </is>
      </c>
      <c r="H286" s="30" t="inlineStr">
        <is>
          <t>박 선생님</t>
        </is>
      </c>
    </row>
    <row r="287">
      <c r="A287" s="29" t="n">
        <v>284</v>
      </c>
      <c r="B287" s="30" t="inlineStr">
        <is>
          <t>김현우</t>
        </is>
      </c>
      <c r="C287" s="30" t="inlineStr">
        <is>
          <t>한빛초</t>
        </is>
      </c>
      <c r="D287" s="30" t="inlineStr">
        <is>
          <t>초4</t>
        </is>
      </c>
      <c r="E287" s="30" t="inlineStr">
        <is>
          <t>010-6454-1752</t>
        </is>
      </c>
      <c r="F287" s="30" t="inlineStr">
        <is>
          <t>5월 16일</t>
        </is>
      </c>
      <c r="G287" s="30" t="inlineStr">
        <is>
          <t>B1</t>
        </is>
      </c>
      <c r="H287" s="30" t="inlineStr">
        <is>
          <t>박 선생님</t>
        </is>
      </c>
    </row>
    <row r="288">
      <c r="A288" s="29" t="n">
        <v>285</v>
      </c>
      <c r="B288" s="30" t="inlineStr">
        <is>
          <t>오하람</t>
        </is>
      </c>
      <c r="C288" s="30" t="inlineStr">
        <is>
          <t>새봄중</t>
        </is>
      </c>
      <c r="D288" s="30" t="inlineStr">
        <is>
          <t>중3</t>
        </is>
      </c>
      <c r="E288" s="30" t="inlineStr">
        <is>
          <t>010-9893-8833</t>
        </is>
      </c>
      <c r="F288" s="30" t="inlineStr">
        <is>
          <t>2026.03.30</t>
        </is>
      </c>
      <c r="G288" s="30" t="inlineStr">
        <is>
          <t>A2</t>
        </is>
      </c>
      <c r="H288" s="30" t="inlineStr">
        <is>
          <t>데스크</t>
        </is>
      </c>
    </row>
    <row r="289">
      <c r="A289" s="29" t="n">
        <v>286</v>
      </c>
      <c r="B289" s="30" t="inlineStr">
        <is>
          <t>이예준</t>
        </is>
      </c>
      <c r="C289" s="30" t="inlineStr">
        <is>
          <t>한빛초</t>
        </is>
      </c>
      <c r="D289" s="30" t="inlineStr">
        <is>
          <t>5학년</t>
        </is>
      </c>
      <c r="E289" s="30" t="inlineStr">
        <is>
          <t>010-9340-8268</t>
        </is>
      </c>
      <c r="F289" s="30" t="inlineStr">
        <is>
          <t>2026-06-27</t>
        </is>
      </c>
      <c r="G289" s="30" t="inlineStr">
        <is>
          <t>B1</t>
        </is>
      </c>
      <c r="H289" s="30" t="inlineStr">
        <is>
          <t>김 실장</t>
        </is>
      </c>
    </row>
    <row r="290">
      <c r="A290" s="29" t="n">
        <v>287</v>
      </c>
      <c r="B290" s="30" t="inlineStr">
        <is>
          <t>윤태윤</t>
        </is>
      </c>
      <c r="C290" s="30" t="inlineStr">
        <is>
          <t>새봄중</t>
        </is>
      </c>
      <c r="D290" s="30" t="inlineStr">
        <is>
          <t>중 2</t>
        </is>
      </c>
      <c r="E290" s="30" t="inlineStr">
        <is>
          <t>01049577534</t>
        </is>
      </c>
      <c r="F290" s="30" t="inlineStr">
        <is>
          <t>2026-09-18</t>
        </is>
      </c>
      <c r="G290" s="30" t="inlineStr">
        <is>
          <t>A2</t>
        </is>
      </c>
      <c r="H290" s="30" t="inlineStr">
        <is>
          <t>데스크</t>
        </is>
      </c>
    </row>
    <row r="291">
      <c r="A291" s="29" t="n">
        <v>288</v>
      </c>
      <c r="B291" s="30" t="inlineStr">
        <is>
          <t>장준서</t>
        </is>
      </c>
      <c r="C291" s="30" t="inlineStr">
        <is>
          <t>숲길초</t>
        </is>
      </c>
      <c r="D291" s="30" t="inlineStr">
        <is>
          <t>초5</t>
        </is>
      </c>
      <c r="E291" s="30" t="inlineStr">
        <is>
          <t>01025130611</t>
        </is>
      </c>
      <c r="F291" s="30" t="inlineStr">
        <is>
          <t>2026-09-02</t>
        </is>
      </c>
      <c r="G291" s="30" t="inlineStr">
        <is>
          <t>A1</t>
        </is>
      </c>
      <c r="H291" s="30" t="inlineStr">
        <is>
          <t>박 선생님</t>
        </is>
      </c>
    </row>
    <row r="292">
      <c r="A292" s="29" t="n">
        <v>289</v>
      </c>
      <c r="B292" s="30" t="inlineStr">
        <is>
          <t>남서준</t>
        </is>
      </c>
      <c r="C292" s="30" t="inlineStr">
        <is>
          <t>한빛초</t>
        </is>
      </c>
      <c r="D292" s="30" t="inlineStr">
        <is>
          <t>초 4</t>
        </is>
      </c>
      <c r="E292" s="30" t="inlineStr">
        <is>
          <t>010-7084-5259</t>
        </is>
      </c>
      <c r="F292" s="30" t="inlineStr">
        <is>
          <t>2026.05.21</t>
        </is>
      </c>
      <c r="G292" s="30" t="inlineStr">
        <is>
          <t>A1</t>
        </is>
      </c>
      <c r="H292" s="30" t="inlineStr">
        <is>
          <t>김 실장</t>
        </is>
      </c>
    </row>
    <row r="293">
      <c r="A293" s="29" t="n">
        <v>290</v>
      </c>
      <c r="B293" s="30" t="inlineStr">
        <is>
          <t>김현우</t>
        </is>
      </c>
      <c r="C293" s="30" t="inlineStr">
        <is>
          <t>숲길중</t>
        </is>
      </c>
      <c r="D293" s="30" t="inlineStr">
        <is>
          <t>중학교 1학년</t>
        </is>
      </c>
      <c r="E293" s="30" t="inlineStr">
        <is>
          <t>010-6732-6036</t>
        </is>
      </c>
      <c r="F293" s="30" t="inlineStr">
        <is>
          <t>7/17</t>
        </is>
      </c>
      <c r="G293" s="30" t="inlineStr">
        <is>
          <t>C1</t>
        </is>
      </c>
      <c r="H293" s="30" t="inlineStr">
        <is>
          <t>박 선생님</t>
        </is>
      </c>
    </row>
    <row r="294">
      <c r="A294" s="29" t="n">
        <v>291</v>
      </c>
      <c r="B294" s="30" t="inlineStr">
        <is>
          <t>이민준</t>
        </is>
      </c>
      <c r="C294" s="30" t="inlineStr">
        <is>
          <t>새봄초</t>
        </is>
      </c>
      <c r="D294" s="30" t="inlineStr">
        <is>
          <t>초5</t>
        </is>
      </c>
      <c r="E294" s="30" t="inlineStr">
        <is>
          <t>010-2441-2160</t>
        </is>
      </c>
      <c r="F294" s="30" t="inlineStr">
        <is>
          <t>4/7</t>
        </is>
      </c>
      <c r="G294" s="30" t="inlineStr">
        <is>
          <t>A1</t>
        </is>
      </c>
      <c r="H294" s="30" t="inlineStr">
        <is>
          <t>김 실장</t>
        </is>
      </c>
    </row>
    <row r="295">
      <c r="A295" s="29" t="n">
        <v>292</v>
      </c>
      <c r="B295" s="30" t="inlineStr">
        <is>
          <t>정서윤</t>
        </is>
      </c>
      <c r="C295" s="30" t="inlineStr">
        <is>
          <t>새봄중</t>
        </is>
      </c>
      <c r="D295" s="30" t="inlineStr">
        <is>
          <t>중2</t>
        </is>
      </c>
      <c r="E295" s="30" t="inlineStr">
        <is>
          <t>010-7933-4877</t>
        </is>
      </c>
      <c r="F295" s="30" t="inlineStr">
        <is>
          <t>2026-08-24</t>
        </is>
      </c>
      <c r="G295" s="30" t="inlineStr">
        <is>
          <t>A1</t>
        </is>
      </c>
      <c r="H295" s="30" t="inlineStr">
        <is>
          <t>데스크</t>
        </is>
      </c>
    </row>
    <row r="296">
      <c r="A296" s="29" t="n">
        <v>293</v>
      </c>
      <c r="B296" s="30" t="inlineStr">
        <is>
          <t>양시우</t>
        </is>
      </c>
      <c r="C296" s="30" t="inlineStr">
        <is>
          <t>새봄중</t>
        </is>
      </c>
      <c r="D296" s="30" t="inlineStr">
        <is>
          <t>중2</t>
        </is>
      </c>
      <c r="E296" s="30" t="inlineStr">
        <is>
          <t>010-5887-6773</t>
        </is>
      </c>
      <c r="F296" s="30" t="inlineStr">
        <is>
          <t>2026.07.21</t>
        </is>
      </c>
      <c r="G296" s="30" t="inlineStr">
        <is>
          <t>A1</t>
        </is>
      </c>
      <c r="H296" s="30" t="inlineStr">
        <is>
          <t>김 실장</t>
        </is>
      </c>
    </row>
    <row r="297">
      <c r="A297" s="29" t="n">
        <v>294</v>
      </c>
      <c r="B297" s="30" t="inlineStr">
        <is>
          <t>정준서</t>
        </is>
      </c>
      <c r="C297" s="30" t="inlineStr">
        <is>
          <t>새봄중</t>
        </is>
      </c>
      <c r="D297" s="30" t="inlineStr">
        <is>
          <t>중학교 2학년</t>
        </is>
      </c>
      <c r="E297" s="30" t="inlineStr">
        <is>
          <t>010-3013-9301</t>
        </is>
      </c>
      <c r="F297" s="30" t="inlineStr">
        <is>
          <t>7월 8일</t>
        </is>
      </c>
      <c r="G297" s="30" t="inlineStr">
        <is>
          <t>B1</t>
        </is>
      </c>
      <c r="H297" s="30" t="inlineStr">
        <is>
          <t>박 선생님</t>
        </is>
      </c>
    </row>
    <row r="298">
      <c r="A298" s="29" t="n">
        <v>295</v>
      </c>
      <c r="B298" s="30" t="inlineStr">
        <is>
          <t>김하람</t>
        </is>
      </c>
      <c r="C298" s="30" t="inlineStr">
        <is>
          <t>해오름중</t>
        </is>
      </c>
      <c r="D298" s="30" t="inlineStr">
        <is>
          <t>중3</t>
        </is>
      </c>
      <c r="E298" s="30" t="inlineStr">
        <is>
          <t>01091067580</t>
        </is>
      </c>
      <c r="F298" s="30" t="inlineStr">
        <is>
          <t>3월 15일</t>
        </is>
      </c>
      <c r="G298" s="30" t="inlineStr">
        <is>
          <t>A2</t>
        </is>
      </c>
      <c r="H298" s="30" t="inlineStr">
        <is>
          <t>박 선생님</t>
        </is>
      </c>
    </row>
    <row r="299">
      <c r="A299" s="29" t="n">
        <v>296</v>
      </c>
      <c r="B299" s="30" t="inlineStr">
        <is>
          <t>문다은</t>
        </is>
      </c>
      <c r="C299" s="30" t="inlineStr">
        <is>
          <t>누리초</t>
        </is>
      </c>
      <c r="D299" s="30" t="inlineStr">
        <is>
          <t>초6</t>
        </is>
      </c>
      <c r="E299" s="30" t="inlineStr">
        <is>
          <t>010-8723-1874</t>
        </is>
      </c>
      <c r="F299" s="31" t="n">
        <v>46098</v>
      </c>
      <c r="G299" s="30" t="inlineStr">
        <is>
          <t>A1</t>
        </is>
      </c>
      <c r="H299" s="30" t="inlineStr">
        <is>
          <t>데스크</t>
        </is>
      </c>
    </row>
    <row r="300">
      <c r="A300" s="29" t="n">
        <v>297</v>
      </c>
      <c r="B300" s="30" t="inlineStr">
        <is>
          <t>서서준</t>
        </is>
      </c>
      <c r="C300" s="30" t="inlineStr">
        <is>
          <t>누리초</t>
        </is>
      </c>
      <c r="D300" s="30" t="inlineStr">
        <is>
          <t>5학년</t>
        </is>
      </c>
      <c r="E300" s="30" t="inlineStr">
        <is>
          <t>010-7311-5066</t>
        </is>
      </c>
      <c r="F300" s="30" t="inlineStr">
        <is>
          <t>2026-06-19</t>
        </is>
      </c>
      <c r="G300" s="30" t="inlineStr">
        <is>
          <t>B2</t>
        </is>
      </c>
      <c r="H300" s="30" t="inlineStr">
        <is>
          <t>데스크</t>
        </is>
      </c>
    </row>
    <row r="301">
      <c r="A301" s="29" t="n">
        <v>298</v>
      </c>
      <c r="B301" s="30" t="inlineStr">
        <is>
          <t>양 준우</t>
        </is>
      </c>
      <c r="C301" s="30" t="inlineStr">
        <is>
          <t>새봄초</t>
        </is>
      </c>
      <c r="D301" s="30" t="inlineStr">
        <is>
          <t>5학년</t>
        </is>
      </c>
      <c r="E301" s="30" t="inlineStr">
        <is>
          <t>010-3394-3514</t>
        </is>
      </c>
      <c r="F301" s="30" t="inlineStr">
        <is>
          <t>2026-04-25</t>
        </is>
      </c>
      <c r="G301" s="30" t="inlineStr">
        <is>
          <t>A2</t>
        </is>
      </c>
      <c r="H301" s="30" t="inlineStr">
        <is>
          <t>데스크</t>
        </is>
      </c>
    </row>
    <row r="302">
      <c r="A302" s="29" t="n">
        <v>299</v>
      </c>
      <c r="B302" s="30" t="inlineStr">
        <is>
          <t>안하준</t>
        </is>
      </c>
      <c r="C302" s="30" t="inlineStr">
        <is>
          <t>새봄중</t>
        </is>
      </c>
      <c r="D302" s="30" t="inlineStr">
        <is>
          <t>중2</t>
        </is>
      </c>
      <c r="E302" s="30" t="inlineStr">
        <is>
          <t>010-7378-9147</t>
        </is>
      </c>
      <c r="F302" s="30" t="inlineStr">
        <is>
          <t>2026-02-26</t>
        </is>
      </c>
      <c r="G302" s="30" t="inlineStr">
        <is>
          <t>B2</t>
        </is>
      </c>
      <c r="H302" s="30" t="inlineStr">
        <is>
          <t>데스크</t>
        </is>
      </c>
    </row>
    <row r="303">
      <c r="A303" s="29" t="n">
        <v>300</v>
      </c>
      <c r="B303" s="30" t="inlineStr">
        <is>
          <t>서하은</t>
        </is>
      </c>
      <c r="C303" s="30" t="inlineStr">
        <is>
          <t>새봄초</t>
        </is>
      </c>
      <c r="D303" s="30" t="inlineStr">
        <is>
          <t>초5</t>
        </is>
      </c>
      <c r="E303" s="30" t="inlineStr">
        <is>
          <t>01092428011</t>
        </is>
      </c>
      <c r="F303" s="31" t="n">
        <v>46288</v>
      </c>
      <c r="G303" s="30" t="inlineStr">
        <is>
          <t>A2</t>
        </is>
      </c>
      <c r="H303" s="30" t="inlineStr">
        <is>
          <t>박 선생님</t>
        </is>
      </c>
    </row>
    <row r="304">
      <c r="A304" s="29" t="n">
        <v>301</v>
      </c>
      <c r="B304" s="30" t="inlineStr">
        <is>
          <t>박예린</t>
        </is>
      </c>
      <c r="C304" s="30" t="inlineStr">
        <is>
          <t>새봄중</t>
        </is>
      </c>
      <c r="D304" s="30" t="inlineStr">
        <is>
          <t>중2</t>
        </is>
      </c>
      <c r="E304" s="30" t="inlineStr">
        <is>
          <t>010-2127-2966</t>
        </is>
      </c>
      <c r="F304" s="30" t="inlineStr">
        <is>
          <t>2026.02.13</t>
        </is>
      </c>
      <c r="G304" s="30" t="inlineStr">
        <is>
          <t>B2</t>
        </is>
      </c>
      <c r="H304" s="30" t="inlineStr">
        <is>
          <t>박 선생님</t>
        </is>
      </c>
    </row>
    <row r="305">
      <c r="A305" s="29" t="n">
        <v>302</v>
      </c>
      <c r="B305" s="30" t="inlineStr">
        <is>
          <t>김아린</t>
        </is>
      </c>
      <c r="C305" s="30" t="inlineStr">
        <is>
          <t>숲길초</t>
        </is>
      </c>
      <c r="D305" s="30" t="inlineStr">
        <is>
          <t>초등학교 4학년</t>
        </is>
      </c>
      <c r="E305" s="30" t="inlineStr">
        <is>
          <t>01090685549</t>
        </is>
      </c>
      <c r="F305" s="31" t="n">
        <v>46200</v>
      </c>
      <c r="G305" s="30" t="inlineStr">
        <is>
          <t>B2</t>
        </is>
      </c>
      <c r="H305" s="30" t="inlineStr">
        <is>
          <t>박 선생님</t>
        </is>
      </c>
    </row>
    <row r="306">
      <c r="A306" s="29" t="n">
        <v>303</v>
      </c>
      <c r="B306" s="30" t="inlineStr">
        <is>
          <t>한우진</t>
        </is>
      </c>
      <c r="C306" s="30" t="inlineStr">
        <is>
          <t>누리초</t>
        </is>
      </c>
      <c r="D306" s="30" t="inlineStr">
        <is>
          <t>초등5</t>
        </is>
      </c>
      <c r="E306" s="30" t="inlineStr">
        <is>
          <t>010-6244-8685</t>
        </is>
      </c>
      <c r="F306" s="30" t="inlineStr">
        <is>
          <t>2026.05.05</t>
        </is>
      </c>
      <c r="G306" s="30" t="inlineStr">
        <is>
          <t>B1</t>
        </is>
      </c>
      <c r="H306" s="30" t="inlineStr">
        <is>
          <t>데스크</t>
        </is>
      </c>
    </row>
    <row r="307">
      <c r="A307" s="29" t="n">
        <v>304</v>
      </c>
      <c r="B307" s="30" t="inlineStr">
        <is>
          <t>박유나</t>
        </is>
      </c>
      <c r="C307" s="30" t="inlineStr">
        <is>
          <t>한빛초</t>
        </is>
      </c>
      <c r="D307" s="30" t="inlineStr">
        <is>
          <t>초등학교 4학년</t>
        </is>
      </c>
      <c r="E307" s="30" t="inlineStr">
        <is>
          <t>010-9300-7354</t>
        </is>
      </c>
      <c r="F307" s="30" t="inlineStr">
        <is>
          <t>2026.07.29</t>
        </is>
      </c>
      <c r="G307" s="30" t="inlineStr">
        <is>
          <t>B2</t>
        </is>
      </c>
      <c r="H307" s="30" t="inlineStr">
        <is>
          <t>김 실장</t>
        </is>
      </c>
    </row>
    <row r="308">
      <c r="A308" s="29" t="n">
        <v>305</v>
      </c>
      <c r="B308" s="30" t="inlineStr">
        <is>
          <t>조은우</t>
        </is>
      </c>
      <c r="C308" s="30" t="inlineStr">
        <is>
          <t>누리초</t>
        </is>
      </c>
      <c r="D308" s="30" t="inlineStr">
        <is>
          <t>초등학교 6학년</t>
        </is>
      </c>
      <c r="E308" s="30" t="inlineStr">
        <is>
          <t>010-4558-7547</t>
        </is>
      </c>
      <c r="F308" s="30" t="inlineStr">
        <is>
          <t>5/4</t>
        </is>
      </c>
      <c r="G308" s="30" t="inlineStr">
        <is>
          <t>B1</t>
        </is>
      </c>
      <c r="H308" s="30" t="inlineStr">
        <is>
          <t>데스크</t>
        </is>
      </c>
    </row>
    <row r="309">
      <c r="A309" s="29" t="n">
        <v>306</v>
      </c>
      <c r="B309" s="30" t="inlineStr">
        <is>
          <t>남지후</t>
        </is>
      </c>
      <c r="C309" s="30" t="inlineStr">
        <is>
          <t>누리초</t>
        </is>
      </c>
      <c r="D309" s="30" t="inlineStr">
        <is>
          <t>초 6</t>
        </is>
      </c>
      <c r="E309" s="30" t="inlineStr">
        <is>
          <t>01047368264</t>
        </is>
      </c>
      <c r="F309" s="31" t="n">
        <v>46284</v>
      </c>
      <c r="G309" s="30" t="inlineStr">
        <is>
          <t>B2</t>
        </is>
      </c>
      <c r="H309" s="30" t="inlineStr">
        <is>
          <t>데스크</t>
        </is>
      </c>
    </row>
    <row r="310">
      <c r="A310" s="29" t="n">
        <v>307</v>
      </c>
      <c r="B310" s="30" t="inlineStr">
        <is>
          <t>임시아</t>
        </is>
      </c>
      <c r="C310" s="30" t="inlineStr">
        <is>
          <t>새봄초</t>
        </is>
      </c>
      <c r="D310" s="30" t="inlineStr">
        <is>
          <t>초6</t>
        </is>
      </c>
      <c r="E310" s="30" t="inlineStr">
        <is>
          <t>010-7852-1212</t>
        </is>
      </c>
      <c r="F310" s="30" t="inlineStr">
        <is>
          <t>2026.08.23</t>
        </is>
      </c>
      <c r="G310" s="30" t="inlineStr">
        <is>
          <t>B2</t>
        </is>
      </c>
      <c r="H310" s="30" t="inlineStr">
        <is>
          <t>김 실장</t>
        </is>
      </c>
    </row>
    <row r="311">
      <c r="A311" s="29" t="n">
        <v>308</v>
      </c>
      <c r="B311" s="30" t="inlineStr">
        <is>
          <t>이지아</t>
        </is>
      </c>
      <c r="C311" s="30" t="inlineStr">
        <is>
          <t>새봄중</t>
        </is>
      </c>
      <c r="D311" s="30" t="inlineStr">
        <is>
          <t>중2</t>
        </is>
      </c>
      <c r="E311" s="30" t="inlineStr">
        <is>
          <t>01095269338</t>
        </is>
      </c>
      <c r="F311" s="30" t="inlineStr">
        <is>
          <t>2026.09.19</t>
        </is>
      </c>
      <c r="G311" s="30" t="inlineStr">
        <is>
          <t>B2</t>
        </is>
      </c>
      <c r="H311" s="30" t="inlineStr">
        <is>
          <t>데스크</t>
        </is>
      </c>
    </row>
    <row r="312">
      <c r="A312" s="29" t="n">
        <v>309</v>
      </c>
      <c r="B312" s="30" t="inlineStr">
        <is>
          <t>이 하람</t>
        </is>
      </c>
      <c r="C312" s="30" t="inlineStr">
        <is>
          <t>새봄초</t>
        </is>
      </c>
      <c r="D312" s="30" t="inlineStr">
        <is>
          <t>초등학교 5학년</t>
        </is>
      </c>
      <c r="E312" s="30" t="inlineStr">
        <is>
          <t>010-3374-1734</t>
        </is>
      </c>
      <c r="F312" s="30" t="inlineStr">
        <is>
          <t>2026-06-29</t>
        </is>
      </c>
      <c r="G312" s="30" t="inlineStr">
        <is>
          <t>A2</t>
        </is>
      </c>
      <c r="H312" s="30" t="inlineStr">
        <is>
          <t>데스크</t>
        </is>
      </c>
    </row>
    <row r="313">
      <c r="A313" s="29" t="n">
        <v>310</v>
      </c>
      <c r="B313" s="30" t="inlineStr">
        <is>
          <t>이유찬</t>
        </is>
      </c>
      <c r="C313" s="30" t="inlineStr">
        <is>
          <t>새봄중</t>
        </is>
      </c>
      <c r="D313" s="30" t="inlineStr">
        <is>
          <t>중2</t>
        </is>
      </c>
      <c r="E313" s="30" t="inlineStr">
        <is>
          <t>01030194310</t>
        </is>
      </c>
      <c r="F313" s="30" t="inlineStr">
        <is>
          <t>2026.07.08</t>
        </is>
      </c>
      <c r="G313" s="30" t="inlineStr">
        <is>
          <t>A1</t>
        </is>
      </c>
      <c r="H313" s="30" t="inlineStr">
        <is>
          <t>박 선생님</t>
        </is>
      </c>
    </row>
    <row r="314">
      <c r="A314" s="29" t="n">
        <v>311</v>
      </c>
      <c r="B314" s="30" t="inlineStr">
        <is>
          <t>나유나</t>
        </is>
      </c>
      <c r="C314" s="30" t="inlineStr">
        <is>
          <t>누리초</t>
        </is>
      </c>
      <c r="D314" s="30" t="inlineStr">
        <is>
          <t>초6</t>
        </is>
      </c>
      <c r="E314" s="30" t="inlineStr">
        <is>
          <t>010-8303-5748</t>
        </is>
      </c>
      <c r="F314" s="30" t="inlineStr">
        <is>
          <t>2026.07.07</t>
        </is>
      </c>
      <c r="G314" s="30" t="inlineStr">
        <is>
          <t>B2</t>
        </is>
      </c>
      <c r="H314" s="30" t="inlineStr">
        <is>
          <t>박 선생님</t>
        </is>
      </c>
    </row>
    <row r="315">
      <c r="A315" s="29" t="n">
        <v>312</v>
      </c>
      <c r="B315" s="30" t="inlineStr">
        <is>
          <t>이이준</t>
        </is>
      </c>
      <c r="C315" s="30" t="inlineStr">
        <is>
          <t>한빛초</t>
        </is>
      </c>
      <c r="D315" s="30" t="inlineStr">
        <is>
          <t>초3</t>
        </is>
      </c>
      <c r="E315" s="30" t="inlineStr">
        <is>
          <t>010-3696-3955</t>
        </is>
      </c>
      <c r="F315" s="30" t="inlineStr">
        <is>
          <t>2026.07.17</t>
        </is>
      </c>
      <c r="G315" s="30" t="inlineStr">
        <is>
          <t>B1</t>
        </is>
      </c>
      <c r="H315" s="30" t="inlineStr">
        <is>
          <t>박 선생님</t>
        </is>
      </c>
    </row>
    <row r="316">
      <c r="A316" s="29" t="n">
        <v>313</v>
      </c>
      <c r="B316" s="30" t="inlineStr">
        <is>
          <t>노서윤</t>
        </is>
      </c>
      <c r="C316" s="30" t="inlineStr">
        <is>
          <t>숲길초</t>
        </is>
      </c>
      <c r="D316" s="30" t="inlineStr">
        <is>
          <t>초등학교 4학년</t>
        </is>
      </c>
      <c r="E316" s="30" t="inlineStr">
        <is>
          <t>01086609703</t>
        </is>
      </c>
      <c r="F316" s="30" t="inlineStr">
        <is>
          <t>2026.09.20</t>
        </is>
      </c>
      <c r="G316" s="30" t="inlineStr">
        <is>
          <t>C1</t>
        </is>
      </c>
      <c r="H316" s="30" t="inlineStr">
        <is>
          <t>박 선생님</t>
        </is>
      </c>
    </row>
    <row r="317">
      <c r="A317" s="29" t="n">
        <v>314</v>
      </c>
      <c r="B317" s="30" t="inlineStr">
        <is>
          <t>김도윤</t>
        </is>
      </c>
      <c r="C317" s="30" t="inlineStr">
        <is>
          <t>새봄초</t>
        </is>
      </c>
      <c r="D317" s="30" t="inlineStr">
        <is>
          <t>초등학교 5학년</t>
        </is>
      </c>
      <c r="E317" s="30" t="inlineStr">
        <is>
          <t>01058963654</t>
        </is>
      </c>
      <c r="F317" s="30" t="inlineStr">
        <is>
          <t>4/1</t>
        </is>
      </c>
      <c r="G317" s="30" t="inlineStr">
        <is>
          <t>B2</t>
        </is>
      </c>
      <c r="H317" s="30" t="inlineStr">
        <is>
          <t>박 선생님</t>
        </is>
      </c>
    </row>
    <row r="318">
      <c r="A318" s="29" t="n">
        <v>315</v>
      </c>
      <c r="B318" s="30" t="inlineStr">
        <is>
          <t>김도현</t>
        </is>
      </c>
      <c r="C318" s="30" t="inlineStr">
        <is>
          <t>누리초</t>
        </is>
      </c>
      <c r="D318" s="30" t="inlineStr">
        <is>
          <t>초 6</t>
        </is>
      </c>
      <c r="E318" s="30" t="inlineStr">
        <is>
          <t>010-6135-8478</t>
        </is>
      </c>
      <c r="F318" s="30" t="inlineStr">
        <is>
          <t>2026.06.18</t>
        </is>
      </c>
      <c r="G318" s="30" t="inlineStr">
        <is>
          <t>B2</t>
        </is>
      </c>
      <c r="H318" s="30" t="inlineStr">
        <is>
          <t>김 실장</t>
        </is>
      </c>
    </row>
    <row r="319">
      <c r="A319" s="29" t="n">
        <v>316</v>
      </c>
      <c r="B319" s="30" t="inlineStr">
        <is>
          <t>류지우</t>
        </is>
      </c>
      <c r="C319" s="30" t="inlineStr">
        <is>
          <t>누리고</t>
        </is>
      </c>
      <c r="D319" s="30" t="inlineStr">
        <is>
          <t>고 1</t>
        </is>
      </c>
      <c r="E319" s="30" t="inlineStr">
        <is>
          <t>010-7906-9673</t>
        </is>
      </c>
      <c r="F319" s="30" t="inlineStr">
        <is>
          <t>8월 30일</t>
        </is>
      </c>
      <c r="G319" s="30" t="inlineStr">
        <is>
          <t>B2</t>
        </is>
      </c>
      <c r="H319" s="30" t="inlineStr">
        <is>
          <t>박 선생님</t>
        </is>
      </c>
    </row>
    <row r="320">
      <c r="A320" s="29" t="n">
        <v>317</v>
      </c>
      <c r="B320" s="30" t="inlineStr">
        <is>
          <t>남나은</t>
        </is>
      </c>
      <c r="C320" s="30" t="inlineStr">
        <is>
          <t>새봄초</t>
        </is>
      </c>
      <c r="D320" s="30" t="inlineStr">
        <is>
          <t>초등학교 4학년</t>
        </is>
      </c>
      <c r="E320" s="30" t="inlineStr">
        <is>
          <t>010-7889-7395</t>
        </is>
      </c>
      <c r="F320" s="30" t="inlineStr">
        <is>
          <t>2026.05.04</t>
        </is>
      </c>
      <c r="G320" s="30" t="inlineStr">
        <is>
          <t>A1</t>
        </is>
      </c>
      <c r="H320" s="30" t="inlineStr">
        <is>
          <t>박 선생님</t>
        </is>
      </c>
    </row>
    <row r="321">
      <c r="A321" s="29" t="n">
        <v>318</v>
      </c>
      <c r="B321" s="30" t="inlineStr">
        <is>
          <t>서주원</t>
        </is>
      </c>
      <c r="C321" s="30" t="inlineStr">
        <is>
          <t>숲길초</t>
        </is>
      </c>
      <c r="D321" s="30" t="inlineStr">
        <is>
          <t>초6</t>
        </is>
      </c>
      <c r="E321" s="30" t="inlineStr">
        <is>
          <t>01059863544</t>
        </is>
      </c>
      <c r="F321" s="30" t="inlineStr">
        <is>
          <t>2026-06-17</t>
        </is>
      </c>
      <c r="G321" s="30" t="inlineStr">
        <is>
          <t>A2</t>
        </is>
      </c>
      <c r="H321" s="30" t="inlineStr">
        <is>
          <t>김 실장</t>
        </is>
      </c>
    </row>
    <row r="322">
      <c r="A322" s="29" t="n">
        <v>319</v>
      </c>
      <c r="B322" s="30" t="inlineStr">
        <is>
          <t>김민준</t>
        </is>
      </c>
      <c r="C322" s="30" t="inlineStr">
        <is>
          <t>한빛초</t>
        </is>
      </c>
      <c r="D322" s="30" t="inlineStr">
        <is>
          <t>6학년</t>
        </is>
      </c>
      <c r="E322" s="30" t="inlineStr">
        <is>
          <t>010-6905-4371</t>
        </is>
      </c>
      <c r="F322" s="30" t="inlineStr">
        <is>
          <t>2026-06-11</t>
        </is>
      </c>
      <c r="G322" s="30" t="inlineStr">
        <is>
          <t>B2</t>
        </is>
      </c>
      <c r="H322" s="30" t="inlineStr">
        <is>
          <t>박 선생님</t>
        </is>
      </c>
    </row>
    <row r="323">
      <c r="A323" s="29" t="n">
        <v>320</v>
      </c>
      <c r="B323" s="30" t="inlineStr">
        <is>
          <t>김준우</t>
        </is>
      </c>
      <c r="C323" s="30" t="inlineStr">
        <is>
          <t>숲길중</t>
        </is>
      </c>
      <c r="D323" s="30" t="inlineStr">
        <is>
          <t>중3</t>
        </is>
      </c>
      <c r="E323" s="30" t="inlineStr">
        <is>
          <t>010-2537-7282</t>
        </is>
      </c>
      <c r="F323" s="31" t="n">
        <v>46290</v>
      </c>
      <c r="G323" s="30" t="inlineStr">
        <is>
          <t>C1</t>
        </is>
      </c>
      <c r="H323" s="30" t="inlineStr">
        <is>
          <t>데스크</t>
        </is>
      </c>
    </row>
    <row r="324">
      <c r="A324" s="29" t="n">
        <v>321</v>
      </c>
      <c r="B324" s="30" t="inlineStr">
        <is>
          <t>김나은</t>
        </is>
      </c>
      <c r="C324" s="30" t="inlineStr">
        <is>
          <t>해오름중</t>
        </is>
      </c>
      <c r="D324" s="30" t="inlineStr">
        <is>
          <t>중학교 3학년</t>
        </is>
      </c>
      <c r="E324" s="30" t="inlineStr">
        <is>
          <t>010-7054-5305</t>
        </is>
      </c>
      <c r="F324" s="30" t="inlineStr">
        <is>
          <t>2026-09-10</t>
        </is>
      </c>
      <c r="G324" s="30" t="inlineStr">
        <is>
          <t>A2</t>
        </is>
      </c>
      <c r="H324" s="30" t="inlineStr">
        <is>
          <t>데스크</t>
        </is>
      </c>
    </row>
    <row r="325">
      <c r="A325" s="29" t="n">
        <v>322</v>
      </c>
      <c r="B325" s="30" t="inlineStr">
        <is>
          <t>이다은</t>
        </is>
      </c>
      <c r="C325" s="30" t="inlineStr">
        <is>
          <t>숲길중</t>
        </is>
      </c>
      <c r="D325" s="30" t="inlineStr">
        <is>
          <t>중2</t>
        </is>
      </c>
      <c r="E325" s="30" t="inlineStr">
        <is>
          <t>010-9394-4673</t>
        </is>
      </c>
      <c r="F325" s="30" t="inlineStr">
        <is>
          <t>2026.06.03</t>
        </is>
      </c>
      <c r="G325" s="30" t="inlineStr">
        <is>
          <t>A1</t>
        </is>
      </c>
      <c r="H325" s="30" t="inlineStr">
        <is>
          <t>데스크</t>
        </is>
      </c>
    </row>
    <row r="326">
      <c r="A326" s="29" t="n">
        <v>323</v>
      </c>
      <c r="B326" s="30" t="inlineStr">
        <is>
          <t>김준우</t>
        </is>
      </c>
      <c r="C326" s="30" t="inlineStr">
        <is>
          <t>한빛초</t>
        </is>
      </c>
      <c r="D326" s="30" t="inlineStr">
        <is>
          <t>3학년</t>
        </is>
      </c>
      <c r="E326" s="30" t="inlineStr">
        <is>
          <t>010-3198-2456</t>
        </is>
      </c>
      <c r="F326" s="30" t="inlineStr">
        <is>
          <t>2026.08.03</t>
        </is>
      </c>
      <c r="G326" s="30" t="inlineStr">
        <is>
          <t>A1</t>
        </is>
      </c>
      <c r="H326" s="30" t="inlineStr">
        <is>
          <t>박 선생님</t>
        </is>
      </c>
    </row>
    <row r="327">
      <c r="A327" s="29" t="n">
        <v>324</v>
      </c>
      <c r="B327" s="30" t="inlineStr">
        <is>
          <t>김윤서</t>
        </is>
      </c>
      <c r="C327" s="30" t="inlineStr">
        <is>
          <t>누리고</t>
        </is>
      </c>
      <c r="D327" s="30" t="inlineStr">
        <is>
          <t>고1</t>
        </is>
      </c>
      <c r="E327" s="30" t="inlineStr">
        <is>
          <t>01046497777</t>
        </is>
      </c>
      <c r="F327" s="30" t="inlineStr">
        <is>
          <t>2026-04-14</t>
        </is>
      </c>
      <c r="G327" s="30" t="inlineStr">
        <is>
          <t>C1</t>
        </is>
      </c>
      <c r="H327" s="30" t="inlineStr">
        <is>
          <t>데스크</t>
        </is>
      </c>
    </row>
    <row r="328">
      <c r="A328" s="29" t="n">
        <v>325</v>
      </c>
      <c r="B328" s="30" t="inlineStr">
        <is>
          <t>김서준</t>
        </is>
      </c>
      <c r="C328" s="30" t="inlineStr">
        <is>
          <t>한빛초</t>
        </is>
      </c>
      <c r="D328" s="30" t="inlineStr">
        <is>
          <t>6학년</t>
        </is>
      </c>
      <c r="E328" s="30" t="inlineStr">
        <is>
          <t>010-8023-1820</t>
        </is>
      </c>
      <c r="F328" s="30" t="inlineStr">
        <is>
          <t>2/5</t>
        </is>
      </c>
      <c r="G328" s="30" t="inlineStr">
        <is>
          <t>C1</t>
        </is>
      </c>
      <c r="H328" s="30" t="inlineStr">
        <is>
          <t>데스크</t>
        </is>
      </c>
    </row>
    <row r="329">
      <c r="A329" s="29" t="n">
        <v>326</v>
      </c>
      <c r="B329" s="30" t="inlineStr">
        <is>
          <t>박서진</t>
        </is>
      </c>
      <c r="C329" s="30" t="inlineStr">
        <is>
          <t>누리초</t>
        </is>
      </c>
      <c r="D329" s="30" t="inlineStr">
        <is>
          <t>6학년</t>
        </is>
      </c>
      <c r="E329" s="30" t="inlineStr">
        <is>
          <t>01088202922</t>
        </is>
      </c>
      <c r="F329" s="30" t="inlineStr">
        <is>
          <t>6/7</t>
        </is>
      </c>
      <c r="G329" s="30" t="inlineStr">
        <is>
          <t>B2</t>
        </is>
      </c>
      <c r="H329" s="30" t="inlineStr">
        <is>
          <t>데스크</t>
        </is>
      </c>
    </row>
    <row r="330">
      <c r="A330" s="29" t="n">
        <v>327</v>
      </c>
      <c r="B330" s="30" t="inlineStr">
        <is>
          <t>오예린</t>
        </is>
      </c>
      <c r="C330" s="30" t="inlineStr">
        <is>
          <t>숲길초</t>
        </is>
      </c>
      <c r="D330" s="30" t="inlineStr">
        <is>
          <t>초 5</t>
        </is>
      </c>
      <c r="E330" s="30" t="inlineStr">
        <is>
          <t>010-9239-1375</t>
        </is>
      </c>
      <c r="F330" s="30" t="inlineStr">
        <is>
          <t>7/16</t>
        </is>
      </c>
      <c r="G330" s="30" t="inlineStr">
        <is>
          <t>A1</t>
        </is>
      </c>
      <c r="H330" s="30" t="inlineStr">
        <is>
          <t>김 실장</t>
        </is>
      </c>
    </row>
    <row r="331">
      <c r="A331" s="29" t="n">
        <v>328</v>
      </c>
      <c r="B331" s="30" t="inlineStr">
        <is>
          <t>류나은</t>
        </is>
      </c>
      <c r="C331" s="30" t="inlineStr">
        <is>
          <t>숲길중</t>
        </is>
      </c>
      <c r="D331" s="30" t="inlineStr">
        <is>
          <t>중 3</t>
        </is>
      </c>
      <c r="E331" s="30" t="inlineStr">
        <is>
          <t>010-4397-9608</t>
        </is>
      </c>
      <c r="F331" s="30" t="inlineStr">
        <is>
          <t>2026-06-10</t>
        </is>
      </c>
      <c r="G331" s="30" t="inlineStr">
        <is>
          <t>B1</t>
        </is>
      </c>
      <c r="H331" s="30" t="inlineStr">
        <is>
          <t>김 실장</t>
        </is>
      </c>
    </row>
    <row r="332">
      <c r="A332" s="29" t="n">
        <v>329</v>
      </c>
      <c r="B332" s="30" t="inlineStr">
        <is>
          <t>이윤아</t>
        </is>
      </c>
      <c r="C332" s="30" t="inlineStr">
        <is>
          <t>새봄중</t>
        </is>
      </c>
      <c r="D332" s="30" t="inlineStr">
        <is>
          <t>중 2</t>
        </is>
      </c>
      <c r="E332" s="30" t="inlineStr">
        <is>
          <t>010-8246-9761</t>
        </is>
      </c>
      <c r="F332" s="30" t="inlineStr">
        <is>
          <t>2026-07-06</t>
        </is>
      </c>
      <c r="G332" s="30" t="inlineStr">
        <is>
          <t>A2</t>
        </is>
      </c>
      <c r="H332" s="30" t="inlineStr">
        <is>
          <t>데스크</t>
        </is>
      </c>
    </row>
    <row r="333">
      <c r="A333" s="29" t="n">
        <v>330</v>
      </c>
      <c r="B333" s="30" t="inlineStr">
        <is>
          <t>서하람</t>
        </is>
      </c>
      <c r="C333" s="30" t="inlineStr">
        <is>
          <t>새봄중</t>
        </is>
      </c>
      <c r="D333" s="30" t="inlineStr">
        <is>
          <t>중1</t>
        </is>
      </c>
      <c r="E333" s="30" t="inlineStr">
        <is>
          <t>010-2617-6996</t>
        </is>
      </c>
      <c r="F333" s="30" t="inlineStr">
        <is>
          <t>4/7</t>
        </is>
      </c>
      <c r="G333" s="30" t="inlineStr">
        <is>
          <t>B1</t>
        </is>
      </c>
      <c r="H333" s="30" t="inlineStr">
        <is>
          <t>박 선생님</t>
        </is>
      </c>
    </row>
    <row r="334">
      <c r="A334" s="29" t="n">
        <v>331</v>
      </c>
      <c r="B334" s="30" t="inlineStr">
        <is>
          <t>한선우</t>
        </is>
      </c>
      <c r="C334" s="30" t="inlineStr">
        <is>
          <t>해오름중</t>
        </is>
      </c>
      <c r="D334" s="30" t="inlineStr">
        <is>
          <t>중1</t>
        </is>
      </c>
      <c r="E334" s="30" t="inlineStr">
        <is>
          <t>01087951093</t>
        </is>
      </c>
      <c r="F334" s="30" t="inlineStr">
        <is>
          <t>2026.06.20</t>
        </is>
      </c>
      <c r="G334" s="30" t="inlineStr">
        <is>
          <t>B2</t>
        </is>
      </c>
      <c r="H334" s="30" t="inlineStr">
        <is>
          <t>데스크</t>
        </is>
      </c>
    </row>
    <row r="335">
      <c r="A335" s="29" t="n">
        <v>332</v>
      </c>
      <c r="B335" s="30" t="inlineStr">
        <is>
          <t>위윤아</t>
        </is>
      </c>
      <c r="C335" s="30" t="inlineStr">
        <is>
          <t>숲길중</t>
        </is>
      </c>
      <c r="D335" s="30" t="inlineStr">
        <is>
          <t>중2</t>
        </is>
      </c>
      <c r="E335" s="30" t="inlineStr">
        <is>
          <t>010-4369-3028</t>
        </is>
      </c>
      <c r="F335" s="30" t="inlineStr">
        <is>
          <t>6/9</t>
        </is>
      </c>
      <c r="G335" s="30" t="inlineStr">
        <is>
          <t>A1</t>
        </is>
      </c>
      <c r="H335" s="30" t="inlineStr">
        <is>
          <t>데스크</t>
        </is>
      </c>
    </row>
    <row r="336">
      <c r="A336" s="29" t="n">
        <v>333</v>
      </c>
      <c r="B336" s="30" t="inlineStr">
        <is>
          <t>정윤서</t>
        </is>
      </c>
      <c r="C336" s="30" t="inlineStr">
        <is>
          <t>새봄중</t>
        </is>
      </c>
      <c r="D336" s="30" t="inlineStr">
        <is>
          <t>중2</t>
        </is>
      </c>
      <c r="E336" s="30" t="inlineStr">
        <is>
          <t>010-9375-1163</t>
        </is>
      </c>
      <c r="F336" s="30" t="inlineStr">
        <is>
          <t>2026.04.16</t>
        </is>
      </c>
      <c r="G336" s="30" t="inlineStr">
        <is>
          <t>A2</t>
        </is>
      </c>
      <c r="H336" s="30" t="inlineStr">
        <is>
          <t>데스크</t>
        </is>
      </c>
    </row>
    <row r="337">
      <c r="A337" s="29" t="n">
        <v>334</v>
      </c>
      <c r="B337" s="30" t="inlineStr">
        <is>
          <t>최서진</t>
        </is>
      </c>
      <c r="C337" s="30" t="inlineStr">
        <is>
          <t>한빛초</t>
        </is>
      </c>
      <c r="D337" s="30" t="inlineStr">
        <is>
          <t>초등학교 4학년</t>
        </is>
      </c>
      <c r="E337" s="30" t="inlineStr">
        <is>
          <t>010-5163-2691</t>
        </is>
      </c>
      <c r="F337" s="30" t="inlineStr">
        <is>
          <t>2026-08-04</t>
        </is>
      </c>
      <c r="G337" s="30" t="inlineStr">
        <is>
          <t>A2</t>
        </is>
      </c>
      <c r="H337" s="30" t="inlineStr">
        <is>
          <t>김 실장</t>
        </is>
      </c>
    </row>
    <row r="338">
      <c r="A338" s="29" t="n">
        <v>335</v>
      </c>
      <c r="B338" s="30" t="inlineStr">
        <is>
          <t>김은우</t>
        </is>
      </c>
      <c r="C338" s="30" t="inlineStr">
        <is>
          <t>숲길초</t>
        </is>
      </c>
      <c r="D338" s="30" t="inlineStr">
        <is>
          <t>초6</t>
        </is>
      </c>
      <c r="E338" s="30" t="inlineStr">
        <is>
          <t>010-9348-8420</t>
        </is>
      </c>
      <c r="F338" s="31" t="n">
        <v>46122</v>
      </c>
      <c r="G338" s="30" t="inlineStr">
        <is>
          <t>B1</t>
        </is>
      </c>
      <c r="H338" s="30" t="inlineStr">
        <is>
          <t>데스크</t>
        </is>
      </c>
    </row>
    <row r="339">
      <c r="A339" s="29" t="n">
        <v>336</v>
      </c>
      <c r="B339" s="30" t="inlineStr">
        <is>
          <t>김도윤</t>
        </is>
      </c>
      <c r="C339" s="30" t="inlineStr">
        <is>
          <t>해오름중</t>
        </is>
      </c>
      <c r="D339" s="30" t="inlineStr">
        <is>
          <t>중 2</t>
        </is>
      </c>
      <c r="E339" s="30" t="inlineStr">
        <is>
          <t>010-3198-6993</t>
        </is>
      </c>
      <c r="F339" s="30" t="inlineStr">
        <is>
          <t>8/22</t>
        </is>
      </c>
      <c r="G339" s="30" t="inlineStr">
        <is>
          <t>B1</t>
        </is>
      </c>
      <c r="H339" s="30" t="inlineStr">
        <is>
          <t>데스크</t>
        </is>
      </c>
    </row>
    <row r="340">
      <c r="A340" s="29" t="n">
        <v>337</v>
      </c>
      <c r="B340" s="30" t="inlineStr">
        <is>
          <t>안하은</t>
        </is>
      </c>
      <c r="C340" s="30" t="inlineStr">
        <is>
          <t>숲길중</t>
        </is>
      </c>
      <c r="D340" s="30" t="inlineStr">
        <is>
          <t>중3</t>
        </is>
      </c>
      <c r="E340" s="30" t="inlineStr">
        <is>
          <t>01070778413</t>
        </is>
      </c>
      <c r="F340" s="30" t="inlineStr">
        <is>
          <t>2026.03.20</t>
        </is>
      </c>
      <c r="G340" s="30" t="inlineStr">
        <is>
          <t>C1</t>
        </is>
      </c>
      <c r="H340" s="30" t="inlineStr">
        <is>
          <t>김 실장</t>
        </is>
      </c>
    </row>
    <row r="341">
      <c r="A341" s="29" t="n">
        <v>338</v>
      </c>
      <c r="B341" s="30" t="inlineStr">
        <is>
          <t>김윤아</t>
        </is>
      </c>
      <c r="C341" s="30" t="inlineStr">
        <is>
          <t>숲길초</t>
        </is>
      </c>
      <c r="D341" s="30" t="inlineStr">
        <is>
          <t>초등학교 6학년</t>
        </is>
      </c>
      <c r="E341" s="30" t="inlineStr">
        <is>
          <t>01023285018</t>
        </is>
      </c>
      <c r="F341" s="30" t="inlineStr">
        <is>
          <t>2/8</t>
        </is>
      </c>
      <c r="G341" s="30" t="inlineStr">
        <is>
          <t>A2</t>
        </is>
      </c>
      <c r="H341" s="30" t="inlineStr">
        <is>
          <t>박 선생님</t>
        </is>
      </c>
    </row>
    <row r="342">
      <c r="A342" s="29" t="n">
        <v>339</v>
      </c>
      <c r="B342" s="30" t="inlineStr">
        <is>
          <t>서이준</t>
        </is>
      </c>
      <c r="C342" s="30" t="n"/>
      <c r="D342" s="30" t="inlineStr">
        <is>
          <t>중3</t>
        </is>
      </c>
      <c r="E342" s="30" t="inlineStr">
        <is>
          <t>010-5628-3866</t>
        </is>
      </c>
      <c r="F342" s="31" t="n">
        <v>46060</v>
      </c>
      <c r="G342" s="30" t="inlineStr">
        <is>
          <t>B2</t>
        </is>
      </c>
      <c r="H342" s="30" t="inlineStr">
        <is>
          <t>박 선생님</t>
        </is>
      </c>
    </row>
    <row r="343">
      <c r="A343" s="29" t="n">
        <v>340</v>
      </c>
      <c r="B343" s="30" t="inlineStr">
        <is>
          <t>박나은</t>
        </is>
      </c>
      <c r="C343" s="30" t="inlineStr">
        <is>
          <t>누리고</t>
        </is>
      </c>
      <c r="D343" s="30" t="inlineStr">
        <is>
          <t>고1</t>
        </is>
      </c>
      <c r="E343" s="30" t="inlineStr">
        <is>
          <t>010-6945-4423</t>
        </is>
      </c>
      <c r="F343" s="31" t="n">
        <v>46243</v>
      </c>
      <c r="G343" s="30" t="inlineStr">
        <is>
          <t>C1</t>
        </is>
      </c>
      <c r="H343" s="30" t="inlineStr">
        <is>
          <t>데스크</t>
        </is>
      </c>
    </row>
    <row r="344">
      <c r="A344" s="29" t="n">
        <v>341</v>
      </c>
      <c r="B344" s="30" t="inlineStr">
        <is>
          <t xml:space="preserve">김윤아 </t>
        </is>
      </c>
      <c r="C344" s="30" t="inlineStr">
        <is>
          <t>새봄초</t>
        </is>
      </c>
      <c r="D344" s="30" t="inlineStr">
        <is>
          <t>초등학교 4학년</t>
        </is>
      </c>
      <c r="E344" s="30" t="inlineStr">
        <is>
          <t>01044256884</t>
        </is>
      </c>
      <c r="F344" s="30" t="inlineStr">
        <is>
          <t>2026.09.23</t>
        </is>
      </c>
      <c r="G344" s="30" t="inlineStr">
        <is>
          <t>A1</t>
        </is>
      </c>
      <c r="H344" s="30" t="inlineStr">
        <is>
          <t>박 선생님</t>
        </is>
      </c>
    </row>
    <row r="345">
      <c r="A345" s="29" t="n">
        <v>342</v>
      </c>
      <c r="B345" s="30" t="inlineStr">
        <is>
          <t>최현우</t>
        </is>
      </c>
      <c r="C345" s="30" t="inlineStr">
        <is>
          <t>새봄중</t>
        </is>
      </c>
      <c r="D345" s="30" t="inlineStr">
        <is>
          <t>중2</t>
        </is>
      </c>
      <c r="E345" s="30" t="inlineStr">
        <is>
          <t>01034639437</t>
        </is>
      </c>
      <c r="F345" s="30" t="inlineStr">
        <is>
          <t>2026-06-24</t>
        </is>
      </c>
      <c r="G345" s="30" t="inlineStr">
        <is>
          <t>B1</t>
        </is>
      </c>
      <c r="H345" s="30" t="inlineStr">
        <is>
          <t>데스크</t>
        </is>
      </c>
    </row>
    <row r="346">
      <c r="A346" s="29" t="n">
        <v>343</v>
      </c>
      <c r="B346" s="30" t="inlineStr">
        <is>
          <t>최다인</t>
        </is>
      </c>
      <c r="C346" s="30" t="inlineStr">
        <is>
          <t>새봄초</t>
        </is>
      </c>
      <c r="D346" s="30" t="inlineStr">
        <is>
          <t>초등학교 4학년</t>
        </is>
      </c>
      <c r="E346" s="30" t="inlineStr">
        <is>
          <t>01055971642</t>
        </is>
      </c>
      <c r="F346" s="30" t="inlineStr">
        <is>
          <t>9월 18일</t>
        </is>
      </c>
      <c r="G346" s="30" t="inlineStr">
        <is>
          <t>A2</t>
        </is>
      </c>
      <c r="H346" s="30" t="inlineStr">
        <is>
          <t>데스크</t>
        </is>
      </c>
    </row>
    <row r="347">
      <c r="A347" s="29" t="n">
        <v>344</v>
      </c>
      <c r="B347" s="30" t="inlineStr">
        <is>
          <t>최하윤</t>
        </is>
      </c>
      <c r="C347" s="30" t="inlineStr">
        <is>
          <t>숲길중</t>
        </is>
      </c>
      <c r="D347" s="30" t="inlineStr">
        <is>
          <t>중1</t>
        </is>
      </c>
      <c r="E347" s="30" t="inlineStr">
        <is>
          <t>01082128377</t>
        </is>
      </c>
      <c r="F347" s="31" t="n">
        <v>46133</v>
      </c>
      <c r="G347" s="30" t="inlineStr">
        <is>
          <t>C1</t>
        </is>
      </c>
      <c r="H347" s="30" t="inlineStr">
        <is>
          <t>김 실장</t>
        </is>
      </c>
    </row>
    <row r="348">
      <c r="A348" s="29" t="n">
        <v>345</v>
      </c>
      <c r="B348" s="30" t="inlineStr">
        <is>
          <t>안나은</t>
        </is>
      </c>
      <c r="C348" s="30" t="inlineStr">
        <is>
          <t>누리초</t>
        </is>
      </c>
      <c r="D348" s="30" t="inlineStr">
        <is>
          <t>초 4</t>
        </is>
      </c>
      <c r="E348" s="30" t="inlineStr">
        <is>
          <t>010-2792-3831</t>
        </is>
      </c>
      <c r="F348" s="30" t="inlineStr">
        <is>
          <t>2026.09.09</t>
        </is>
      </c>
      <c r="G348" s="30" t="inlineStr">
        <is>
          <t>B1</t>
        </is>
      </c>
      <c r="H348" s="30" t="inlineStr">
        <is>
          <t>김 실장</t>
        </is>
      </c>
    </row>
    <row r="349">
      <c r="A349" s="29" t="n">
        <v>346</v>
      </c>
      <c r="B349" s="30" t="inlineStr">
        <is>
          <t>강민준</t>
        </is>
      </c>
      <c r="C349" s="30" t="inlineStr">
        <is>
          <t>숲길중</t>
        </is>
      </c>
      <c r="D349" s="30" t="inlineStr">
        <is>
          <t>중3</t>
        </is>
      </c>
      <c r="E349" s="30" t="inlineStr">
        <is>
          <t>01025532486</t>
        </is>
      </c>
      <c r="F349" s="30" t="inlineStr">
        <is>
          <t>2026-05-17</t>
        </is>
      </c>
      <c r="G349" s="30" t="inlineStr">
        <is>
          <t>C1</t>
        </is>
      </c>
      <c r="H349" s="30" t="inlineStr">
        <is>
          <t>박 선생님</t>
        </is>
      </c>
    </row>
    <row r="350">
      <c r="A350" s="29" t="n">
        <v>347</v>
      </c>
      <c r="B350" s="30" t="inlineStr">
        <is>
          <t>조민서</t>
        </is>
      </c>
      <c r="C350" s="30" t="inlineStr">
        <is>
          <t>새봄중</t>
        </is>
      </c>
      <c r="D350" s="30" t="inlineStr">
        <is>
          <t>중3</t>
        </is>
      </c>
      <c r="E350" s="30" t="inlineStr">
        <is>
          <t>01086799012</t>
        </is>
      </c>
      <c r="F350" s="30" t="inlineStr">
        <is>
          <t>2026.05.03</t>
        </is>
      </c>
      <c r="G350" s="30" t="inlineStr">
        <is>
          <t>A2</t>
        </is>
      </c>
      <c r="H350" s="30" t="inlineStr">
        <is>
          <t>박 선생님</t>
        </is>
      </c>
    </row>
    <row r="351">
      <c r="A351" s="29" t="n">
        <v>348</v>
      </c>
      <c r="B351" s="30" t="inlineStr">
        <is>
          <t>성유찬</t>
        </is>
      </c>
      <c r="C351" s="30" t="inlineStr">
        <is>
          <t>숲길초</t>
        </is>
      </c>
      <c r="D351" s="30" t="inlineStr">
        <is>
          <t>초6</t>
        </is>
      </c>
      <c r="E351" s="30" t="inlineStr">
        <is>
          <t>010-7198-4204</t>
        </is>
      </c>
      <c r="F351" s="30" t="inlineStr">
        <is>
          <t>2026-06-27</t>
        </is>
      </c>
      <c r="G351" s="30" t="inlineStr">
        <is>
          <t>B1</t>
        </is>
      </c>
      <c r="H351" s="30" t="inlineStr">
        <is>
          <t>박 선생님</t>
        </is>
      </c>
    </row>
    <row r="352">
      <c r="A352" s="29" t="n">
        <v>349</v>
      </c>
      <c r="B352" s="30" t="inlineStr">
        <is>
          <t>홍준서</t>
        </is>
      </c>
      <c r="C352" s="30" t="inlineStr">
        <is>
          <t>새봄중</t>
        </is>
      </c>
      <c r="D352" s="30" t="inlineStr">
        <is>
          <t>중2</t>
        </is>
      </c>
      <c r="E352" s="30" t="inlineStr">
        <is>
          <t>010-9512-6791</t>
        </is>
      </c>
      <c r="F352" s="30" t="inlineStr">
        <is>
          <t>2026-07-22</t>
        </is>
      </c>
      <c r="G352" s="30" t="inlineStr">
        <is>
          <t>B1</t>
        </is>
      </c>
      <c r="H352" s="30" t="inlineStr">
        <is>
          <t>김 실장</t>
        </is>
      </c>
    </row>
    <row r="353">
      <c r="A353" s="29" t="n">
        <v>350</v>
      </c>
      <c r="B353" s="30" t="inlineStr">
        <is>
          <t>이 수빈</t>
        </is>
      </c>
      <c r="C353" s="30" t="inlineStr">
        <is>
          <t>숲길중</t>
        </is>
      </c>
      <c r="D353" s="30" t="inlineStr">
        <is>
          <t>중1</t>
        </is>
      </c>
      <c r="E353" s="30" t="inlineStr">
        <is>
          <t>010-3616-6299</t>
        </is>
      </c>
      <c r="F353" s="30" t="inlineStr">
        <is>
          <t>2026.05.18</t>
        </is>
      </c>
      <c r="G353" s="30" t="inlineStr">
        <is>
          <t>B2</t>
        </is>
      </c>
      <c r="H353" s="30" t="inlineStr">
        <is>
          <t>김 실장</t>
        </is>
      </c>
    </row>
    <row r="354">
      <c r="A354" s="29" t="n">
        <v>351</v>
      </c>
      <c r="B354" s="30" t="inlineStr">
        <is>
          <t>이로운</t>
        </is>
      </c>
      <c r="C354" s="30" t="inlineStr">
        <is>
          <t>해오름중</t>
        </is>
      </c>
      <c r="D354" s="30" t="inlineStr">
        <is>
          <t>중2</t>
        </is>
      </c>
      <c r="E354" s="30" t="inlineStr">
        <is>
          <t>010-3744-7537</t>
        </is>
      </c>
      <c r="F354" s="30" t="inlineStr">
        <is>
          <t>2026.08.30</t>
        </is>
      </c>
      <c r="G354" s="30" t="inlineStr">
        <is>
          <t>C1</t>
        </is>
      </c>
      <c r="H354" s="30" t="inlineStr">
        <is>
          <t>박 선생님</t>
        </is>
      </c>
    </row>
    <row r="355">
      <c r="A355" s="29" t="n">
        <v>352</v>
      </c>
      <c r="B355" s="30" t="inlineStr">
        <is>
          <t>장예은</t>
        </is>
      </c>
      <c r="C355" s="30" t="n"/>
      <c r="D355" s="30" t="inlineStr">
        <is>
          <t>초등4</t>
        </is>
      </c>
      <c r="E355" s="30" t="inlineStr">
        <is>
          <t>010-7037-2482</t>
        </is>
      </c>
      <c r="F355" s="30" t="inlineStr">
        <is>
          <t>2026.02.26</t>
        </is>
      </c>
      <c r="G355" s="30" t="inlineStr">
        <is>
          <t>A1</t>
        </is>
      </c>
      <c r="H355" s="30" t="inlineStr">
        <is>
          <t>박 선생님</t>
        </is>
      </c>
    </row>
    <row r="356">
      <c r="A356" s="29" t="n">
        <v>353</v>
      </c>
      <c r="B356" s="30" t="inlineStr">
        <is>
          <t>이수빈</t>
        </is>
      </c>
      <c r="C356" s="30" t="inlineStr">
        <is>
          <t>새봄중</t>
        </is>
      </c>
      <c r="D356" s="30" t="inlineStr">
        <is>
          <t>중3</t>
        </is>
      </c>
      <c r="E356" s="30" t="inlineStr">
        <is>
          <t>010-7864-1564</t>
        </is>
      </c>
      <c r="F356" s="30" t="inlineStr">
        <is>
          <t>2026-05-21</t>
        </is>
      </c>
      <c r="G356" s="30" t="inlineStr">
        <is>
          <t>B2</t>
        </is>
      </c>
      <c r="H356" s="30" t="inlineStr">
        <is>
          <t>데스크</t>
        </is>
      </c>
    </row>
    <row r="357">
      <c r="A357" s="29" t="n">
        <v>354</v>
      </c>
      <c r="B357" s="30" t="inlineStr">
        <is>
          <t>김서현</t>
        </is>
      </c>
      <c r="C357" s="30" t="inlineStr">
        <is>
          <t>숲길초</t>
        </is>
      </c>
      <c r="D357" s="30" t="inlineStr">
        <is>
          <t>초4</t>
        </is>
      </c>
      <c r="E357" s="30" t="inlineStr">
        <is>
          <t>010-8029-0513</t>
        </is>
      </c>
      <c r="F357" s="30" t="inlineStr">
        <is>
          <t>9월 22일</t>
        </is>
      </c>
      <c r="G357" s="30" t="inlineStr">
        <is>
          <t>A2</t>
        </is>
      </c>
      <c r="H357" s="30" t="inlineStr">
        <is>
          <t>김 실장</t>
        </is>
      </c>
    </row>
    <row r="358">
      <c r="A358" s="29" t="n">
        <v>355</v>
      </c>
      <c r="B358" s="30" t="inlineStr">
        <is>
          <t>송건우</t>
        </is>
      </c>
      <c r="C358" s="30" t="inlineStr">
        <is>
          <t>숲길중</t>
        </is>
      </c>
      <c r="D358" s="30" t="inlineStr">
        <is>
          <t>중2</t>
        </is>
      </c>
      <c r="E358" s="30" t="inlineStr">
        <is>
          <t>010-9300-6328</t>
        </is>
      </c>
      <c r="F358" s="30" t="inlineStr">
        <is>
          <t>2026-06-06</t>
        </is>
      </c>
      <c r="G358" s="30" t="inlineStr">
        <is>
          <t>A1</t>
        </is>
      </c>
      <c r="H358" s="30" t="inlineStr">
        <is>
          <t>김 실장</t>
        </is>
      </c>
    </row>
    <row r="359">
      <c r="A359" s="29" t="n">
        <v>356</v>
      </c>
      <c r="B359" s="30" t="inlineStr">
        <is>
          <t>장주원</t>
        </is>
      </c>
      <c r="C359" s="30" t="inlineStr">
        <is>
          <t>새봄중</t>
        </is>
      </c>
      <c r="D359" s="30" t="inlineStr">
        <is>
          <t>중1</t>
        </is>
      </c>
      <c r="E359" s="30" t="inlineStr">
        <is>
          <t>01084425139</t>
        </is>
      </c>
      <c r="F359" s="30" t="inlineStr">
        <is>
          <t>2026-07-01</t>
        </is>
      </c>
      <c r="G359" s="30" t="inlineStr">
        <is>
          <t>A2</t>
        </is>
      </c>
      <c r="H359" s="30" t="inlineStr">
        <is>
          <t>김 실장</t>
        </is>
      </c>
    </row>
    <row r="360">
      <c r="A360" s="29" t="n">
        <v>357</v>
      </c>
      <c r="B360" s="30" t="inlineStr">
        <is>
          <t>윤유찬</t>
        </is>
      </c>
      <c r="C360" s="30" t="inlineStr">
        <is>
          <t>숲길초</t>
        </is>
      </c>
      <c r="D360" s="30" t="inlineStr">
        <is>
          <t>6학년</t>
        </is>
      </c>
      <c r="E360" s="30" t="inlineStr">
        <is>
          <t>010-4319-7999</t>
        </is>
      </c>
      <c r="F360" s="31" t="n">
        <v>46072</v>
      </c>
      <c r="G360" s="30" t="inlineStr">
        <is>
          <t>B1</t>
        </is>
      </c>
      <c r="H360" s="30" t="inlineStr">
        <is>
          <t>김 실장</t>
        </is>
      </c>
    </row>
    <row r="361">
      <c r="A361" s="29" t="n">
        <v>358</v>
      </c>
      <c r="B361" s="30" t="inlineStr">
        <is>
          <t>김예준</t>
        </is>
      </c>
      <c r="C361" s="30" t="inlineStr">
        <is>
          <t>새봄초</t>
        </is>
      </c>
      <c r="D361" s="30" t="inlineStr">
        <is>
          <t>초4</t>
        </is>
      </c>
      <c r="E361" s="30" t="inlineStr">
        <is>
          <t>010-7333-7667</t>
        </is>
      </c>
      <c r="F361" s="31" t="n">
        <v>46103</v>
      </c>
      <c r="G361" s="30" t="inlineStr">
        <is>
          <t>B2</t>
        </is>
      </c>
      <c r="H361" s="30" t="inlineStr">
        <is>
          <t>데스크</t>
        </is>
      </c>
    </row>
    <row r="362">
      <c r="A362" s="29" t="n">
        <v>359</v>
      </c>
      <c r="B362" s="30" t="inlineStr">
        <is>
          <t>송현우</t>
        </is>
      </c>
      <c r="C362" s="30" t="inlineStr">
        <is>
          <t>새봄초</t>
        </is>
      </c>
      <c r="D362" s="30" t="inlineStr">
        <is>
          <t>초 6</t>
        </is>
      </c>
      <c r="E362" s="30" t="inlineStr">
        <is>
          <t>01067985538</t>
        </is>
      </c>
      <c r="F362" s="30" t="inlineStr">
        <is>
          <t>2026-04-16</t>
        </is>
      </c>
      <c r="G362" s="30" t="inlineStr">
        <is>
          <t>B2</t>
        </is>
      </c>
      <c r="H362" s="30" t="inlineStr">
        <is>
          <t>데스크</t>
        </is>
      </c>
    </row>
    <row r="363">
      <c r="A363" s="29" t="n">
        <v>360</v>
      </c>
      <c r="B363" s="30" t="inlineStr">
        <is>
          <t>채이준</t>
        </is>
      </c>
      <c r="C363" s="30" t="inlineStr">
        <is>
          <t>숲길초</t>
        </is>
      </c>
      <c r="D363" s="30" t="inlineStr">
        <is>
          <t>초등학교 4학년</t>
        </is>
      </c>
      <c r="E363" s="30" t="inlineStr">
        <is>
          <t>010-8958-2405</t>
        </is>
      </c>
      <c r="F363" s="30" t="inlineStr">
        <is>
          <t>2026.04.11</t>
        </is>
      </c>
      <c r="G363" s="30" t="inlineStr">
        <is>
          <t>A1</t>
        </is>
      </c>
      <c r="H363" s="30" t="inlineStr">
        <is>
          <t>데스크</t>
        </is>
      </c>
    </row>
    <row r="364">
      <c r="A364" s="29" t="n">
        <v>361</v>
      </c>
      <c r="B364" s="30" t="inlineStr">
        <is>
          <t>최서준</t>
        </is>
      </c>
      <c r="C364" s="30" t="inlineStr">
        <is>
          <t>숲길초</t>
        </is>
      </c>
      <c r="D364" s="30" t="inlineStr">
        <is>
          <t>초 6</t>
        </is>
      </c>
      <c r="E364" s="30" t="inlineStr">
        <is>
          <t>010-4674-3927</t>
        </is>
      </c>
      <c r="F364" s="30" t="inlineStr">
        <is>
          <t>2026-07-14</t>
        </is>
      </c>
      <c r="G364" s="30" t="inlineStr">
        <is>
          <t>B1</t>
        </is>
      </c>
      <c r="H364" s="30" t="inlineStr">
        <is>
          <t>데스크</t>
        </is>
      </c>
    </row>
    <row r="365">
      <c r="A365" s="29" t="n">
        <v>362</v>
      </c>
      <c r="B365" s="30" t="inlineStr">
        <is>
          <t>김도현</t>
        </is>
      </c>
      <c r="C365" s="30" t="inlineStr">
        <is>
          <t>새봄중</t>
        </is>
      </c>
      <c r="D365" s="30" t="inlineStr">
        <is>
          <t>중 2</t>
        </is>
      </c>
      <c r="E365" s="30" t="inlineStr">
        <is>
          <t>01065941695</t>
        </is>
      </c>
      <c r="F365" s="30" t="inlineStr">
        <is>
          <t>9/17</t>
        </is>
      </c>
      <c r="G365" s="30" t="inlineStr">
        <is>
          <t>A2</t>
        </is>
      </c>
      <c r="H365" s="30" t="inlineStr">
        <is>
          <t>김 실장</t>
        </is>
      </c>
    </row>
    <row r="366">
      <c r="A366" s="29" t="n">
        <v>363</v>
      </c>
      <c r="B366" s="30" t="inlineStr">
        <is>
          <t>김하준</t>
        </is>
      </c>
      <c r="C366" s="30" t="inlineStr">
        <is>
          <t>새봄중</t>
        </is>
      </c>
      <c r="D366" s="30" t="inlineStr">
        <is>
          <t>중2</t>
        </is>
      </c>
      <c r="E366" s="30" t="inlineStr">
        <is>
          <t>010-9187-8890</t>
        </is>
      </c>
      <c r="F366" s="30" t="inlineStr">
        <is>
          <t>2026-05-11</t>
        </is>
      </c>
      <c r="G366" s="30" t="inlineStr">
        <is>
          <t>A1</t>
        </is>
      </c>
      <c r="H366" s="30" t="inlineStr">
        <is>
          <t>박 선생님</t>
        </is>
      </c>
    </row>
    <row r="367">
      <c r="A367" s="29" t="n">
        <v>364</v>
      </c>
      <c r="B367" s="30" t="inlineStr">
        <is>
          <t>최서윤</t>
        </is>
      </c>
      <c r="C367" s="30" t="inlineStr">
        <is>
          <t>해오름중</t>
        </is>
      </c>
      <c r="D367" s="30" t="inlineStr">
        <is>
          <t>중2</t>
        </is>
      </c>
      <c r="E367" s="30" t="inlineStr">
        <is>
          <t>010-6102-6800</t>
        </is>
      </c>
      <c r="F367" s="30" t="inlineStr">
        <is>
          <t>2026-08-06</t>
        </is>
      </c>
      <c r="G367" s="30" t="inlineStr">
        <is>
          <t>C1</t>
        </is>
      </c>
      <c r="H367" s="30" t="inlineStr">
        <is>
          <t>데스크</t>
        </is>
      </c>
    </row>
    <row r="368">
      <c r="A368" s="29" t="n">
        <v>365</v>
      </c>
      <c r="B368" s="30" t="inlineStr">
        <is>
          <t>김서윤</t>
        </is>
      </c>
      <c r="C368" s="30" t="inlineStr">
        <is>
          <t>숲길초</t>
        </is>
      </c>
      <c r="D368" s="30" t="inlineStr">
        <is>
          <t>5학년</t>
        </is>
      </c>
      <c r="E368" s="30" t="inlineStr">
        <is>
          <t>010-5703-0890</t>
        </is>
      </c>
      <c r="F368" s="30" t="inlineStr">
        <is>
          <t>2026-08-22</t>
        </is>
      </c>
      <c r="G368" s="30" t="inlineStr">
        <is>
          <t>B1</t>
        </is>
      </c>
      <c r="H368" s="30" t="inlineStr">
        <is>
          <t>데스크</t>
        </is>
      </c>
    </row>
    <row r="369">
      <c r="A369" s="29" t="n">
        <v>366</v>
      </c>
      <c r="B369" s="30" t="inlineStr">
        <is>
          <t>송도윤</t>
        </is>
      </c>
      <c r="C369" s="30" t="inlineStr">
        <is>
          <t>숲길중</t>
        </is>
      </c>
      <c r="D369" s="30" t="inlineStr">
        <is>
          <t>중2</t>
        </is>
      </c>
      <c r="E369" s="30" t="inlineStr">
        <is>
          <t>010-3455-4723</t>
        </is>
      </c>
      <c r="F369" s="30" t="inlineStr">
        <is>
          <t>2026.07.07</t>
        </is>
      </c>
      <c r="G369" s="30" t="inlineStr">
        <is>
          <t>A2</t>
        </is>
      </c>
      <c r="H369" s="30" t="inlineStr">
        <is>
          <t>데스크</t>
        </is>
      </c>
    </row>
    <row r="370">
      <c r="A370" s="29" t="n">
        <v>367</v>
      </c>
      <c r="B370" s="30" t="inlineStr">
        <is>
          <t>김현우</t>
        </is>
      </c>
      <c r="C370" s="30" t="inlineStr">
        <is>
          <t>숲길초</t>
        </is>
      </c>
      <c r="D370" s="30" t="inlineStr">
        <is>
          <t>초등학교 4학년</t>
        </is>
      </c>
      <c r="E370" s="30" t="inlineStr">
        <is>
          <t>010-8425-9731</t>
        </is>
      </c>
      <c r="F370" s="30" t="inlineStr">
        <is>
          <t>2026-03-24</t>
        </is>
      </c>
      <c r="G370" s="30" t="inlineStr">
        <is>
          <t>A1</t>
        </is>
      </c>
      <c r="H370" s="30" t="inlineStr">
        <is>
          <t>데스크</t>
        </is>
      </c>
    </row>
    <row r="371">
      <c r="A371" s="29" t="n">
        <v>368</v>
      </c>
      <c r="B371" s="30" t="inlineStr">
        <is>
          <t>이서윤</t>
        </is>
      </c>
      <c r="C371" s="30" t="inlineStr">
        <is>
          <t>숲길중</t>
        </is>
      </c>
      <c r="D371" s="30" t="inlineStr">
        <is>
          <t>중 3</t>
        </is>
      </c>
      <c r="E371" s="30" t="inlineStr">
        <is>
          <t>010-9394-4673</t>
        </is>
      </c>
      <c r="F371" s="30" t="inlineStr">
        <is>
          <t>4월 3일</t>
        </is>
      </c>
      <c r="G371" s="30" t="inlineStr">
        <is>
          <t>C1</t>
        </is>
      </c>
      <c r="H371" s="30" t="inlineStr">
        <is>
          <t>데스크</t>
        </is>
      </c>
    </row>
    <row r="372">
      <c r="A372" s="29" t="n">
        <v>369</v>
      </c>
      <c r="B372" s="30" t="inlineStr">
        <is>
          <t>선도윤</t>
        </is>
      </c>
      <c r="C372" s="30" t="inlineStr">
        <is>
          <t>새봄중</t>
        </is>
      </c>
      <c r="D372" s="30" t="inlineStr">
        <is>
          <t>중1</t>
        </is>
      </c>
      <c r="E372" s="30" t="inlineStr">
        <is>
          <t>010-4084-3202</t>
        </is>
      </c>
      <c r="F372" s="30" t="inlineStr">
        <is>
          <t>2026-07-31</t>
        </is>
      </c>
      <c r="G372" s="30" t="inlineStr">
        <is>
          <t>A2</t>
        </is>
      </c>
      <c r="H372" s="30" t="inlineStr">
        <is>
          <t>김 실장</t>
        </is>
      </c>
    </row>
    <row r="373">
      <c r="A373" s="29" t="n">
        <v>370</v>
      </c>
      <c r="B373" s="30" t="inlineStr">
        <is>
          <t>이하은</t>
        </is>
      </c>
      <c r="C373" s="30" t="inlineStr">
        <is>
          <t>숲길초</t>
        </is>
      </c>
      <c r="D373" s="30" t="inlineStr">
        <is>
          <t>초등학교 5학년</t>
        </is>
      </c>
      <c r="E373" s="30" t="inlineStr">
        <is>
          <t>010-2100-0130</t>
        </is>
      </c>
      <c r="F373" s="30" t="inlineStr">
        <is>
          <t>2026-08-10</t>
        </is>
      </c>
      <c r="G373" s="30" t="inlineStr">
        <is>
          <t>A1</t>
        </is>
      </c>
      <c r="H373" s="30" t="inlineStr">
        <is>
          <t>김 실장</t>
        </is>
      </c>
    </row>
    <row r="374">
      <c r="A374" s="29" t="n">
        <v>371</v>
      </c>
      <c r="B374" s="30" t="inlineStr">
        <is>
          <t>민수빈</t>
        </is>
      </c>
      <c r="C374" s="30" t="inlineStr">
        <is>
          <t>해오름중</t>
        </is>
      </c>
      <c r="D374" s="30" t="inlineStr">
        <is>
          <t>중학교 3학년</t>
        </is>
      </c>
      <c r="E374" s="30" t="inlineStr">
        <is>
          <t>010-5238-2362</t>
        </is>
      </c>
      <c r="F374" s="30" t="inlineStr">
        <is>
          <t>2026-05-07</t>
        </is>
      </c>
      <c r="G374" s="30" t="inlineStr">
        <is>
          <t>B2</t>
        </is>
      </c>
      <c r="H374" s="30" t="inlineStr">
        <is>
          <t>김 실장</t>
        </is>
      </c>
    </row>
    <row r="375">
      <c r="A375" s="29" t="n">
        <v>372</v>
      </c>
      <c r="B375" s="30" t="inlineStr">
        <is>
          <t>고지우</t>
        </is>
      </c>
      <c r="C375" s="30" t="inlineStr">
        <is>
          <t>누리고</t>
        </is>
      </c>
      <c r="D375" s="30" t="inlineStr">
        <is>
          <t>고1</t>
        </is>
      </c>
      <c r="E375" s="30" t="inlineStr">
        <is>
          <t>010-7190-7366</t>
        </is>
      </c>
      <c r="F375" s="30" t="inlineStr">
        <is>
          <t>2026-02-11</t>
        </is>
      </c>
      <c r="G375" s="30" t="inlineStr">
        <is>
          <t>A1</t>
        </is>
      </c>
      <c r="H375" s="30" t="inlineStr">
        <is>
          <t>김 실장</t>
        </is>
      </c>
    </row>
    <row r="376">
      <c r="A376" s="29" t="n">
        <v>373</v>
      </c>
      <c r="B376" s="30" t="inlineStr">
        <is>
          <t>소서현</t>
        </is>
      </c>
      <c r="C376" s="30" t="inlineStr">
        <is>
          <t>누리초</t>
        </is>
      </c>
      <c r="D376" s="30" t="inlineStr">
        <is>
          <t>초등4</t>
        </is>
      </c>
      <c r="E376" s="30" t="inlineStr">
        <is>
          <t>010-8946-3833</t>
        </is>
      </c>
      <c r="F376" s="30" t="inlineStr">
        <is>
          <t>2026-03-09</t>
        </is>
      </c>
      <c r="G376" s="30" t="inlineStr">
        <is>
          <t>B1</t>
        </is>
      </c>
      <c r="H376" s="30" t="inlineStr">
        <is>
          <t>김 실장</t>
        </is>
      </c>
    </row>
    <row r="377">
      <c r="A377" s="29" t="n">
        <v>374</v>
      </c>
      <c r="B377" s="30" t="inlineStr">
        <is>
          <t>김지호</t>
        </is>
      </c>
      <c r="C377" s="30" t="inlineStr">
        <is>
          <t>숲길초</t>
        </is>
      </c>
      <c r="D377" s="30" t="inlineStr">
        <is>
          <t>초4</t>
        </is>
      </c>
      <c r="E377" s="30" t="inlineStr">
        <is>
          <t>01080626779</t>
        </is>
      </c>
      <c r="F377" s="30" t="inlineStr">
        <is>
          <t>2026-02-05</t>
        </is>
      </c>
      <c r="G377" s="30" t="inlineStr">
        <is>
          <t>B2</t>
        </is>
      </c>
      <c r="H377" s="30" t="inlineStr">
        <is>
          <t>박 선생님</t>
        </is>
      </c>
    </row>
    <row r="378">
      <c r="A378" s="29" t="n">
        <v>375</v>
      </c>
      <c r="B378" s="30" t="inlineStr">
        <is>
          <t>임예준</t>
        </is>
      </c>
      <c r="C378" s="30" t="inlineStr">
        <is>
          <t>누리고</t>
        </is>
      </c>
      <c r="D378" s="30" t="inlineStr">
        <is>
          <t>고 1</t>
        </is>
      </c>
      <c r="E378" s="30" t="inlineStr">
        <is>
          <t>010-8344-8500</t>
        </is>
      </c>
      <c r="F378" s="30" t="inlineStr">
        <is>
          <t>8/23</t>
        </is>
      </c>
      <c r="G378" s="30" t="inlineStr">
        <is>
          <t>B1</t>
        </is>
      </c>
      <c r="H378" s="30" t="inlineStr">
        <is>
          <t>박 선생님</t>
        </is>
      </c>
    </row>
    <row r="379">
      <c r="A379" s="29" t="n">
        <v>376</v>
      </c>
      <c r="B379" s="30" t="inlineStr">
        <is>
          <t>김다인</t>
        </is>
      </c>
      <c r="C379" s="30" t="inlineStr">
        <is>
          <t>누리초</t>
        </is>
      </c>
      <c r="D379" s="30" t="inlineStr">
        <is>
          <t>초등학교 5학년</t>
        </is>
      </c>
      <c r="E379" s="30" t="inlineStr">
        <is>
          <t>010-9245-4514</t>
        </is>
      </c>
      <c r="F379" s="30" t="inlineStr">
        <is>
          <t>3월 4일</t>
        </is>
      </c>
      <c r="G379" s="30" t="inlineStr">
        <is>
          <t>A2</t>
        </is>
      </c>
      <c r="H379" s="30" t="inlineStr">
        <is>
          <t>박 선생님</t>
        </is>
      </c>
    </row>
    <row r="380">
      <c r="A380" s="29" t="n">
        <v>377</v>
      </c>
      <c r="B380" s="30" t="inlineStr">
        <is>
          <t>이다은</t>
        </is>
      </c>
      <c r="C380" s="30" t="inlineStr">
        <is>
          <t>해오름중</t>
        </is>
      </c>
      <c r="D380" s="30" t="inlineStr">
        <is>
          <t>중학교 1학년</t>
        </is>
      </c>
      <c r="E380" s="30" t="inlineStr">
        <is>
          <t>01067194732</t>
        </is>
      </c>
      <c r="F380" s="30" t="inlineStr">
        <is>
          <t>2026.03.02</t>
        </is>
      </c>
      <c r="G380" s="30" t="inlineStr">
        <is>
          <t>B1</t>
        </is>
      </c>
      <c r="H380" s="30" t="inlineStr">
        <is>
          <t>김 실장</t>
        </is>
      </c>
    </row>
    <row r="381">
      <c r="A381" s="29" t="n">
        <v>378</v>
      </c>
      <c r="B381" s="30" t="inlineStr">
        <is>
          <t>송서연</t>
        </is>
      </c>
      <c r="C381" s="30" t="inlineStr">
        <is>
          <t>새봄초</t>
        </is>
      </c>
      <c r="D381" s="30" t="inlineStr">
        <is>
          <t>초등학교 5학년</t>
        </is>
      </c>
      <c r="E381" s="30" t="inlineStr">
        <is>
          <t>010-5581-3181</t>
        </is>
      </c>
      <c r="F381" s="30" t="inlineStr">
        <is>
          <t>8월 18일</t>
        </is>
      </c>
      <c r="G381" s="30" t="inlineStr">
        <is>
          <t>A1</t>
        </is>
      </c>
      <c r="H381" s="30" t="inlineStr">
        <is>
          <t>데스크</t>
        </is>
      </c>
    </row>
    <row r="382">
      <c r="A382" s="29" t="n">
        <v>379</v>
      </c>
      <c r="B382" s="30" t="inlineStr">
        <is>
          <t>최건우</t>
        </is>
      </c>
      <c r="C382" s="30" t="inlineStr">
        <is>
          <t>해오름중</t>
        </is>
      </c>
      <c r="D382" s="30" t="inlineStr">
        <is>
          <t>중 2</t>
        </is>
      </c>
      <c r="E382" s="30" t="inlineStr">
        <is>
          <t>01084646585</t>
        </is>
      </c>
      <c r="F382" s="30" t="inlineStr">
        <is>
          <t>2026.06.16</t>
        </is>
      </c>
      <c r="G382" s="30" t="inlineStr">
        <is>
          <t>A2</t>
        </is>
      </c>
      <c r="H382" s="30" t="inlineStr">
        <is>
          <t>박 선생님</t>
        </is>
      </c>
    </row>
    <row r="383">
      <c r="A383" s="29" t="n">
        <v>380</v>
      </c>
      <c r="B383" s="30" t="inlineStr">
        <is>
          <t>김서현</t>
        </is>
      </c>
      <c r="C383" s="30" t="inlineStr">
        <is>
          <t>숲길초</t>
        </is>
      </c>
      <c r="D383" s="30" t="inlineStr">
        <is>
          <t>초등4</t>
        </is>
      </c>
      <c r="E383" s="30" t="inlineStr">
        <is>
          <t>010-4075-7448</t>
        </is>
      </c>
      <c r="F383" s="30" t="inlineStr">
        <is>
          <t>2026-08-20</t>
        </is>
      </c>
      <c r="G383" s="30" t="inlineStr">
        <is>
          <t>B1</t>
        </is>
      </c>
      <c r="H383" s="30" t="inlineStr">
        <is>
          <t>김 실장</t>
        </is>
      </c>
    </row>
    <row r="384">
      <c r="A384" s="29" t="n">
        <v>381</v>
      </c>
      <c r="B384" s="30" t="inlineStr">
        <is>
          <t>정지호</t>
        </is>
      </c>
      <c r="C384" s="30" t="inlineStr">
        <is>
          <t>숲길중</t>
        </is>
      </c>
      <c r="D384" s="30" t="inlineStr">
        <is>
          <t>중1</t>
        </is>
      </c>
      <c r="E384" s="30" t="inlineStr">
        <is>
          <t>01045405531</t>
        </is>
      </c>
      <c r="F384" s="30" t="inlineStr">
        <is>
          <t>2026.05.27</t>
        </is>
      </c>
      <c r="G384" s="30" t="inlineStr">
        <is>
          <t>A2</t>
        </is>
      </c>
      <c r="H384" s="30" t="inlineStr">
        <is>
          <t>박 선생님</t>
        </is>
      </c>
    </row>
    <row r="385">
      <c r="A385" s="29" t="n">
        <v>382</v>
      </c>
      <c r="B385" s="30" t="inlineStr">
        <is>
          <t>김윤서</t>
        </is>
      </c>
      <c r="C385" s="30" t="inlineStr">
        <is>
          <t>새봄초</t>
        </is>
      </c>
      <c r="D385" s="30" t="inlineStr">
        <is>
          <t>초등학교 3학년</t>
        </is>
      </c>
      <c r="E385" s="30" t="inlineStr">
        <is>
          <t>010-4171-2687</t>
        </is>
      </c>
      <c r="F385" s="31" t="n">
        <v>46221</v>
      </c>
      <c r="G385" s="30" t="inlineStr">
        <is>
          <t>B2</t>
        </is>
      </c>
      <c r="H385" s="30" t="inlineStr">
        <is>
          <t>김 실장</t>
        </is>
      </c>
    </row>
    <row r="386">
      <c r="A386" s="29" t="n">
        <v>383</v>
      </c>
      <c r="B386" s="30" t="inlineStr">
        <is>
          <t>원은서</t>
        </is>
      </c>
      <c r="C386" s="30" t="inlineStr">
        <is>
          <t>누리초</t>
        </is>
      </c>
      <c r="D386" s="30" t="inlineStr">
        <is>
          <t>4학년</t>
        </is>
      </c>
      <c r="E386" s="30" t="inlineStr">
        <is>
          <t>010-7367-9949</t>
        </is>
      </c>
      <c r="F386" s="31" t="n">
        <v>46169</v>
      </c>
      <c r="G386" s="30" t="inlineStr">
        <is>
          <t>C1</t>
        </is>
      </c>
      <c r="H386" s="30" t="inlineStr">
        <is>
          <t>김 실장</t>
        </is>
      </c>
    </row>
    <row r="387">
      <c r="A387" s="29" t="n">
        <v>384</v>
      </c>
      <c r="B387" s="30" t="inlineStr">
        <is>
          <t>박소율</t>
        </is>
      </c>
      <c r="C387" s="30" t="inlineStr">
        <is>
          <t>한빛초</t>
        </is>
      </c>
      <c r="D387" s="30" t="inlineStr">
        <is>
          <t>초등6</t>
        </is>
      </c>
      <c r="E387" s="30" t="inlineStr">
        <is>
          <t>010-4821-4178</t>
        </is>
      </c>
      <c r="F387" s="31" t="n">
        <v>46269</v>
      </c>
      <c r="G387" s="30" t="inlineStr">
        <is>
          <t>A1</t>
        </is>
      </c>
      <c r="H387" s="30" t="inlineStr">
        <is>
          <t>데스크</t>
        </is>
      </c>
    </row>
    <row r="388">
      <c r="A388" s="29" t="n">
        <v>385</v>
      </c>
      <c r="B388" s="30" t="inlineStr">
        <is>
          <t>도지우</t>
        </is>
      </c>
      <c r="C388" s="30" t="inlineStr">
        <is>
          <t>새봄초</t>
        </is>
      </c>
      <c r="D388" s="30" t="inlineStr">
        <is>
          <t>초5</t>
        </is>
      </c>
      <c r="E388" s="30" t="inlineStr">
        <is>
          <t>010-5737-7001</t>
        </is>
      </c>
      <c r="F388" s="30" t="inlineStr">
        <is>
          <t>3/10</t>
        </is>
      </c>
      <c r="G388" s="30" t="inlineStr">
        <is>
          <t>A2</t>
        </is>
      </c>
      <c r="H388" s="30" t="inlineStr">
        <is>
          <t>김 실장</t>
        </is>
      </c>
    </row>
    <row r="389">
      <c r="A389" s="29" t="n">
        <v>386</v>
      </c>
      <c r="B389" s="30" t="inlineStr">
        <is>
          <t>임은서</t>
        </is>
      </c>
      <c r="C389" s="30" t="inlineStr">
        <is>
          <t>한빛초</t>
        </is>
      </c>
      <c r="D389" s="30" t="inlineStr">
        <is>
          <t>초4</t>
        </is>
      </c>
      <c r="E389" s="30" t="inlineStr">
        <is>
          <t>01043692089</t>
        </is>
      </c>
      <c r="F389" s="30" t="inlineStr">
        <is>
          <t>3/23</t>
        </is>
      </c>
      <c r="G389" s="30" t="inlineStr">
        <is>
          <t>A2</t>
        </is>
      </c>
      <c r="H389" s="30" t="inlineStr">
        <is>
          <t>박 선생님</t>
        </is>
      </c>
    </row>
    <row r="390">
      <c r="A390" s="29" t="n">
        <v>387</v>
      </c>
      <c r="B390" s="30" t="inlineStr">
        <is>
          <t>고아린</t>
        </is>
      </c>
      <c r="C390" s="30" t="inlineStr">
        <is>
          <t>숲길중</t>
        </is>
      </c>
      <c r="D390" s="30" t="inlineStr">
        <is>
          <t>중학교 1학년</t>
        </is>
      </c>
      <c r="E390" s="30" t="inlineStr">
        <is>
          <t>01079193624</t>
        </is>
      </c>
      <c r="F390" s="31" t="n">
        <v>46226</v>
      </c>
      <c r="G390" s="30" t="inlineStr">
        <is>
          <t>C1</t>
        </is>
      </c>
      <c r="H390" s="30" t="inlineStr">
        <is>
          <t>데스크</t>
        </is>
      </c>
    </row>
    <row r="391">
      <c r="A391" s="29" t="n">
        <v>388</v>
      </c>
      <c r="B391" s="30" t="inlineStr">
        <is>
          <t>강지유</t>
        </is>
      </c>
      <c r="C391" s="30" t="inlineStr">
        <is>
          <t>새봄초</t>
        </is>
      </c>
      <c r="D391" s="30" t="inlineStr">
        <is>
          <t>초4</t>
        </is>
      </c>
      <c r="E391" s="30" t="inlineStr">
        <is>
          <t>010-5758-3032</t>
        </is>
      </c>
      <c r="F391" s="30" t="inlineStr">
        <is>
          <t>2026.03.22</t>
        </is>
      </c>
      <c r="G391" s="30" t="inlineStr">
        <is>
          <t>B2</t>
        </is>
      </c>
      <c r="H391" s="30" t="inlineStr">
        <is>
          <t>박 선생님</t>
        </is>
      </c>
    </row>
    <row r="392">
      <c r="A392" s="29" t="n">
        <v>389</v>
      </c>
      <c r="B392" s="30" t="inlineStr">
        <is>
          <t>이지민</t>
        </is>
      </c>
      <c r="C392" s="30" t="inlineStr">
        <is>
          <t>누리고</t>
        </is>
      </c>
      <c r="D392" s="30" t="inlineStr">
        <is>
          <t>고1</t>
        </is>
      </c>
      <c r="E392" s="30" t="inlineStr">
        <is>
          <t>010-2890-0825</t>
        </is>
      </c>
      <c r="F392" s="30" t="inlineStr">
        <is>
          <t>3월 7일</t>
        </is>
      </c>
      <c r="G392" s="30" t="inlineStr">
        <is>
          <t>A1</t>
        </is>
      </c>
      <c r="H392" s="30" t="inlineStr">
        <is>
          <t>박 선생님</t>
        </is>
      </c>
    </row>
    <row r="393">
      <c r="A393" s="29" t="n">
        <v>390</v>
      </c>
      <c r="B393" s="30" t="inlineStr">
        <is>
          <t>권연우</t>
        </is>
      </c>
      <c r="C393" s="30" t="n"/>
      <c r="D393" s="30" t="inlineStr">
        <is>
          <t>중1</t>
        </is>
      </c>
      <c r="E393" s="30" t="inlineStr">
        <is>
          <t>010-6815-7955</t>
        </is>
      </c>
      <c r="F393" s="30" t="inlineStr">
        <is>
          <t>2026.03.06</t>
        </is>
      </c>
      <c r="G393" s="30" t="inlineStr">
        <is>
          <t>A2</t>
        </is>
      </c>
      <c r="H393" s="30" t="inlineStr">
        <is>
          <t>박 선생님</t>
        </is>
      </c>
    </row>
    <row r="394">
      <c r="A394" s="29" t="n">
        <v>391</v>
      </c>
      <c r="B394" s="30" t="inlineStr">
        <is>
          <t>정윤아</t>
        </is>
      </c>
      <c r="C394" s="30" t="inlineStr">
        <is>
          <t>해오름중</t>
        </is>
      </c>
      <c r="D394" s="30" t="inlineStr">
        <is>
          <t>중학교 1학년</t>
        </is>
      </c>
      <c r="E394" s="30" t="inlineStr">
        <is>
          <t>010-2067-4720</t>
        </is>
      </c>
      <c r="F394" s="30" t="inlineStr">
        <is>
          <t>6월 17일</t>
        </is>
      </c>
      <c r="G394" s="30" t="inlineStr">
        <is>
          <t>A1</t>
        </is>
      </c>
      <c r="H394" s="30" t="inlineStr">
        <is>
          <t>박 선생님</t>
        </is>
      </c>
    </row>
    <row r="395">
      <c r="A395" s="29" t="n">
        <v>392</v>
      </c>
      <c r="B395" s="30" t="inlineStr">
        <is>
          <t>장하준</t>
        </is>
      </c>
      <c r="C395" s="30" t="n"/>
      <c r="D395" s="30" t="inlineStr">
        <is>
          <t>중1</t>
        </is>
      </c>
      <c r="E395" s="30" t="inlineStr">
        <is>
          <t>01026862472</t>
        </is>
      </c>
      <c r="F395" s="30" t="inlineStr">
        <is>
          <t>2/23</t>
        </is>
      </c>
      <c r="G395" s="30" t="inlineStr">
        <is>
          <t>B1</t>
        </is>
      </c>
      <c r="H395" s="30" t="inlineStr">
        <is>
          <t>박 선생님</t>
        </is>
      </c>
    </row>
    <row r="396">
      <c r="A396" s="29" t="n">
        <v>393</v>
      </c>
      <c r="B396" s="30" t="inlineStr">
        <is>
          <t>김다인</t>
        </is>
      </c>
      <c r="C396" s="30" t="inlineStr">
        <is>
          <t>해오름중</t>
        </is>
      </c>
      <c r="D396" s="30" t="inlineStr">
        <is>
          <t>중학교 1학년</t>
        </is>
      </c>
      <c r="E396" s="30" t="inlineStr">
        <is>
          <t>010-3392-9979</t>
        </is>
      </c>
      <c r="F396" s="31" t="n">
        <v>46066</v>
      </c>
      <c r="G396" s="30" t="inlineStr">
        <is>
          <t>A1</t>
        </is>
      </c>
      <c r="H396" s="30" t="inlineStr">
        <is>
          <t>김 실장</t>
        </is>
      </c>
    </row>
    <row r="397">
      <c r="A397" s="29" t="n">
        <v>394</v>
      </c>
      <c r="B397" s="30" t="inlineStr">
        <is>
          <t>김윤아</t>
        </is>
      </c>
      <c r="C397" s="30" t="inlineStr">
        <is>
          <t>새봄중</t>
        </is>
      </c>
      <c r="D397" s="30" t="inlineStr">
        <is>
          <t>중3</t>
        </is>
      </c>
      <c r="E397" s="30" t="inlineStr">
        <is>
          <t>01069734774</t>
        </is>
      </c>
      <c r="F397" s="30" t="inlineStr">
        <is>
          <t>2026.08.21</t>
        </is>
      </c>
      <c r="G397" s="30" t="inlineStr">
        <is>
          <t>C1</t>
        </is>
      </c>
      <c r="H397" s="30" t="inlineStr">
        <is>
          <t>데스크</t>
        </is>
      </c>
    </row>
    <row r="398">
      <c r="A398" s="29" t="n">
        <v>395</v>
      </c>
      <c r="B398" s="30" t="inlineStr">
        <is>
          <t>김도현</t>
        </is>
      </c>
      <c r="C398" s="30" t="n"/>
      <c r="D398" s="30" t="inlineStr">
        <is>
          <t>중2</t>
        </is>
      </c>
      <c r="E398" s="30" t="inlineStr">
        <is>
          <t>01094954938</t>
        </is>
      </c>
      <c r="F398" s="30" t="inlineStr">
        <is>
          <t>2026.02.11</t>
        </is>
      </c>
      <c r="G398" s="30" t="inlineStr">
        <is>
          <t>A2</t>
        </is>
      </c>
      <c r="H398" s="30" t="inlineStr">
        <is>
          <t>김 실장</t>
        </is>
      </c>
    </row>
    <row r="399">
      <c r="A399" s="29" t="n">
        <v>396</v>
      </c>
      <c r="B399" s="30" t="inlineStr">
        <is>
          <t>김다인</t>
        </is>
      </c>
      <c r="C399" s="30" t="inlineStr">
        <is>
          <t>새봄중</t>
        </is>
      </c>
      <c r="D399" s="30" t="inlineStr">
        <is>
          <t>중2</t>
        </is>
      </c>
      <c r="E399" s="30" t="inlineStr">
        <is>
          <t>010-9388-6499</t>
        </is>
      </c>
      <c r="F399" s="30" t="inlineStr">
        <is>
          <t>2026-09-10</t>
        </is>
      </c>
      <c r="G399" s="30" t="inlineStr">
        <is>
          <t>B2</t>
        </is>
      </c>
      <c r="H399" s="30" t="inlineStr">
        <is>
          <t>데스크</t>
        </is>
      </c>
    </row>
    <row r="400">
      <c r="A400" s="29" t="n">
        <v>397</v>
      </c>
      <c r="B400" s="30" t="inlineStr">
        <is>
          <t>김하준</t>
        </is>
      </c>
      <c r="C400" s="30" t="inlineStr">
        <is>
          <t>새봄중</t>
        </is>
      </c>
      <c r="D400" s="30" t="inlineStr">
        <is>
          <t>중2</t>
        </is>
      </c>
      <c r="E400" s="30" t="inlineStr">
        <is>
          <t>010-6508-1062</t>
        </is>
      </c>
      <c r="F400" s="30" t="inlineStr">
        <is>
          <t>2026.02.13</t>
        </is>
      </c>
      <c r="G400" s="30" t="inlineStr">
        <is>
          <t>C1</t>
        </is>
      </c>
      <c r="H400" s="30" t="inlineStr">
        <is>
          <t>김 실장</t>
        </is>
      </c>
    </row>
    <row r="401">
      <c r="A401" s="29" t="n">
        <v>398</v>
      </c>
      <c r="B401" s="30" t="inlineStr">
        <is>
          <t>최하윤</t>
        </is>
      </c>
      <c r="C401" s="30" t="inlineStr">
        <is>
          <t>해오름중</t>
        </is>
      </c>
      <c r="D401" s="30" t="inlineStr">
        <is>
          <t>중학교 1학년</t>
        </is>
      </c>
      <c r="E401" s="30" t="inlineStr">
        <is>
          <t>01061132832</t>
        </is>
      </c>
      <c r="F401" s="30" t="inlineStr">
        <is>
          <t>2026-02-10</t>
        </is>
      </c>
      <c r="G401" s="30" t="inlineStr">
        <is>
          <t>B1</t>
        </is>
      </c>
      <c r="H401" s="30" t="inlineStr">
        <is>
          <t>데스크</t>
        </is>
      </c>
    </row>
    <row r="402">
      <c r="A402" s="29" t="n">
        <v>399</v>
      </c>
      <c r="B402" s="30" t="inlineStr">
        <is>
          <t>김예은</t>
        </is>
      </c>
      <c r="C402" s="30" t="inlineStr">
        <is>
          <t>해오름중</t>
        </is>
      </c>
      <c r="D402" s="30" t="inlineStr">
        <is>
          <t>중3</t>
        </is>
      </c>
      <c r="E402" s="30" t="inlineStr">
        <is>
          <t>01034789825</t>
        </is>
      </c>
      <c r="F402" s="30" t="inlineStr">
        <is>
          <t>3/23</t>
        </is>
      </c>
      <c r="G402" s="30" t="inlineStr">
        <is>
          <t>A1</t>
        </is>
      </c>
      <c r="H402" s="30" t="inlineStr">
        <is>
          <t>김 실장</t>
        </is>
      </c>
    </row>
    <row r="403">
      <c r="A403" s="29" t="n">
        <v>400</v>
      </c>
      <c r="B403" s="30" t="n"/>
      <c r="C403" s="30" t="n"/>
      <c r="D403" s="30" t="n"/>
      <c r="E403" s="30" t="n"/>
      <c r="F403" s="30" t="n"/>
      <c r="G403" s="30" t="n"/>
      <c r="H403" s="30" t="n"/>
    </row>
    <row r="404">
      <c r="A404" s="29" t="n">
        <v>401</v>
      </c>
      <c r="B404" s="30" t="inlineStr">
        <is>
          <t>문건우</t>
        </is>
      </c>
      <c r="C404" s="30" t="inlineStr">
        <is>
          <t>해오름중</t>
        </is>
      </c>
      <c r="D404" s="30" t="inlineStr">
        <is>
          <t>중학교 1학년</t>
        </is>
      </c>
      <c r="E404" s="30" t="inlineStr">
        <is>
          <t>010-2621-0649</t>
        </is>
      </c>
      <c r="F404" s="30" t="inlineStr">
        <is>
          <t>6/6</t>
        </is>
      </c>
      <c r="G404" s="30" t="inlineStr">
        <is>
          <t>B1</t>
        </is>
      </c>
      <c r="H404" s="30" t="inlineStr">
        <is>
          <t>김 실장</t>
        </is>
      </c>
    </row>
    <row r="405">
      <c r="A405" s="29" t="n">
        <v>402</v>
      </c>
      <c r="B405" s="30" t="inlineStr">
        <is>
          <t>신준서</t>
        </is>
      </c>
      <c r="C405" s="30" t="inlineStr">
        <is>
          <t>누리초</t>
        </is>
      </c>
      <c r="D405" s="30" t="inlineStr">
        <is>
          <t>초등학교 6학년</t>
        </is>
      </c>
      <c r="E405" s="30" t="inlineStr">
        <is>
          <t>010-3493-9337</t>
        </is>
      </c>
      <c r="F405" s="30" t="inlineStr">
        <is>
          <t>5/25</t>
        </is>
      </c>
      <c r="G405" s="30" t="inlineStr">
        <is>
          <t>A1</t>
        </is>
      </c>
      <c r="H405" s="30" t="inlineStr">
        <is>
          <t>김 실장</t>
        </is>
      </c>
    </row>
    <row r="406">
      <c r="A406" s="29" t="n">
        <v>403</v>
      </c>
      <c r="B406" s="30" t="inlineStr">
        <is>
          <t>강서현</t>
        </is>
      </c>
      <c r="C406" s="30" t="inlineStr">
        <is>
          <t>새봄초</t>
        </is>
      </c>
      <c r="D406" s="30" t="inlineStr">
        <is>
          <t>초등학교 5학년</t>
        </is>
      </c>
      <c r="E406" s="30" t="inlineStr">
        <is>
          <t>010-7553-9516</t>
        </is>
      </c>
      <c r="F406" s="30" t="inlineStr">
        <is>
          <t>2026.08.23</t>
        </is>
      </c>
      <c r="G406" s="30" t="inlineStr">
        <is>
          <t>C1</t>
        </is>
      </c>
      <c r="H406" s="30" t="inlineStr">
        <is>
          <t>박 선생님</t>
        </is>
      </c>
    </row>
    <row r="407">
      <c r="A407" s="29" t="n">
        <v>404</v>
      </c>
      <c r="B407" s="30" t="inlineStr">
        <is>
          <t>김민준</t>
        </is>
      </c>
      <c r="C407" s="30" t="inlineStr">
        <is>
          <t>누리초</t>
        </is>
      </c>
      <c r="D407" s="30" t="inlineStr">
        <is>
          <t>초등학교 6학년</t>
        </is>
      </c>
      <c r="E407" s="30" t="inlineStr">
        <is>
          <t>010-5465-5029</t>
        </is>
      </c>
      <c r="F407" s="30" t="inlineStr">
        <is>
          <t>2026.06.05</t>
        </is>
      </c>
      <c r="G407" s="30" t="inlineStr">
        <is>
          <t>A1</t>
        </is>
      </c>
      <c r="H407" s="30" t="inlineStr">
        <is>
          <t>데스크</t>
        </is>
      </c>
    </row>
    <row r="408">
      <c r="A408" s="29" t="n">
        <v>405</v>
      </c>
      <c r="B408" s="30" t="inlineStr">
        <is>
          <t>이지후</t>
        </is>
      </c>
      <c r="C408" s="30" t="inlineStr">
        <is>
          <t>숲길중</t>
        </is>
      </c>
      <c r="D408" s="30" t="inlineStr">
        <is>
          <t>중1</t>
        </is>
      </c>
      <c r="E408" s="30" t="inlineStr">
        <is>
          <t>010-5026-3411</t>
        </is>
      </c>
      <c r="F408" s="30" t="inlineStr">
        <is>
          <t>2026.06.07</t>
        </is>
      </c>
      <c r="G408" s="30" t="inlineStr">
        <is>
          <t>B1</t>
        </is>
      </c>
      <c r="H408" s="30" t="inlineStr">
        <is>
          <t>김 실장</t>
        </is>
      </c>
    </row>
    <row r="409">
      <c r="A409" s="29" t="n">
        <v>406</v>
      </c>
      <c r="B409" s="30" t="inlineStr">
        <is>
          <t>구도현</t>
        </is>
      </c>
      <c r="C409" s="30" t="inlineStr">
        <is>
          <t>숲길중</t>
        </is>
      </c>
      <c r="D409" s="30" t="inlineStr">
        <is>
          <t>중1</t>
        </is>
      </c>
      <c r="E409" s="30" t="inlineStr">
        <is>
          <t>010-7402-7480</t>
        </is>
      </c>
      <c r="F409" s="30" t="inlineStr">
        <is>
          <t>2026.08.19</t>
        </is>
      </c>
      <c r="G409" s="30" t="inlineStr">
        <is>
          <t>B1</t>
        </is>
      </c>
      <c r="H409" s="30" t="inlineStr">
        <is>
          <t>김 실장</t>
        </is>
      </c>
    </row>
    <row r="410">
      <c r="A410" s="29" t="n">
        <v>407</v>
      </c>
      <c r="B410" s="30" t="inlineStr">
        <is>
          <t>심윤서</t>
        </is>
      </c>
      <c r="C410" s="30" t="inlineStr">
        <is>
          <t>한빛초</t>
        </is>
      </c>
      <c r="D410" s="30" t="inlineStr">
        <is>
          <t>초5</t>
        </is>
      </c>
      <c r="E410" s="30" t="inlineStr">
        <is>
          <t>010-7208-2562</t>
        </is>
      </c>
      <c r="F410" s="31" t="n">
        <v>46101</v>
      </c>
      <c r="G410" s="30" t="inlineStr">
        <is>
          <t>B1</t>
        </is>
      </c>
      <c r="H410" s="30" t="inlineStr">
        <is>
          <t>박 선생님</t>
        </is>
      </c>
    </row>
    <row r="411">
      <c r="A411" s="29" t="n">
        <v>408</v>
      </c>
      <c r="B411" s="30" t="inlineStr">
        <is>
          <t>엄서준</t>
        </is>
      </c>
      <c r="C411" s="30" t="inlineStr">
        <is>
          <t>숲길초</t>
        </is>
      </c>
      <c r="D411" s="30" t="inlineStr">
        <is>
          <t>초4</t>
        </is>
      </c>
      <c r="E411" s="30" t="inlineStr">
        <is>
          <t>01071147095</t>
        </is>
      </c>
      <c r="F411" s="30" t="inlineStr">
        <is>
          <t>7/28</t>
        </is>
      </c>
      <c r="G411" s="30" t="inlineStr">
        <is>
          <t>A1</t>
        </is>
      </c>
      <c r="H411" s="30" t="inlineStr">
        <is>
          <t>박 선생님</t>
        </is>
      </c>
    </row>
    <row r="412">
      <c r="A412" s="29" t="n">
        <v>409</v>
      </c>
      <c r="B412" s="30" t="inlineStr">
        <is>
          <t>김서현</t>
        </is>
      </c>
      <c r="C412" s="30" t="inlineStr">
        <is>
          <t>숲길초</t>
        </is>
      </c>
      <c r="D412" s="30" t="inlineStr">
        <is>
          <t>초4</t>
        </is>
      </c>
      <c r="E412" s="30" t="inlineStr">
        <is>
          <t>01041097944</t>
        </is>
      </c>
      <c r="F412" s="30" t="inlineStr">
        <is>
          <t>5월 10일</t>
        </is>
      </c>
      <c r="G412" s="30" t="inlineStr">
        <is>
          <t>C1</t>
        </is>
      </c>
      <c r="H412" s="30" t="inlineStr">
        <is>
          <t>데스크</t>
        </is>
      </c>
    </row>
    <row r="413">
      <c r="A413" s="29" t="n">
        <v>410</v>
      </c>
      <c r="B413" s="30" t="inlineStr">
        <is>
          <t>문예은</t>
        </is>
      </c>
      <c r="C413" s="30" t="inlineStr">
        <is>
          <t>숲길중</t>
        </is>
      </c>
      <c r="D413" s="30" t="inlineStr">
        <is>
          <t>중2</t>
        </is>
      </c>
      <c r="E413" s="30" t="inlineStr">
        <is>
          <t>010-3187-0423</t>
        </is>
      </c>
      <c r="F413" s="30" t="inlineStr">
        <is>
          <t>2026-07-11</t>
        </is>
      </c>
      <c r="G413" s="30" t="inlineStr">
        <is>
          <t>A1</t>
        </is>
      </c>
      <c r="H413" s="30" t="inlineStr">
        <is>
          <t>데스크</t>
        </is>
      </c>
    </row>
    <row r="414">
      <c r="A414" s="29" t="n">
        <v>411</v>
      </c>
      <c r="B414" s="30" t="inlineStr">
        <is>
          <t>허준서</t>
        </is>
      </c>
      <c r="C414" s="30" t="inlineStr">
        <is>
          <t>새봄중</t>
        </is>
      </c>
      <c r="D414" s="30" t="inlineStr">
        <is>
          <t>중1</t>
        </is>
      </c>
      <c r="E414" s="30" t="inlineStr">
        <is>
          <t>010-7849-9477</t>
        </is>
      </c>
      <c r="F414" s="30" t="inlineStr">
        <is>
          <t>2026-09-22</t>
        </is>
      </c>
      <c r="G414" s="30" t="inlineStr">
        <is>
          <t>B1</t>
        </is>
      </c>
      <c r="H414" s="30" t="inlineStr">
        <is>
          <t>데스크</t>
        </is>
      </c>
    </row>
    <row r="415">
      <c r="A415" s="29" t="n">
        <v>412</v>
      </c>
      <c r="B415" s="30" t="inlineStr">
        <is>
          <t>김서현</t>
        </is>
      </c>
      <c r="C415" s="30" t="inlineStr">
        <is>
          <t>숲길초</t>
        </is>
      </c>
      <c r="D415" s="30" t="inlineStr">
        <is>
          <t>초 4</t>
        </is>
      </c>
      <c r="E415" s="30" t="inlineStr">
        <is>
          <t>010-4075-7448</t>
        </is>
      </c>
      <c r="F415" s="30" t="inlineStr">
        <is>
          <t>6/8</t>
        </is>
      </c>
      <c r="G415" s="30" t="inlineStr">
        <is>
          <t>A1</t>
        </is>
      </c>
      <c r="H415" s="30" t="inlineStr">
        <is>
          <t>데스크</t>
        </is>
      </c>
    </row>
    <row r="416">
      <c r="A416" s="29" t="n">
        <v>413</v>
      </c>
      <c r="B416" s="30" t="inlineStr">
        <is>
          <t>구 민준</t>
        </is>
      </c>
      <c r="C416" s="30" t="inlineStr">
        <is>
          <t>해오름중</t>
        </is>
      </c>
      <c r="D416" s="30" t="inlineStr">
        <is>
          <t>중 1</t>
        </is>
      </c>
      <c r="E416" s="30" t="inlineStr">
        <is>
          <t>010-5772-4418</t>
        </is>
      </c>
      <c r="F416" s="30" t="inlineStr">
        <is>
          <t>4월 19일</t>
        </is>
      </c>
      <c r="G416" s="30" t="inlineStr">
        <is>
          <t>A1</t>
        </is>
      </c>
      <c r="H416" s="30" t="inlineStr">
        <is>
          <t>김 실장</t>
        </is>
      </c>
    </row>
    <row r="417">
      <c r="A417" s="29" t="n">
        <v>414</v>
      </c>
      <c r="B417" s="30" t="inlineStr">
        <is>
          <t>위지유</t>
        </is>
      </c>
      <c r="C417" s="30" t="inlineStr">
        <is>
          <t>한빛초</t>
        </is>
      </c>
      <c r="D417" s="30" t="inlineStr">
        <is>
          <t>4학년</t>
        </is>
      </c>
      <c r="E417" s="30" t="inlineStr">
        <is>
          <t>010-2220-3446</t>
        </is>
      </c>
      <c r="F417" s="31" t="n">
        <v>46161</v>
      </c>
      <c r="G417" s="30" t="inlineStr">
        <is>
          <t>C1</t>
        </is>
      </c>
      <c r="H417" s="30" t="inlineStr">
        <is>
          <t>데스크</t>
        </is>
      </c>
    </row>
    <row r="418">
      <c r="A418" s="29" t="n">
        <v>415</v>
      </c>
      <c r="B418" s="30" t="inlineStr">
        <is>
          <t>김예준</t>
        </is>
      </c>
      <c r="C418" s="30" t="inlineStr">
        <is>
          <t>새봄초</t>
        </is>
      </c>
      <c r="D418" s="30" t="inlineStr">
        <is>
          <t>초등학교 5학년</t>
        </is>
      </c>
      <c r="E418" s="30" t="inlineStr">
        <is>
          <t>01052048011</t>
        </is>
      </c>
      <c r="F418" s="30" t="inlineStr">
        <is>
          <t>7/1</t>
        </is>
      </c>
      <c r="G418" s="30" t="inlineStr">
        <is>
          <t>B2</t>
        </is>
      </c>
      <c r="H418" s="30" t="inlineStr">
        <is>
          <t>데스크</t>
        </is>
      </c>
    </row>
    <row r="419">
      <c r="A419" s="29" t="n">
        <v>416</v>
      </c>
      <c r="B419" s="30" t="inlineStr">
        <is>
          <t>김 예린</t>
        </is>
      </c>
      <c r="C419" s="30" t="inlineStr">
        <is>
          <t>해오름중</t>
        </is>
      </c>
      <c r="D419" s="30" t="inlineStr">
        <is>
          <t>중2</t>
        </is>
      </c>
      <c r="E419" s="30" t="inlineStr">
        <is>
          <t>010-3350-5172</t>
        </is>
      </c>
      <c r="F419" s="30" t="inlineStr">
        <is>
          <t>2026-05-04</t>
        </is>
      </c>
      <c r="G419" s="30" t="inlineStr">
        <is>
          <t>C1</t>
        </is>
      </c>
      <c r="H419" s="30" t="inlineStr">
        <is>
          <t>김 실장</t>
        </is>
      </c>
    </row>
    <row r="420">
      <c r="A420" s="29" t="n">
        <v>417</v>
      </c>
      <c r="B420" s="30" t="inlineStr">
        <is>
          <t>김시우</t>
        </is>
      </c>
      <c r="C420" s="30" t="inlineStr">
        <is>
          <t>한빛초</t>
        </is>
      </c>
      <c r="D420" s="30" t="inlineStr">
        <is>
          <t>초등3</t>
        </is>
      </c>
      <c r="E420" s="30" t="inlineStr">
        <is>
          <t>010-6368-1539</t>
        </is>
      </c>
      <c r="F420" s="30" t="inlineStr">
        <is>
          <t>7/29</t>
        </is>
      </c>
      <c r="G420" s="30" t="inlineStr">
        <is>
          <t>C1</t>
        </is>
      </c>
      <c r="H420" s="30" t="inlineStr">
        <is>
          <t>김 실장</t>
        </is>
      </c>
    </row>
    <row r="421">
      <c r="A421" s="29" t="n">
        <v>418</v>
      </c>
      <c r="B421" s="30" t="inlineStr">
        <is>
          <t>이은서</t>
        </is>
      </c>
      <c r="C421" s="30" t="inlineStr">
        <is>
          <t>숲길중</t>
        </is>
      </c>
      <c r="D421" s="30" t="inlineStr">
        <is>
          <t>중2</t>
        </is>
      </c>
      <c r="E421" s="30" t="inlineStr">
        <is>
          <t>010-9323-0395</t>
        </is>
      </c>
      <c r="F421" s="30" t="inlineStr">
        <is>
          <t>2026-05-10</t>
        </is>
      </c>
      <c r="G421" s="30" t="inlineStr">
        <is>
          <t>B1</t>
        </is>
      </c>
      <c r="H421" s="30" t="inlineStr">
        <is>
          <t>김 실장</t>
        </is>
      </c>
    </row>
    <row r="422">
      <c r="A422" s="29" t="n">
        <v>419</v>
      </c>
      <c r="B422" s="30" t="inlineStr">
        <is>
          <t>김서진</t>
        </is>
      </c>
      <c r="C422" s="30" t="inlineStr">
        <is>
          <t>해오름중</t>
        </is>
      </c>
      <c r="D422" s="30" t="inlineStr">
        <is>
          <t>중1</t>
        </is>
      </c>
      <c r="E422" s="30" t="inlineStr">
        <is>
          <t>010-4944-4142</t>
        </is>
      </c>
      <c r="F422" s="30" t="inlineStr">
        <is>
          <t>2026-07-06</t>
        </is>
      </c>
      <c r="G422" s="30" t="inlineStr">
        <is>
          <t>A1</t>
        </is>
      </c>
      <c r="H422" s="30" t="inlineStr">
        <is>
          <t>박 선생님</t>
        </is>
      </c>
    </row>
    <row r="423">
      <c r="A423" s="29" t="n">
        <v>420</v>
      </c>
      <c r="B423" s="30" t="inlineStr">
        <is>
          <t>신지민</t>
        </is>
      </c>
      <c r="C423" s="30" t="inlineStr">
        <is>
          <t>숲길초</t>
        </is>
      </c>
      <c r="D423" s="30" t="inlineStr">
        <is>
          <t>초등학교 5학년</t>
        </is>
      </c>
      <c r="E423" s="30" t="inlineStr">
        <is>
          <t>01066170836</t>
        </is>
      </c>
      <c r="F423" s="30" t="inlineStr">
        <is>
          <t>2026-05-27</t>
        </is>
      </c>
      <c r="G423" s="30" t="inlineStr">
        <is>
          <t>C1</t>
        </is>
      </c>
      <c r="H423" s="30" t="inlineStr">
        <is>
          <t>박 선생님</t>
        </is>
      </c>
    </row>
    <row r="424">
      <c r="A424" s="29" t="n">
        <v>421</v>
      </c>
      <c r="B424" s="30" t="inlineStr">
        <is>
          <t>이다은</t>
        </is>
      </c>
      <c r="C424" s="30" t="inlineStr">
        <is>
          <t>숲길중</t>
        </is>
      </c>
      <c r="D424" s="30" t="inlineStr">
        <is>
          <t>중학교 2학년</t>
        </is>
      </c>
      <c r="E424" s="30" t="inlineStr">
        <is>
          <t>010-4230-8784</t>
        </is>
      </c>
      <c r="F424" s="31" t="n">
        <v>46284</v>
      </c>
      <c r="G424" s="30" t="inlineStr">
        <is>
          <t>B2</t>
        </is>
      </c>
      <c r="H424" s="30" t="inlineStr">
        <is>
          <t>데스크</t>
        </is>
      </c>
    </row>
    <row r="425">
      <c r="A425" s="29" t="n">
        <v>422</v>
      </c>
      <c r="B425" s="30" t="inlineStr">
        <is>
          <t>김윤아</t>
        </is>
      </c>
      <c r="C425" s="30" t="inlineStr">
        <is>
          <t>한빛초</t>
        </is>
      </c>
      <c r="D425" s="30" t="inlineStr">
        <is>
          <t>초 4</t>
        </is>
      </c>
      <c r="E425" s="30" t="inlineStr">
        <is>
          <t>010-9137-5640</t>
        </is>
      </c>
      <c r="F425" s="30" t="inlineStr">
        <is>
          <t>2026-02-23</t>
        </is>
      </c>
      <c r="G425" s="30" t="inlineStr">
        <is>
          <t>B2</t>
        </is>
      </c>
      <c r="H425" s="30" t="inlineStr">
        <is>
          <t>데스크</t>
        </is>
      </c>
    </row>
    <row r="426">
      <c r="A426" s="29" t="n">
        <v>423</v>
      </c>
      <c r="B426" s="30" t="inlineStr">
        <is>
          <t>김가온</t>
        </is>
      </c>
      <c r="C426" s="30" t="inlineStr">
        <is>
          <t>숲길초</t>
        </is>
      </c>
      <c r="D426" s="30" t="inlineStr">
        <is>
          <t>초5</t>
        </is>
      </c>
      <c r="E426" s="30" t="inlineStr">
        <is>
          <t>010-5454-1331</t>
        </is>
      </c>
      <c r="F426" s="30" t="inlineStr">
        <is>
          <t>2/8</t>
        </is>
      </c>
      <c r="G426" s="30" t="inlineStr">
        <is>
          <t>B1</t>
        </is>
      </c>
      <c r="H426" s="30" t="inlineStr">
        <is>
          <t>데스크</t>
        </is>
      </c>
    </row>
    <row r="427">
      <c r="A427" s="29" t="n">
        <v>424</v>
      </c>
      <c r="B427" s="30" t="inlineStr">
        <is>
          <t>남예린</t>
        </is>
      </c>
      <c r="C427" s="30" t="inlineStr">
        <is>
          <t>새봄초</t>
        </is>
      </c>
      <c r="D427" s="30" t="inlineStr">
        <is>
          <t>6학년</t>
        </is>
      </c>
      <c r="E427" s="30" t="inlineStr">
        <is>
          <t>010-5533-1131</t>
        </is>
      </c>
      <c r="F427" s="30" t="inlineStr">
        <is>
          <t>9/19</t>
        </is>
      </c>
      <c r="G427" s="30" t="inlineStr">
        <is>
          <t>B1</t>
        </is>
      </c>
      <c r="H427" s="30" t="inlineStr">
        <is>
          <t>데스크</t>
        </is>
      </c>
    </row>
    <row r="428">
      <c r="A428" s="29" t="n">
        <v>425</v>
      </c>
      <c r="B428" s="30" t="inlineStr">
        <is>
          <t>김서진</t>
        </is>
      </c>
      <c r="C428" s="30" t="inlineStr">
        <is>
          <t>한빛고</t>
        </is>
      </c>
      <c r="D428" s="30" t="inlineStr">
        <is>
          <t>고등학교 1학년</t>
        </is>
      </c>
      <c r="E428" s="30" t="inlineStr">
        <is>
          <t>01076299473</t>
        </is>
      </c>
      <c r="F428" s="30" t="inlineStr">
        <is>
          <t>5/20</t>
        </is>
      </c>
      <c r="G428" s="30" t="inlineStr">
        <is>
          <t>A2</t>
        </is>
      </c>
      <c r="H428" s="30" t="inlineStr">
        <is>
          <t>데스크</t>
        </is>
      </c>
    </row>
    <row r="429">
      <c r="A429" s="29" t="n">
        <v>426</v>
      </c>
      <c r="B429" s="30" t="inlineStr">
        <is>
          <t>지수아</t>
        </is>
      </c>
      <c r="C429" s="30" t="inlineStr">
        <is>
          <t>새봄중</t>
        </is>
      </c>
      <c r="D429" s="30" t="inlineStr">
        <is>
          <t>중1</t>
        </is>
      </c>
      <c r="E429" s="30" t="inlineStr">
        <is>
          <t>01029347413</t>
        </is>
      </c>
      <c r="F429" s="30" t="inlineStr">
        <is>
          <t>2026-03-21</t>
        </is>
      </c>
      <c r="G429" s="30" t="inlineStr">
        <is>
          <t>B1</t>
        </is>
      </c>
      <c r="H429" s="30" t="inlineStr">
        <is>
          <t>김 실장</t>
        </is>
      </c>
    </row>
    <row r="430">
      <c r="A430" s="29" t="n">
        <v>427</v>
      </c>
      <c r="B430" s="30" t="inlineStr">
        <is>
          <t>김유나</t>
        </is>
      </c>
      <c r="C430" s="30" t="inlineStr">
        <is>
          <t>새봄중</t>
        </is>
      </c>
      <c r="D430" s="30" t="inlineStr">
        <is>
          <t>중3</t>
        </is>
      </c>
      <c r="E430" s="30" t="inlineStr">
        <is>
          <t>01072528201</t>
        </is>
      </c>
      <c r="F430" s="30" t="inlineStr">
        <is>
          <t>2026-03-22</t>
        </is>
      </c>
      <c r="G430" s="30" t="inlineStr">
        <is>
          <t>B2</t>
        </is>
      </c>
      <c r="H430" s="30" t="inlineStr">
        <is>
          <t>김 실장</t>
        </is>
      </c>
    </row>
    <row r="431">
      <c r="A431" s="29" t="n">
        <v>428</v>
      </c>
      <c r="B431" s="30" t="inlineStr">
        <is>
          <t>김시우</t>
        </is>
      </c>
      <c r="C431" s="30" t="inlineStr">
        <is>
          <t>해오름중</t>
        </is>
      </c>
      <c r="D431" s="30" t="inlineStr">
        <is>
          <t>중2</t>
        </is>
      </c>
      <c r="E431" s="30" t="inlineStr">
        <is>
          <t>010-8130-3569</t>
        </is>
      </c>
      <c r="F431" s="30" t="inlineStr">
        <is>
          <t>2026.06.25</t>
        </is>
      </c>
      <c r="G431" s="30" t="inlineStr">
        <is>
          <t>C1</t>
        </is>
      </c>
      <c r="H431" s="30" t="inlineStr">
        <is>
          <t>박 선생님</t>
        </is>
      </c>
    </row>
    <row r="432">
      <c r="A432" s="29" t="n">
        <v>429</v>
      </c>
      <c r="B432" s="30" t="inlineStr">
        <is>
          <t>백나은</t>
        </is>
      </c>
      <c r="C432" s="30" t="inlineStr">
        <is>
          <t>누리초</t>
        </is>
      </c>
      <c r="D432" s="30" t="inlineStr">
        <is>
          <t>초등학교 6학년</t>
        </is>
      </c>
      <c r="E432" s="30" t="inlineStr">
        <is>
          <t>010-2679-1713</t>
        </is>
      </c>
      <c r="F432" s="30" t="inlineStr">
        <is>
          <t>3/22</t>
        </is>
      </c>
      <c r="G432" s="30" t="inlineStr">
        <is>
          <t>B1</t>
        </is>
      </c>
      <c r="H432" s="30" t="inlineStr">
        <is>
          <t>박 선생님</t>
        </is>
      </c>
    </row>
    <row r="433">
      <c r="A433" s="29" t="n">
        <v>430</v>
      </c>
      <c r="B433" s="30" t="inlineStr">
        <is>
          <t>이지아</t>
        </is>
      </c>
      <c r="C433" s="30" t="inlineStr">
        <is>
          <t>숲길초</t>
        </is>
      </c>
      <c r="D433" s="30" t="inlineStr">
        <is>
          <t>초5</t>
        </is>
      </c>
      <c r="E433" s="30" t="inlineStr">
        <is>
          <t>010-5743-7767</t>
        </is>
      </c>
      <c r="F433" s="30" t="inlineStr">
        <is>
          <t>3/28</t>
        </is>
      </c>
      <c r="G433" s="30" t="inlineStr">
        <is>
          <t>A1</t>
        </is>
      </c>
      <c r="H433" s="30" t="inlineStr">
        <is>
          <t>박 선생님</t>
        </is>
      </c>
    </row>
    <row r="434">
      <c r="A434" s="29" t="n">
        <v>431</v>
      </c>
      <c r="B434" s="30" t="inlineStr">
        <is>
          <t>김도현</t>
        </is>
      </c>
      <c r="C434" s="30" t="inlineStr">
        <is>
          <t>새봄중</t>
        </is>
      </c>
      <c r="D434" s="30" t="inlineStr">
        <is>
          <t>중3</t>
        </is>
      </c>
      <c r="E434" s="30" t="inlineStr">
        <is>
          <t>010-6593-5654</t>
        </is>
      </c>
      <c r="F434" s="30" t="inlineStr">
        <is>
          <t>2026.03.25</t>
        </is>
      </c>
      <c r="G434" s="30" t="inlineStr">
        <is>
          <t>B1</t>
        </is>
      </c>
      <c r="H434" s="30" t="inlineStr">
        <is>
          <t>김 실장</t>
        </is>
      </c>
    </row>
    <row r="435">
      <c r="A435" s="29" t="n">
        <v>432</v>
      </c>
      <c r="B435" s="30" t="inlineStr">
        <is>
          <t>이예린</t>
        </is>
      </c>
      <c r="C435" s="30" t="inlineStr">
        <is>
          <t>누리초</t>
        </is>
      </c>
      <c r="D435" s="30" t="inlineStr">
        <is>
          <t>초등6</t>
        </is>
      </c>
      <c r="E435" s="30" t="inlineStr">
        <is>
          <t>010-4723-3061</t>
        </is>
      </c>
      <c r="F435" s="30" t="inlineStr">
        <is>
          <t>5/7</t>
        </is>
      </c>
      <c r="G435" s="30" t="inlineStr">
        <is>
          <t>B1</t>
        </is>
      </c>
      <c r="H435" s="30" t="inlineStr">
        <is>
          <t>데스크</t>
        </is>
      </c>
    </row>
    <row r="436">
      <c r="A436" s="29" t="n">
        <v>433</v>
      </c>
      <c r="B436" s="30" t="inlineStr">
        <is>
          <t>김지우</t>
        </is>
      </c>
      <c r="C436" s="30" t="inlineStr">
        <is>
          <t>한빛초</t>
        </is>
      </c>
      <c r="D436" s="30" t="inlineStr">
        <is>
          <t>5학년</t>
        </is>
      </c>
      <c r="E436" s="30" t="inlineStr">
        <is>
          <t>01034009029</t>
        </is>
      </c>
      <c r="F436" s="30" t="inlineStr">
        <is>
          <t>2026.07.04</t>
        </is>
      </c>
      <c r="G436" s="30" t="inlineStr">
        <is>
          <t>B2</t>
        </is>
      </c>
      <c r="H436" s="30" t="inlineStr">
        <is>
          <t>박 선생님</t>
        </is>
      </c>
    </row>
    <row r="437">
      <c r="A437" s="29" t="n">
        <v>434</v>
      </c>
      <c r="B437" s="30" t="inlineStr">
        <is>
          <t>강다은</t>
        </is>
      </c>
      <c r="C437" s="30" t="inlineStr">
        <is>
          <t>새봄중</t>
        </is>
      </c>
      <c r="D437" s="30" t="inlineStr">
        <is>
          <t>중1</t>
        </is>
      </c>
      <c r="E437" s="30" t="inlineStr">
        <is>
          <t>010-8414-0540</t>
        </is>
      </c>
      <c r="F437" s="30" t="inlineStr">
        <is>
          <t>2026-06-03</t>
        </is>
      </c>
      <c r="G437" s="30" t="inlineStr">
        <is>
          <t>B2</t>
        </is>
      </c>
      <c r="H437" s="30" t="inlineStr">
        <is>
          <t>김 실장</t>
        </is>
      </c>
    </row>
    <row r="438">
      <c r="A438" s="29" t="n">
        <v>435</v>
      </c>
      <c r="B438" s="30" t="inlineStr">
        <is>
          <t>장윤서</t>
        </is>
      </c>
      <c r="C438" s="30" t="inlineStr">
        <is>
          <t>숲길중</t>
        </is>
      </c>
      <c r="D438" s="30" t="inlineStr">
        <is>
          <t>중1</t>
        </is>
      </c>
      <c r="E438" s="30" t="inlineStr">
        <is>
          <t>010-8066-8168</t>
        </is>
      </c>
      <c r="F438" s="31" t="n">
        <v>46235</v>
      </c>
      <c r="G438" s="30" t="inlineStr">
        <is>
          <t>A2</t>
        </is>
      </c>
      <c r="H438" s="30" t="inlineStr">
        <is>
          <t>데스크</t>
        </is>
      </c>
    </row>
    <row r="439">
      <c r="A439" s="29" t="n">
        <v>436</v>
      </c>
      <c r="B439" s="30" t="inlineStr">
        <is>
          <t>윤 다인</t>
        </is>
      </c>
      <c r="C439" s="30" t="inlineStr">
        <is>
          <t>숲길중</t>
        </is>
      </c>
      <c r="D439" s="30" t="inlineStr">
        <is>
          <t>중3</t>
        </is>
      </c>
      <c r="E439" s="30" t="inlineStr">
        <is>
          <t>01030441418</t>
        </is>
      </c>
      <c r="F439" s="30" t="inlineStr">
        <is>
          <t>6/17</t>
        </is>
      </c>
      <c r="G439" s="30" t="inlineStr">
        <is>
          <t>A2</t>
        </is>
      </c>
      <c r="H439" s="30" t="inlineStr">
        <is>
          <t>데스크</t>
        </is>
      </c>
    </row>
    <row r="440">
      <c r="A440" s="29" t="n">
        <v>437</v>
      </c>
      <c r="B440" s="30" t="inlineStr">
        <is>
          <t>정지후</t>
        </is>
      </c>
      <c r="C440" s="30" t="inlineStr">
        <is>
          <t>누리초</t>
        </is>
      </c>
      <c r="D440" s="30" t="inlineStr">
        <is>
          <t>초등학교 4학년</t>
        </is>
      </c>
      <c r="E440" s="30" t="inlineStr">
        <is>
          <t>01050922619</t>
        </is>
      </c>
      <c r="F440" s="30" t="inlineStr">
        <is>
          <t>2026-05-21</t>
        </is>
      </c>
      <c r="G440" s="30" t="inlineStr">
        <is>
          <t>A2</t>
        </is>
      </c>
      <c r="H440" s="30" t="inlineStr">
        <is>
          <t>김 실장</t>
        </is>
      </c>
    </row>
    <row r="441">
      <c r="A441" s="29" t="n">
        <v>438</v>
      </c>
      <c r="B441" s="30" t="inlineStr">
        <is>
          <t>박하윤</t>
        </is>
      </c>
      <c r="C441" s="30" t="inlineStr">
        <is>
          <t>새봄중</t>
        </is>
      </c>
      <c r="D441" s="30" t="inlineStr">
        <is>
          <t>중학교 1학년</t>
        </is>
      </c>
      <c r="E441" s="30" t="inlineStr">
        <is>
          <t>01093657231</t>
        </is>
      </c>
      <c r="F441" s="30" t="inlineStr">
        <is>
          <t>2026-04-30</t>
        </is>
      </c>
      <c r="G441" s="30" t="inlineStr">
        <is>
          <t>A2</t>
        </is>
      </c>
      <c r="H441" s="30" t="inlineStr">
        <is>
          <t>김 실장</t>
        </is>
      </c>
    </row>
    <row r="442">
      <c r="A442" s="29" t="n">
        <v>439</v>
      </c>
      <c r="B442" s="30" t="inlineStr">
        <is>
          <t>김민준</t>
        </is>
      </c>
      <c r="C442" s="30" t="inlineStr">
        <is>
          <t>한빛초</t>
        </is>
      </c>
      <c r="D442" s="30" t="inlineStr">
        <is>
          <t>초등6</t>
        </is>
      </c>
      <c r="E442" s="30" t="inlineStr">
        <is>
          <t>010-8243-5731</t>
        </is>
      </c>
      <c r="F442" s="30" t="inlineStr">
        <is>
          <t>2026.09.07</t>
        </is>
      </c>
      <c r="G442" s="30" t="inlineStr">
        <is>
          <t>A2</t>
        </is>
      </c>
      <c r="H442" s="30" t="inlineStr">
        <is>
          <t>데스크</t>
        </is>
      </c>
    </row>
    <row r="443">
      <c r="A443" s="29" t="n">
        <v>440</v>
      </c>
      <c r="B443" s="30" t="inlineStr">
        <is>
          <t>이준우</t>
        </is>
      </c>
      <c r="C443" s="30" t="inlineStr">
        <is>
          <t>해오름중</t>
        </is>
      </c>
      <c r="D443" s="30" t="inlineStr">
        <is>
          <t>중2</t>
        </is>
      </c>
      <c r="E443" s="30" t="inlineStr">
        <is>
          <t>01029209416</t>
        </is>
      </c>
      <c r="F443" s="30" t="inlineStr">
        <is>
          <t>6/11</t>
        </is>
      </c>
      <c r="G443" s="30" t="inlineStr">
        <is>
          <t>B2</t>
        </is>
      </c>
      <c r="H443" s="30" t="inlineStr">
        <is>
          <t>데스크</t>
        </is>
      </c>
    </row>
    <row r="444">
      <c r="A444" s="29" t="n">
        <v>441</v>
      </c>
      <c r="B444" s="30" t="inlineStr">
        <is>
          <t>임주원</t>
        </is>
      </c>
      <c r="C444" s="30" t="inlineStr">
        <is>
          <t>새봄중</t>
        </is>
      </c>
      <c r="D444" s="30" t="inlineStr">
        <is>
          <t>중1</t>
        </is>
      </c>
      <c r="E444" s="30" t="inlineStr">
        <is>
          <t>010-7058-3214</t>
        </is>
      </c>
      <c r="F444" s="30" t="inlineStr">
        <is>
          <t>8/27</t>
        </is>
      </c>
      <c r="G444" s="30" t="inlineStr">
        <is>
          <t>C1</t>
        </is>
      </c>
      <c r="H444" s="30" t="inlineStr">
        <is>
          <t>박 선생님</t>
        </is>
      </c>
    </row>
    <row r="445">
      <c r="A445" s="29" t="n">
        <v>442</v>
      </c>
      <c r="B445" s="30" t="inlineStr">
        <is>
          <t>강지우</t>
        </is>
      </c>
      <c r="C445" s="30" t="inlineStr">
        <is>
          <t>새봄초</t>
        </is>
      </c>
      <c r="D445" s="30" t="inlineStr">
        <is>
          <t>초5</t>
        </is>
      </c>
      <c r="E445" s="30" t="inlineStr">
        <is>
          <t>010-4895-5492</t>
        </is>
      </c>
      <c r="F445" s="30" t="inlineStr">
        <is>
          <t>4/2</t>
        </is>
      </c>
      <c r="G445" s="30" t="inlineStr">
        <is>
          <t>A2</t>
        </is>
      </c>
      <c r="H445" s="30" t="inlineStr">
        <is>
          <t>박 선생님</t>
        </is>
      </c>
    </row>
    <row r="446">
      <c r="A446" s="29" t="n">
        <v>443</v>
      </c>
      <c r="B446" s="30" t="inlineStr">
        <is>
          <t>임하윤</t>
        </is>
      </c>
      <c r="C446" s="30" t="n"/>
      <c r="D446" s="30" t="inlineStr">
        <is>
          <t>중3</t>
        </is>
      </c>
      <c r="E446" s="30" t="inlineStr">
        <is>
          <t>01077395430</t>
        </is>
      </c>
      <c r="F446" s="30" t="inlineStr">
        <is>
          <t>8/31</t>
        </is>
      </c>
      <c r="G446" s="30" t="inlineStr">
        <is>
          <t>B2</t>
        </is>
      </c>
      <c r="H446" s="30" t="inlineStr">
        <is>
          <t>박 선생님</t>
        </is>
      </c>
    </row>
    <row r="447">
      <c r="A447" s="29" t="n">
        <v>444</v>
      </c>
      <c r="B447" s="30" t="inlineStr">
        <is>
          <t>최현우</t>
        </is>
      </c>
      <c r="C447" s="30" t="inlineStr">
        <is>
          <t>숲길중</t>
        </is>
      </c>
      <c r="D447" s="30" t="inlineStr">
        <is>
          <t>중1</t>
        </is>
      </c>
      <c r="E447" s="30" t="inlineStr">
        <is>
          <t>010-2894-6185</t>
        </is>
      </c>
      <c r="F447" s="30" t="inlineStr">
        <is>
          <t>2026.09.19</t>
        </is>
      </c>
      <c r="G447" s="30" t="inlineStr">
        <is>
          <t>B2</t>
        </is>
      </c>
      <c r="H447" s="30" t="inlineStr">
        <is>
          <t>박 선생님</t>
        </is>
      </c>
    </row>
    <row r="448">
      <c r="A448" s="29" t="n">
        <v>445</v>
      </c>
      <c r="B448" s="30" t="inlineStr">
        <is>
          <t>박현우</t>
        </is>
      </c>
      <c r="C448" s="30" t="inlineStr">
        <is>
          <t>해오름중</t>
        </is>
      </c>
      <c r="D448" s="30" t="inlineStr">
        <is>
          <t>중2</t>
        </is>
      </c>
      <c r="E448" s="30" t="inlineStr">
        <is>
          <t>010-7259-8948</t>
        </is>
      </c>
      <c r="F448" s="30" t="inlineStr">
        <is>
          <t>4/4</t>
        </is>
      </c>
      <c r="G448" s="30" t="inlineStr">
        <is>
          <t>A1</t>
        </is>
      </c>
      <c r="H448" s="30" t="inlineStr">
        <is>
          <t>데스크</t>
        </is>
      </c>
    </row>
    <row r="449">
      <c r="A449" s="29" t="n">
        <v>446</v>
      </c>
      <c r="B449" s="30" t="inlineStr">
        <is>
          <t>이시우</t>
        </is>
      </c>
      <c r="C449" s="30" t="inlineStr">
        <is>
          <t>숲길중</t>
        </is>
      </c>
      <c r="D449" s="30" t="inlineStr">
        <is>
          <t>중3</t>
        </is>
      </c>
      <c r="E449" s="30" t="inlineStr">
        <is>
          <t>010-2263-9491</t>
        </is>
      </c>
      <c r="F449" s="30" t="inlineStr">
        <is>
          <t>2/26</t>
        </is>
      </c>
      <c r="G449" s="30" t="inlineStr">
        <is>
          <t>B1</t>
        </is>
      </c>
      <c r="H449" s="30" t="inlineStr">
        <is>
          <t>김 실장</t>
        </is>
      </c>
    </row>
    <row r="450">
      <c r="A450" s="29" t="n">
        <v>447</v>
      </c>
      <c r="B450" s="30" t="inlineStr">
        <is>
          <t>황소율</t>
        </is>
      </c>
      <c r="C450" s="30" t="n"/>
      <c r="D450" s="30" t="inlineStr">
        <is>
          <t>중1</t>
        </is>
      </c>
      <c r="E450" s="30" t="inlineStr">
        <is>
          <t>010-6341-8356</t>
        </is>
      </c>
      <c r="F450" s="30" t="inlineStr">
        <is>
          <t>3/29</t>
        </is>
      </c>
      <c r="G450" s="30" t="inlineStr">
        <is>
          <t>B2</t>
        </is>
      </c>
      <c r="H450" s="30" t="inlineStr">
        <is>
          <t>데스크</t>
        </is>
      </c>
    </row>
    <row r="451">
      <c r="A451" s="29" t="n">
        <v>448</v>
      </c>
      <c r="B451" s="30" t="inlineStr">
        <is>
          <t>신지유</t>
        </is>
      </c>
      <c r="C451" s="30" t="n"/>
      <c r="D451" s="30" t="inlineStr">
        <is>
          <t>초 6</t>
        </is>
      </c>
      <c r="E451" s="30" t="inlineStr">
        <is>
          <t>010-3302-1141</t>
        </is>
      </c>
      <c r="F451" s="30" t="inlineStr">
        <is>
          <t>2026-09-24</t>
        </is>
      </c>
      <c r="G451" s="30" t="inlineStr">
        <is>
          <t>A1</t>
        </is>
      </c>
      <c r="H451" s="30" t="inlineStr">
        <is>
          <t>김 실장</t>
        </is>
      </c>
    </row>
    <row r="452">
      <c r="A452" s="29" t="n">
        <v>449</v>
      </c>
      <c r="B452" s="30" t="inlineStr">
        <is>
          <t>이지민</t>
        </is>
      </c>
      <c r="C452" s="30" t="inlineStr">
        <is>
          <t>새봄중</t>
        </is>
      </c>
      <c r="D452" s="30" t="inlineStr">
        <is>
          <t>중 1</t>
        </is>
      </c>
      <c r="E452" s="30" t="inlineStr">
        <is>
          <t>010-7904-0692</t>
        </is>
      </c>
      <c r="F452" s="30" t="inlineStr">
        <is>
          <t>2026.05.04</t>
        </is>
      </c>
      <c r="G452" s="30" t="inlineStr">
        <is>
          <t>A1</t>
        </is>
      </c>
      <c r="H452" s="30" t="inlineStr">
        <is>
          <t>박 선생님</t>
        </is>
      </c>
    </row>
    <row r="453">
      <c r="A453" s="29" t="n">
        <v>450</v>
      </c>
      <c r="B453" s="30" t="inlineStr">
        <is>
          <t>김준우</t>
        </is>
      </c>
      <c r="C453" s="30" t="inlineStr">
        <is>
          <t>숲길중</t>
        </is>
      </c>
      <c r="D453" s="30" t="inlineStr">
        <is>
          <t>중3</t>
        </is>
      </c>
      <c r="E453" s="30" t="inlineStr">
        <is>
          <t>010-5795-4244</t>
        </is>
      </c>
      <c r="F453" s="30" t="inlineStr">
        <is>
          <t>2026-08-23</t>
        </is>
      </c>
      <c r="G453" s="30" t="inlineStr">
        <is>
          <t>C1</t>
        </is>
      </c>
      <c r="H453" s="30" t="inlineStr">
        <is>
          <t>박 선생님</t>
        </is>
      </c>
    </row>
    <row r="454">
      <c r="A454" s="29" t="n">
        <v>451</v>
      </c>
      <c r="B454" s="30" t="inlineStr">
        <is>
          <t>김지민</t>
        </is>
      </c>
      <c r="C454" s="30" t="inlineStr">
        <is>
          <t>한빛초</t>
        </is>
      </c>
      <c r="D454" s="30" t="inlineStr">
        <is>
          <t>초 4</t>
        </is>
      </c>
      <c r="E454" s="30" t="inlineStr">
        <is>
          <t>010-7118-8664</t>
        </is>
      </c>
      <c r="F454" s="30" t="inlineStr">
        <is>
          <t>2026-07-04</t>
        </is>
      </c>
      <c r="G454" s="30" t="inlineStr">
        <is>
          <t>B2</t>
        </is>
      </c>
      <c r="H454" s="30" t="inlineStr">
        <is>
          <t>박 선생님</t>
        </is>
      </c>
    </row>
    <row r="455">
      <c r="A455" s="29" t="n">
        <v>452</v>
      </c>
      <c r="B455" s="30" t="inlineStr">
        <is>
          <t>김서연</t>
        </is>
      </c>
      <c r="C455" s="30" t="inlineStr">
        <is>
          <t>누리초</t>
        </is>
      </c>
      <c r="D455" s="30" t="inlineStr">
        <is>
          <t>초 5</t>
        </is>
      </c>
      <c r="E455" s="30" t="inlineStr">
        <is>
          <t>01024983127</t>
        </is>
      </c>
      <c r="F455" s="30" t="inlineStr">
        <is>
          <t>5월 19일</t>
        </is>
      </c>
      <c r="G455" s="30" t="inlineStr">
        <is>
          <t>A1</t>
        </is>
      </c>
      <c r="H455" s="30" t="inlineStr">
        <is>
          <t>박 선생님</t>
        </is>
      </c>
    </row>
    <row r="456">
      <c r="A456" s="29" t="n">
        <v>453</v>
      </c>
      <c r="B456" s="30" t="inlineStr">
        <is>
          <t>이서준</t>
        </is>
      </c>
      <c r="C456" s="30" t="inlineStr">
        <is>
          <t>숲길중</t>
        </is>
      </c>
      <c r="D456" s="30" t="inlineStr">
        <is>
          <t>중1</t>
        </is>
      </c>
      <c r="E456" s="30" t="inlineStr">
        <is>
          <t>010-7848-9207</t>
        </is>
      </c>
      <c r="F456" s="30" t="inlineStr">
        <is>
          <t>2026.04.15</t>
        </is>
      </c>
      <c r="G456" s="30" t="inlineStr">
        <is>
          <t>C1</t>
        </is>
      </c>
      <c r="H456" s="30" t="inlineStr">
        <is>
          <t>박 선생님</t>
        </is>
      </c>
    </row>
    <row r="457">
      <c r="A457" s="29" t="n">
        <v>454</v>
      </c>
      <c r="B457" s="30" t="inlineStr">
        <is>
          <t>오다은</t>
        </is>
      </c>
      <c r="C457" s="30" t="inlineStr">
        <is>
          <t>숲길중</t>
        </is>
      </c>
      <c r="D457" s="30" t="inlineStr">
        <is>
          <t>중1</t>
        </is>
      </c>
      <c r="E457" s="30" t="inlineStr">
        <is>
          <t>01094774428</t>
        </is>
      </c>
      <c r="F457" s="30" t="inlineStr">
        <is>
          <t>2026-07-27</t>
        </is>
      </c>
      <c r="G457" s="30" t="inlineStr">
        <is>
          <t>A1</t>
        </is>
      </c>
      <c r="H457" s="30" t="inlineStr">
        <is>
          <t>데스크</t>
        </is>
      </c>
    </row>
    <row r="458">
      <c r="A458" s="29" t="n">
        <v>455</v>
      </c>
      <c r="B458" s="30" t="inlineStr">
        <is>
          <t>박유찬</t>
        </is>
      </c>
      <c r="C458" s="30" t="inlineStr">
        <is>
          <t>숲길중</t>
        </is>
      </c>
      <c r="D458" s="30" t="inlineStr">
        <is>
          <t>중1</t>
        </is>
      </c>
      <c r="E458" s="30" t="inlineStr">
        <is>
          <t>010-8849-9310</t>
        </is>
      </c>
      <c r="F458" s="30" t="inlineStr">
        <is>
          <t>2026.08.31</t>
        </is>
      </c>
      <c r="G458" s="30" t="inlineStr">
        <is>
          <t>A2</t>
        </is>
      </c>
      <c r="H458" s="30" t="inlineStr">
        <is>
          <t>김 실장</t>
        </is>
      </c>
    </row>
    <row r="459">
      <c r="A459" s="29" t="n">
        <v>456</v>
      </c>
      <c r="B459" s="30" t="inlineStr">
        <is>
          <t>장채원</t>
        </is>
      </c>
      <c r="C459" s="30" t="inlineStr">
        <is>
          <t>누리초</t>
        </is>
      </c>
      <c r="D459" s="30" t="inlineStr">
        <is>
          <t>초4</t>
        </is>
      </c>
      <c r="E459" s="30" t="inlineStr">
        <is>
          <t>010-8681-2265</t>
        </is>
      </c>
      <c r="F459" s="30" t="inlineStr">
        <is>
          <t>2026-07-13</t>
        </is>
      </c>
      <c r="G459" s="30" t="inlineStr">
        <is>
          <t>C1</t>
        </is>
      </c>
      <c r="H459" s="30" t="inlineStr">
        <is>
          <t>박 선생님</t>
        </is>
      </c>
    </row>
    <row r="460">
      <c r="A460" s="29" t="n">
        <v>457</v>
      </c>
      <c r="B460" s="30" t="inlineStr">
        <is>
          <t>강은우</t>
        </is>
      </c>
      <c r="C460" s="30" t="inlineStr">
        <is>
          <t>한빛초</t>
        </is>
      </c>
      <c r="D460" s="30" t="inlineStr">
        <is>
          <t>4학년</t>
        </is>
      </c>
      <c r="E460" s="30" t="inlineStr">
        <is>
          <t>010-6638-0241</t>
        </is>
      </c>
      <c r="F460" s="30" t="inlineStr">
        <is>
          <t>2026.09.22</t>
        </is>
      </c>
      <c r="G460" s="30" t="inlineStr">
        <is>
          <t>B2</t>
        </is>
      </c>
      <c r="H460" s="30" t="inlineStr">
        <is>
          <t>김 실장</t>
        </is>
      </c>
    </row>
    <row r="461">
      <c r="A461" s="29" t="n">
        <v>458</v>
      </c>
      <c r="B461" s="30" t="inlineStr">
        <is>
          <t>조나은</t>
        </is>
      </c>
      <c r="C461" s="30" t="inlineStr">
        <is>
          <t>숲길중</t>
        </is>
      </c>
      <c r="D461" s="30" t="inlineStr">
        <is>
          <t>중학교 3학년</t>
        </is>
      </c>
      <c r="E461" s="30" t="inlineStr">
        <is>
          <t>010-3289-5709</t>
        </is>
      </c>
      <c r="F461" s="30" t="inlineStr">
        <is>
          <t>2026-08-21</t>
        </is>
      </c>
      <c r="G461" s="30" t="inlineStr">
        <is>
          <t>A2</t>
        </is>
      </c>
      <c r="H461" s="30" t="inlineStr">
        <is>
          <t>김 실장</t>
        </is>
      </c>
    </row>
    <row r="462">
      <c r="A462" s="29" t="n">
        <v>459</v>
      </c>
      <c r="B462" s="30" t="inlineStr">
        <is>
          <t>추예준</t>
        </is>
      </c>
      <c r="C462" s="30" t="n"/>
      <c r="D462" s="30" t="inlineStr">
        <is>
          <t>중1</t>
        </is>
      </c>
      <c r="E462" s="30" t="inlineStr">
        <is>
          <t>010-9367-9777</t>
        </is>
      </c>
      <c r="F462" s="30" t="inlineStr">
        <is>
          <t>2026-04-10</t>
        </is>
      </c>
      <c r="G462" s="30" t="inlineStr">
        <is>
          <t>A2</t>
        </is>
      </c>
      <c r="H462" s="30" t="inlineStr">
        <is>
          <t>김 실장</t>
        </is>
      </c>
    </row>
    <row r="463">
      <c r="A463" s="29" t="n">
        <v>460</v>
      </c>
      <c r="B463" s="30" t="inlineStr">
        <is>
          <t>김하은</t>
        </is>
      </c>
      <c r="C463" s="30" t="n"/>
      <c r="D463" s="30" t="inlineStr">
        <is>
          <t>초3</t>
        </is>
      </c>
      <c r="E463" s="30" t="inlineStr">
        <is>
          <t>010-9596-7113</t>
        </is>
      </c>
      <c r="F463" s="30" t="inlineStr">
        <is>
          <t>2026.06.27</t>
        </is>
      </c>
      <c r="G463" s="30" t="inlineStr">
        <is>
          <t>B2</t>
        </is>
      </c>
      <c r="H463" s="30" t="inlineStr">
        <is>
          <t>김 실장</t>
        </is>
      </c>
    </row>
    <row r="464">
      <c r="A464" s="29" t="n">
        <v>461</v>
      </c>
      <c r="B464" s="30" t="inlineStr">
        <is>
          <t>권도현</t>
        </is>
      </c>
      <c r="C464" s="30" t="inlineStr">
        <is>
          <t>누리고</t>
        </is>
      </c>
      <c r="D464" s="30" t="inlineStr">
        <is>
          <t>고1</t>
        </is>
      </c>
      <c r="E464" s="30" t="inlineStr">
        <is>
          <t>010-3115-8305</t>
        </is>
      </c>
      <c r="F464" s="31" t="n">
        <v>46184</v>
      </c>
      <c r="G464" s="30" t="inlineStr">
        <is>
          <t>B2</t>
        </is>
      </c>
      <c r="H464" s="30" t="inlineStr">
        <is>
          <t>데스크</t>
        </is>
      </c>
    </row>
    <row r="465">
      <c r="A465" s="29" t="n">
        <v>462</v>
      </c>
      <c r="B465" s="30" t="inlineStr">
        <is>
          <t>홍윤아</t>
        </is>
      </c>
      <c r="C465" s="30" t="inlineStr">
        <is>
          <t>숲길중</t>
        </is>
      </c>
      <c r="D465" s="30" t="inlineStr">
        <is>
          <t>중 2</t>
        </is>
      </c>
      <c r="E465" s="30" t="inlineStr">
        <is>
          <t>01051933693</t>
        </is>
      </c>
      <c r="F465" s="30" t="inlineStr">
        <is>
          <t>9/9</t>
        </is>
      </c>
      <c r="G465" s="30" t="inlineStr">
        <is>
          <t>A1</t>
        </is>
      </c>
      <c r="H465" s="30" t="inlineStr">
        <is>
          <t>데스크</t>
        </is>
      </c>
    </row>
    <row r="466">
      <c r="A466" s="29" t="n">
        <v>463</v>
      </c>
      <c r="B466" s="30" t="inlineStr">
        <is>
          <t>우서연</t>
        </is>
      </c>
      <c r="C466" s="30" t="inlineStr">
        <is>
          <t>숲길초</t>
        </is>
      </c>
      <c r="D466" s="30" t="inlineStr">
        <is>
          <t>초4</t>
        </is>
      </c>
      <c r="E466" s="30" t="inlineStr">
        <is>
          <t>010-7202-6914</t>
        </is>
      </c>
      <c r="F466" s="31" t="n">
        <v>46283</v>
      </c>
      <c r="G466" s="30" t="inlineStr">
        <is>
          <t>B2</t>
        </is>
      </c>
      <c r="H466" s="30" t="inlineStr">
        <is>
          <t>김 실장</t>
        </is>
      </c>
    </row>
    <row r="467">
      <c r="A467" s="29" t="n">
        <v>464</v>
      </c>
      <c r="B467" s="30" t="inlineStr">
        <is>
          <t>이수빈</t>
        </is>
      </c>
      <c r="C467" s="30" t="inlineStr">
        <is>
          <t>새봄중</t>
        </is>
      </c>
      <c r="D467" s="30" t="inlineStr">
        <is>
          <t>중 3</t>
        </is>
      </c>
      <c r="E467" s="30" t="inlineStr">
        <is>
          <t>010-7864-1564</t>
        </is>
      </c>
      <c r="F467" s="30" t="inlineStr">
        <is>
          <t>5/8</t>
        </is>
      </c>
      <c r="G467" s="30" t="inlineStr">
        <is>
          <t>B1</t>
        </is>
      </c>
      <c r="H467" s="30" t="inlineStr">
        <is>
          <t>김 실장</t>
        </is>
      </c>
    </row>
    <row r="468">
      <c r="A468" s="29" t="n">
        <v>465</v>
      </c>
      <c r="B468" s="30" t="inlineStr">
        <is>
          <t>김지민</t>
        </is>
      </c>
      <c r="C468" s="30" t="inlineStr">
        <is>
          <t>숲길초</t>
        </is>
      </c>
      <c r="D468" s="30" t="inlineStr">
        <is>
          <t>초등4</t>
        </is>
      </c>
      <c r="E468" s="30" t="inlineStr">
        <is>
          <t>010-3609-8790</t>
        </is>
      </c>
      <c r="F468" s="30" t="inlineStr">
        <is>
          <t>2026-05-17</t>
        </is>
      </c>
      <c r="G468" s="30" t="inlineStr">
        <is>
          <t>A2</t>
        </is>
      </c>
      <c r="H468" s="30" t="inlineStr">
        <is>
          <t>박 선생님</t>
        </is>
      </c>
    </row>
    <row r="469">
      <c r="A469" s="29" t="n">
        <v>466</v>
      </c>
      <c r="B469" s="30" t="inlineStr">
        <is>
          <t>김건우</t>
        </is>
      </c>
      <c r="C469" s="30" t="inlineStr">
        <is>
          <t>해오름중</t>
        </is>
      </c>
      <c r="D469" s="30" t="inlineStr">
        <is>
          <t>중3</t>
        </is>
      </c>
      <c r="E469" s="30" t="inlineStr">
        <is>
          <t>010-9294-6785</t>
        </is>
      </c>
      <c r="F469" s="30" t="inlineStr">
        <is>
          <t>2026-03-11</t>
        </is>
      </c>
      <c r="G469" s="30" t="inlineStr">
        <is>
          <t>A2</t>
        </is>
      </c>
      <c r="H469" s="30" t="inlineStr">
        <is>
          <t>데스크</t>
        </is>
      </c>
    </row>
    <row r="470">
      <c r="A470" s="29" t="n">
        <v>467</v>
      </c>
      <c r="B470" s="30" t="inlineStr">
        <is>
          <t>김태윤</t>
        </is>
      </c>
      <c r="C470" s="30" t="inlineStr">
        <is>
          <t>해오름중</t>
        </is>
      </c>
      <c r="D470" s="30" t="inlineStr">
        <is>
          <t>중학교 2학년</t>
        </is>
      </c>
      <c r="E470" s="30" t="inlineStr">
        <is>
          <t>010-9012-6368</t>
        </is>
      </c>
      <c r="F470" s="31" t="n">
        <v>46077</v>
      </c>
      <c r="G470" s="30" t="inlineStr">
        <is>
          <t>B1</t>
        </is>
      </c>
      <c r="H470" s="30" t="inlineStr">
        <is>
          <t>박 선생님</t>
        </is>
      </c>
    </row>
    <row r="471">
      <c r="A471" s="29" t="n">
        <v>468</v>
      </c>
      <c r="B471" s="30" t="inlineStr">
        <is>
          <t>김 하람</t>
        </is>
      </c>
      <c r="C471" s="30" t="inlineStr">
        <is>
          <t>새봄중</t>
        </is>
      </c>
      <c r="D471" s="30" t="inlineStr">
        <is>
          <t>중3</t>
        </is>
      </c>
      <c r="E471" s="30" t="inlineStr">
        <is>
          <t>010-2623-5639</t>
        </is>
      </c>
      <c r="F471" s="30" t="inlineStr">
        <is>
          <t>2026-05-23</t>
        </is>
      </c>
      <c r="G471" s="30" t="inlineStr">
        <is>
          <t>A1</t>
        </is>
      </c>
      <c r="H471" s="30" t="inlineStr">
        <is>
          <t>박 선생님</t>
        </is>
      </c>
    </row>
    <row r="472">
      <c r="A472" s="29" t="n">
        <v>469</v>
      </c>
      <c r="B472" s="30" t="inlineStr">
        <is>
          <t>성지아</t>
        </is>
      </c>
      <c r="C472" s="30" t="n"/>
      <c r="D472" s="30" t="inlineStr">
        <is>
          <t>초 6</t>
        </is>
      </c>
      <c r="E472" s="30" t="inlineStr">
        <is>
          <t>010-6306-5969</t>
        </is>
      </c>
      <c r="F472" s="30" t="inlineStr">
        <is>
          <t>3/21</t>
        </is>
      </c>
      <c r="G472" s="30" t="inlineStr">
        <is>
          <t>A2</t>
        </is>
      </c>
      <c r="H472" s="30" t="inlineStr">
        <is>
          <t>김 실장</t>
        </is>
      </c>
    </row>
    <row r="473">
      <c r="A473" s="29" t="n">
        <v>470</v>
      </c>
      <c r="B473" s="30" t="inlineStr">
        <is>
          <t>방하윤</t>
        </is>
      </c>
      <c r="C473" s="30" t="inlineStr">
        <is>
          <t>한빛고</t>
        </is>
      </c>
      <c r="D473" s="30" t="inlineStr">
        <is>
          <t>고등학교 1학년</t>
        </is>
      </c>
      <c r="E473" s="30" t="inlineStr">
        <is>
          <t>010-3479-4625</t>
        </is>
      </c>
      <c r="F473" s="30" t="inlineStr">
        <is>
          <t>2026-08-24</t>
        </is>
      </c>
      <c r="G473" s="30" t="inlineStr">
        <is>
          <t>A2</t>
        </is>
      </c>
      <c r="H473" s="30" t="inlineStr">
        <is>
          <t>박 선생님</t>
        </is>
      </c>
    </row>
    <row r="474">
      <c r="A474" s="29" t="n">
        <v>471</v>
      </c>
      <c r="B474" s="30" t="inlineStr">
        <is>
          <t>이로운</t>
        </is>
      </c>
      <c r="C474" s="30" t="inlineStr">
        <is>
          <t>새봄중</t>
        </is>
      </c>
      <c r="D474" s="30" t="inlineStr">
        <is>
          <t>중 1</t>
        </is>
      </c>
      <c r="E474" s="30" t="inlineStr">
        <is>
          <t>01075167261</t>
        </is>
      </c>
      <c r="F474" s="30" t="inlineStr">
        <is>
          <t>2026.06.20</t>
        </is>
      </c>
      <c r="G474" s="30" t="inlineStr">
        <is>
          <t>A1</t>
        </is>
      </c>
      <c r="H474" s="30" t="inlineStr">
        <is>
          <t>김 실장</t>
        </is>
      </c>
    </row>
    <row r="475">
      <c r="A475" s="29" t="n">
        <v>472</v>
      </c>
      <c r="B475" s="30" t="inlineStr">
        <is>
          <t>김연우</t>
        </is>
      </c>
      <c r="C475" s="30" t="inlineStr">
        <is>
          <t>새봄중</t>
        </is>
      </c>
      <c r="D475" s="30" t="inlineStr">
        <is>
          <t>중3</t>
        </is>
      </c>
      <c r="E475" s="30" t="inlineStr">
        <is>
          <t>010-3337-8449</t>
        </is>
      </c>
      <c r="F475" s="30" t="inlineStr">
        <is>
          <t>2026-08-15</t>
        </is>
      </c>
      <c r="G475" s="30" t="inlineStr">
        <is>
          <t>A1</t>
        </is>
      </c>
      <c r="H475" s="30" t="inlineStr">
        <is>
          <t>박 선생님</t>
        </is>
      </c>
    </row>
    <row r="476">
      <c r="A476" s="29" t="n">
        <v>473</v>
      </c>
      <c r="B476" s="30" t="inlineStr">
        <is>
          <t>김지우</t>
        </is>
      </c>
      <c r="C476" s="30" t="inlineStr">
        <is>
          <t>누리초</t>
        </is>
      </c>
      <c r="D476" s="30" t="inlineStr">
        <is>
          <t>초등4</t>
        </is>
      </c>
      <c r="E476" s="30" t="inlineStr">
        <is>
          <t>010-6433-6278</t>
        </is>
      </c>
      <c r="F476" s="30" t="inlineStr">
        <is>
          <t>4/7</t>
        </is>
      </c>
      <c r="G476" s="30" t="inlineStr">
        <is>
          <t>B1</t>
        </is>
      </c>
      <c r="H476" s="30" t="inlineStr">
        <is>
          <t>박 선생님</t>
        </is>
      </c>
    </row>
    <row r="477">
      <c r="A477" s="29" t="n">
        <v>474</v>
      </c>
      <c r="B477" s="30" t="inlineStr">
        <is>
          <t>김윤아</t>
        </is>
      </c>
      <c r="C477" s="30" t="inlineStr">
        <is>
          <t>새봄중</t>
        </is>
      </c>
      <c r="D477" s="30" t="inlineStr">
        <is>
          <t>중 3</t>
        </is>
      </c>
      <c r="E477" s="30" t="inlineStr">
        <is>
          <t>010-4995-4191</t>
        </is>
      </c>
      <c r="F477" s="30" t="inlineStr">
        <is>
          <t>2월 6일</t>
        </is>
      </c>
      <c r="G477" s="30" t="inlineStr">
        <is>
          <t>A2</t>
        </is>
      </c>
      <c r="H477" s="30" t="inlineStr">
        <is>
          <t>데스크</t>
        </is>
      </c>
    </row>
    <row r="478">
      <c r="A478" s="29" t="n">
        <v>475</v>
      </c>
      <c r="B478" s="30" t="inlineStr">
        <is>
          <t>박다인</t>
        </is>
      </c>
      <c r="C478" s="30" t="inlineStr">
        <is>
          <t>누리초</t>
        </is>
      </c>
      <c r="D478" s="30" t="inlineStr">
        <is>
          <t>초등5</t>
        </is>
      </c>
      <c r="E478" s="30" t="inlineStr">
        <is>
          <t>01095623116</t>
        </is>
      </c>
      <c r="F478" s="30" t="inlineStr">
        <is>
          <t>3/1</t>
        </is>
      </c>
      <c r="G478" s="30" t="inlineStr">
        <is>
          <t>A1</t>
        </is>
      </c>
      <c r="H478" s="30" t="inlineStr">
        <is>
          <t>박 선생님</t>
        </is>
      </c>
    </row>
    <row r="479">
      <c r="A479" s="29" t="n">
        <v>476</v>
      </c>
      <c r="B479" s="30" t="inlineStr">
        <is>
          <t>김이준</t>
        </is>
      </c>
      <c r="C479" s="30" t="inlineStr">
        <is>
          <t>숲길중</t>
        </is>
      </c>
      <c r="D479" s="30" t="inlineStr">
        <is>
          <t>중학교 1학년</t>
        </is>
      </c>
      <c r="E479" s="30" t="inlineStr">
        <is>
          <t>010-7592-5776</t>
        </is>
      </c>
      <c r="F479" s="30" t="inlineStr">
        <is>
          <t>2026-05-30</t>
        </is>
      </c>
      <c r="G479" s="30" t="inlineStr">
        <is>
          <t>B2</t>
        </is>
      </c>
      <c r="H479" s="30" t="inlineStr">
        <is>
          <t>김 실장</t>
        </is>
      </c>
    </row>
    <row r="480">
      <c r="A480" s="29" t="n">
        <v>477</v>
      </c>
      <c r="B480" s="30" t="inlineStr">
        <is>
          <t>송가온</t>
        </is>
      </c>
      <c r="C480" s="30" t="inlineStr">
        <is>
          <t>누리초</t>
        </is>
      </c>
      <c r="D480" s="30" t="inlineStr">
        <is>
          <t>4학년</t>
        </is>
      </c>
      <c r="E480" s="30" t="inlineStr">
        <is>
          <t>010-8817-0456</t>
        </is>
      </c>
      <c r="F480" s="31" t="n">
        <v>46145</v>
      </c>
      <c r="G480" s="30" t="inlineStr">
        <is>
          <t>A1</t>
        </is>
      </c>
      <c r="H480" s="30" t="inlineStr">
        <is>
          <t>박 선생님</t>
        </is>
      </c>
    </row>
    <row r="481">
      <c r="A481" s="29" t="n">
        <v>478</v>
      </c>
      <c r="B481" s="30" t="inlineStr">
        <is>
          <t>김건우</t>
        </is>
      </c>
      <c r="C481" s="30" t="inlineStr">
        <is>
          <t>해오름중</t>
        </is>
      </c>
      <c r="D481" s="30" t="inlineStr">
        <is>
          <t>중3</t>
        </is>
      </c>
      <c r="E481" s="30" t="inlineStr">
        <is>
          <t>01092946785</t>
        </is>
      </c>
      <c r="F481" s="30" t="inlineStr">
        <is>
          <t>9/24</t>
        </is>
      </c>
      <c r="G481" s="30" t="inlineStr">
        <is>
          <t>B2</t>
        </is>
      </c>
      <c r="H481" s="30" t="inlineStr">
        <is>
          <t>박 선생님</t>
        </is>
      </c>
    </row>
    <row r="482">
      <c r="A482" s="29" t="n">
        <v>479</v>
      </c>
      <c r="B482" s="30" t="inlineStr">
        <is>
          <t>안유찬</t>
        </is>
      </c>
      <c r="C482" s="30" t="inlineStr">
        <is>
          <t>한빛초</t>
        </is>
      </c>
      <c r="D482" s="30" t="inlineStr">
        <is>
          <t>6학년</t>
        </is>
      </c>
      <c r="E482" s="30" t="inlineStr">
        <is>
          <t>010-7967-7057</t>
        </is>
      </c>
      <c r="F482" s="30" t="inlineStr">
        <is>
          <t>2026-06-19</t>
        </is>
      </c>
      <c r="G482" s="30" t="inlineStr">
        <is>
          <t>A2</t>
        </is>
      </c>
      <c r="H482" s="30" t="inlineStr">
        <is>
          <t>데스크</t>
        </is>
      </c>
    </row>
    <row r="483">
      <c r="A483" s="29" t="n">
        <v>480</v>
      </c>
      <c r="B483" s="30" t="inlineStr">
        <is>
          <t>박지우</t>
        </is>
      </c>
      <c r="C483" s="30" t="n"/>
      <c r="D483" s="30" t="inlineStr">
        <is>
          <t>초6</t>
        </is>
      </c>
      <c r="E483" s="30" t="inlineStr">
        <is>
          <t>01020941257</t>
        </is>
      </c>
      <c r="F483" s="30" t="inlineStr">
        <is>
          <t>7월 31일</t>
        </is>
      </c>
      <c r="G483" s="30" t="inlineStr">
        <is>
          <t>B2</t>
        </is>
      </c>
      <c r="H483" s="30" t="inlineStr">
        <is>
          <t>데스크</t>
        </is>
      </c>
    </row>
    <row r="484">
      <c r="A484" s="29" t="n">
        <v>481</v>
      </c>
      <c r="B484" s="30" t="n"/>
      <c r="C484" s="30" t="n"/>
      <c r="D484" s="30" t="n"/>
      <c r="E484" s="30" t="n"/>
      <c r="F484" s="30" t="n"/>
      <c r="G484" s="30" t="n"/>
      <c r="H484" s="30" t="n"/>
    </row>
    <row r="485">
      <c r="A485" s="29" t="n">
        <v>482</v>
      </c>
      <c r="B485" s="30" t="inlineStr">
        <is>
          <t>박다은</t>
        </is>
      </c>
      <c r="C485" s="30" t="inlineStr">
        <is>
          <t>해오름중</t>
        </is>
      </c>
      <c r="D485" s="30" t="inlineStr">
        <is>
          <t>중1</t>
        </is>
      </c>
      <c r="E485" s="30" t="inlineStr">
        <is>
          <t>010-9408-8896</t>
        </is>
      </c>
      <c r="F485" s="30" t="inlineStr">
        <is>
          <t>7/13</t>
        </is>
      </c>
      <c r="G485" s="30" t="inlineStr">
        <is>
          <t>A2</t>
        </is>
      </c>
      <c r="H485" s="30" t="inlineStr">
        <is>
          <t>데스크</t>
        </is>
      </c>
    </row>
    <row r="486">
      <c r="A486" s="29" t="n">
        <v>483</v>
      </c>
      <c r="B486" s="30" t="inlineStr">
        <is>
          <t>방하람</t>
        </is>
      </c>
      <c r="C486" s="30" t="inlineStr">
        <is>
          <t>숲길초</t>
        </is>
      </c>
      <c r="D486" s="30" t="inlineStr">
        <is>
          <t>초등4</t>
        </is>
      </c>
      <c r="E486" s="30" t="inlineStr">
        <is>
          <t>010-3802-6812</t>
        </is>
      </c>
      <c r="F486" s="30" t="inlineStr">
        <is>
          <t>2026-04-03</t>
        </is>
      </c>
      <c r="G486" s="30" t="inlineStr">
        <is>
          <t>C1</t>
        </is>
      </c>
      <c r="H486" s="30" t="inlineStr">
        <is>
          <t>김 실장</t>
        </is>
      </c>
    </row>
    <row r="487">
      <c r="A487" s="29" t="n">
        <v>484</v>
      </c>
      <c r="B487" s="30" t="inlineStr">
        <is>
          <t>곽 지호</t>
        </is>
      </c>
      <c r="C487" s="30" t="inlineStr">
        <is>
          <t>새봄중</t>
        </is>
      </c>
      <c r="D487" s="30" t="inlineStr">
        <is>
          <t>중3</t>
        </is>
      </c>
      <c r="E487" s="30" t="inlineStr">
        <is>
          <t>010-3820-5278</t>
        </is>
      </c>
      <c r="F487" s="30" t="inlineStr">
        <is>
          <t>3월 21일</t>
        </is>
      </c>
      <c r="G487" s="30" t="inlineStr">
        <is>
          <t>B1</t>
        </is>
      </c>
      <c r="H487" s="30" t="inlineStr">
        <is>
          <t>박 선생님</t>
        </is>
      </c>
    </row>
    <row r="488">
      <c r="A488" s="29" t="n">
        <v>485</v>
      </c>
      <c r="B488" s="30" t="inlineStr">
        <is>
          <t>오준우</t>
        </is>
      </c>
      <c r="C488" s="30" t="inlineStr">
        <is>
          <t>한빛초</t>
        </is>
      </c>
      <c r="D488" s="30" t="inlineStr">
        <is>
          <t>초6</t>
        </is>
      </c>
      <c r="E488" s="30" t="inlineStr">
        <is>
          <t>010-3120-8498</t>
        </is>
      </c>
      <c r="F488" s="30" t="inlineStr">
        <is>
          <t>2026-05-14</t>
        </is>
      </c>
      <c r="G488" s="30" t="inlineStr">
        <is>
          <t>A1</t>
        </is>
      </c>
      <c r="H488" s="30" t="inlineStr">
        <is>
          <t>김 실장</t>
        </is>
      </c>
    </row>
    <row r="489">
      <c r="A489" s="29" t="n">
        <v>486</v>
      </c>
      <c r="B489" s="30" t="inlineStr">
        <is>
          <t>박윤아</t>
        </is>
      </c>
      <c r="C489" s="30" t="inlineStr">
        <is>
          <t>해오름중</t>
        </is>
      </c>
      <c r="D489" s="30" t="inlineStr">
        <is>
          <t>중2</t>
        </is>
      </c>
      <c r="E489" s="30" t="inlineStr">
        <is>
          <t>01036479221</t>
        </is>
      </c>
      <c r="F489" s="30" t="inlineStr">
        <is>
          <t>5/30</t>
        </is>
      </c>
      <c r="G489" s="30" t="inlineStr">
        <is>
          <t>B2</t>
        </is>
      </c>
      <c r="H489" s="30" t="inlineStr">
        <is>
          <t>데스크</t>
        </is>
      </c>
    </row>
    <row r="490">
      <c r="A490" s="29" t="n">
        <v>487</v>
      </c>
      <c r="B490" s="30" t="inlineStr">
        <is>
          <t>마예은</t>
        </is>
      </c>
      <c r="C490" s="30" t="inlineStr">
        <is>
          <t>해오름중</t>
        </is>
      </c>
      <c r="D490" s="30" t="inlineStr">
        <is>
          <t>중1</t>
        </is>
      </c>
      <c r="E490" s="30" t="inlineStr">
        <is>
          <t>01027795278</t>
        </is>
      </c>
      <c r="F490" s="30" t="inlineStr">
        <is>
          <t>4/15</t>
        </is>
      </c>
      <c r="G490" s="30" t="inlineStr">
        <is>
          <t>B2</t>
        </is>
      </c>
      <c r="H490" s="30" t="inlineStr">
        <is>
          <t>김 실장</t>
        </is>
      </c>
    </row>
    <row r="491">
      <c r="A491" s="29" t="n">
        <v>488</v>
      </c>
      <c r="B491" s="30" t="inlineStr">
        <is>
          <t>이도현</t>
        </is>
      </c>
      <c r="C491" s="30" t="inlineStr">
        <is>
          <t>누리초</t>
        </is>
      </c>
      <c r="D491" s="30" t="inlineStr">
        <is>
          <t>초 3</t>
        </is>
      </c>
      <c r="E491" s="30" t="inlineStr">
        <is>
          <t>01057115651</t>
        </is>
      </c>
      <c r="F491" s="30" t="inlineStr">
        <is>
          <t>2026.07.17</t>
        </is>
      </c>
      <c r="G491" s="30" t="inlineStr">
        <is>
          <t>A1</t>
        </is>
      </c>
      <c r="H491" s="30" t="inlineStr">
        <is>
          <t>데스크</t>
        </is>
      </c>
    </row>
    <row r="492">
      <c r="A492" s="29" t="n">
        <v>489</v>
      </c>
      <c r="B492" s="30" t="inlineStr">
        <is>
          <t>구지호</t>
        </is>
      </c>
      <c r="C492" s="30" t="inlineStr">
        <is>
          <t>새봄중</t>
        </is>
      </c>
      <c r="D492" s="30" t="inlineStr">
        <is>
          <t>중2</t>
        </is>
      </c>
      <c r="E492" s="30" t="inlineStr">
        <is>
          <t>010-5135-4758</t>
        </is>
      </c>
      <c r="F492" s="30" t="inlineStr">
        <is>
          <t>6/11</t>
        </is>
      </c>
      <c r="G492" s="30" t="inlineStr">
        <is>
          <t>B2</t>
        </is>
      </c>
      <c r="H492" s="30" t="inlineStr">
        <is>
          <t>데스크</t>
        </is>
      </c>
    </row>
    <row r="493">
      <c r="A493" s="29" t="n">
        <v>490</v>
      </c>
      <c r="B493" s="30" t="inlineStr">
        <is>
          <t>장이준</t>
        </is>
      </c>
      <c r="C493" s="30" t="n"/>
      <c r="D493" s="30" t="inlineStr">
        <is>
          <t>중2</t>
        </is>
      </c>
      <c r="E493" s="30" t="inlineStr">
        <is>
          <t>010-6713-6358</t>
        </is>
      </c>
      <c r="F493" s="30" t="inlineStr">
        <is>
          <t>2026-03-13</t>
        </is>
      </c>
      <c r="G493" s="30" t="inlineStr">
        <is>
          <t>A1</t>
        </is>
      </c>
      <c r="H493" s="30" t="inlineStr">
        <is>
          <t>박 선생님</t>
        </is>
      </c>
    </row>
    <row r="494">
      <c r="A494" s="29" t="n">
        <v>491</v>
      </c>
      <c r="B494" s="30" t="inlineStr">
        <is>
          <t>소소율</t>
        </is>
      </c>
      <c r="C494" s="30" t="inlineStr">
        <is>
          <t>한빛초</t>
        </is>
      </c>
      <c r="D494" s="30" t="inlineStr">
        <is>
          <t>초 5</t>
        </is>
      </c>
      <c r="E494" s="30" t="inlineStr">
        <is>
          <t>010-8219-6885</t>
        </is>
      </c>
      <c r="F494" s="30" t="inlineStr">
        <is>
          <t>2026-04-05</t>
        </is>
      </c>
      <c r="G494" s="30" t="inlineStr">
        <is>
          <t>B2</t>
        </is>
      </c>
      <c r="H494" s="30" t="inlineStr">
        <is>
          <t>김 실장</t>
        </is>
      </c>
    </row>
    <row r="495">
      <c r="A495" s="29" t="n">
        <v>492</v>
      </c>
      <c r="B495" s="30" t="inlineStr">
        <is>
          <t>서지우</t>
        </is>
      </c>
      <c r="C495" s="30" t="inlineStr">
        <is>
          <t>한빛고</t>
        </is>
      </c>
      <c r="D495" s="30" t="inlineStr">
        <is>
          <t>고1</t>
        </is>
      </c>
      <c r="E495" s="30" t="inlineStr">
        <is>
          <t>010-7499-3897</t>
        </is>
      </c>
      <c r="F495" s="30" t="inlineStr">
        <is>
          <t>2026-09-15</t>
        </is>
      </c>
      <c r="G495" s="30" t="inlineStr">
        <is>
          <t>A2</t>
        </is>
      </c>
      <c r="H495" s="30" t="inlineStr">
        <is>
          <t>데스크</t>
        </is>
      </c>
    </row>
    <row r="496">
      <c r="A496" s="29" t="n">
        <v>493</v>
      </c>
      <c r="B496" s="30" t="inlineStr">
        <is>
          <t>정소율</t>
        </is>
      </c>
      <c r="C496" s="30" t="inlineStr">
        <is>
          <t>새봄초</t>
        </is>
      </c>
      <c r="D496" s="30" t="inlineStr">
        <is>
          <t>초6</t>
        </is>
      </c>
      <c r="E496" s="30" t="inlineStr">
        <is>
          <t>010-6357-3251</t>
        </is>
      </c>
      <c r="F496" s="31" t="n">
        <v>46150</v>
      </c>
      <c r="G496" s="30" t="inlineStr">
        <is>
          <t>C1</t>
        </is>
      </c>
      <c r="H496" s="30" t="inlineStr">
        <is>
          <t>김 실장</t>
        </is>
      </c>
    </row>
    <row r="497">
      <c r="A497" s="29" t="n">
        <v>494</v>
      </c>
      <c r="B497" s="30" t="inlineStr">
        <is>
          <t>김서준</t>
        </is>
      </c>
      <c r="C497" s="30" t="inlineStr">
        <is>
          <t>한빛초</t>
        </is>
      </c>
      <c r="D497" s="30" t="inlineStr">
        <is>
          <t>초6</t>
        </is>
      </c>
      <c r="E497" s="30" t="inlineStr">
        <is>
          <t>01080231820</t>
        </is>
      </c>
      <c r="F497" s="30" t="inlineStr">
        <is>
          <t>3월 23일</t>
        </is>
      </c>
      <c r="G497" s="30" t="inlineStr">
        <is>
          <t>A1</t>
        </is>
      </c>
      <c r="H497" s="30" t="inlineStr">
        <is>
          <t>데스크</t>
        </is>
      </c>
    </row>
    <row r="498">
      <c r="A498" s="29" t="n">
        <v>495</v>
      </c>
      <c r="B498" s="30" t="inlineStr">
        <is>
          <t>김소율</t>
        </is>
      </c>
      <c r="C498" s="30" t="inlineStr">
        <is>
          <t>숲길초</t>
        </is>
      </c>
      <c r="D498" s="30" t="inlineStr">
        <is>
          <t>초등학교 4학년</t>
        </is>
      </c>
      <c r="E498" s="30" t="inlineStr">
        <is>
          <t>010-5580-2201</t>
        </is>
      </c>
      <c r="F498" s="30" t="inlineStr">
        <is>
          <t>2/19</t>
        </is>
      </c>
      <c r="G498" s="30" t="inlineStr">
        <is>
          <t>A2</t>
        </is>
      </c>
      <c r="H498" s="30" t="inlineStr">
        <is>
          <t>김 실장</t>
        </is>
      </c>
    </row>
    <row r="499">
      <c r="A499" s="29" t="n">
        <v>496</v>
      </c>
      <c r="B499" s="30" t="inlineStr">
        <is>
          <t>강지아</t>
        </is>
      </c>
      <c r="C499" s="30" t="inlineStr">
        <is>
          <t>새봄초</t>
        </is>
      </c>
      <c r="D499" s="30" t="inlineStr">
        <is>
          <t>초4</t>
        </is>
      </c>
      <c r="E499" s="30" t="inlineStr">
        <is>
          <t>010-6375-3676</t>
        </is>
      </c>
      <c r="F499" s="30" t="inlineStr">
        <is>
          <t>2026-02-07</t>
        </is>
      </c>
      <c r="G499" s="30" t="inlineStr">
        <is>
          <t>B2</t>
        </is>
      </c>
      <c r="H499" s="30" t="inlineStr">
        <is>
          <t>박 선생님</t>
        </is>
      </c>
    </row>
    <row r="500">
      <c r="A500" s="29" t="n">
        <v>497</v>
      </c>
      <c r="B500" s="30" t="inlineStr">
        <is>
          <t>강다인</t>
        </is>
      </c>
      <c r="C500" s="30" t="inlineStr">
        <is>
          <t>숲길중</t>
        </is>
      </c>
      <c r="D500" s="30" t="inlineStr">
        <is>
          <t>중1</t>
        </is>
      </c>
      <c r="E500" s="30" t="inlineStr">
        <is>
          <t>01093364818</t>
        </is>
      </c>
      <c r="F500" s="30" t="inlineStr">
        <is>
          <t>7/24</t>
        </is>
      </c>
      <c r="G500" s="30" t="inlineStr">
        <is>
          <t>B1</t>
        </is>
      </c>
      <c r="H500" s="30" t="inlineStr">
        <is>
          <t>김 실장</t>
        </is>
      </c>
    </row>
    <row r="501">
      <c r="A501" s="29" t="n">
        <v>498</v>
      </c>
      <c r="B501" s="30" t="inlineStr">
        <is>
          <t>최수빈</t>
        </is>
      </c>
      <c r="C501" s="30" t="inlineStr">
        <is>
          <t>한빛초</t>
        </is>
      </c>
      <c r="D501" s="30" t="inlineStr">
        <is>
          <t>6학년</t>
        </is>
      </c>
      <c r="E501" s="30" t="inlineStr">
        <is>
          <t>01056366082</t>
        </is>
      </c>
      <c r="F501" s="31" t="n">
        <v>46072</v>
      </c>
      <c r="G501" s="30" t="inlineStr">
        <is>
          <t>B2</t>
        </is>
      </c>
      <c r="H501" s="30" t="inlineStr">
        <is>
          <t>데스크</t>
        </is>
      </c>
    </row>
    <row r="502">
      <c r="A502" s="29" t="n">
        <v>499</v>
      </c>
      <c r="B502" s="30" t="inlineStr">
        <is>
          <t>정지민</t>
        </is>
      </c>
      <c r="C502" s="30" t="inlineStr">
        <is>
          <t>숲길초</t>
        </is>
      </c>
      <c r="D502" s="30" t="inlineStr">
        <is>
          <t>초5</t>
        </is>
      </c>
      <c r="E502" s="30" t="inlineStr">
        <is>
          <t>01023117457</t>
        </is>
      </c>
      <c r="F502" s="30" t="inlineStr">
        <is>
          <t>6/3</t>
        </is>
      </c>
      <c r="G502" s="30" t="inlineStr">
        <is>
          <t>B1</t>
        </is>
      </c>
      <c r="H502" s="30" t="inlineStr">
        <is>
          <t>데스크</t>
        </is>
      </c>
    </row>
    <row r="503">
      <c r="A503" s="29" t="n">
        <v>500</v>
      </c>
      <c r="B503" s="30" t="inlineStr">
        <is>
          <t>박연우</t>
        </is>
      </c>
      <c r="C503" s="30" t="inlineStr">
        <is>
          <t>숲길중</t>
        </is>
      </c>
      <c r="D503" s="30" t="inlineStr">
        <is>
          <t>중2</t>
        </is>
      </c>
      <c r="E503" s="30" t="inlineStr">
        <is>
          <t>01035767627</t>
        </is>
      </c>
      <c r="F503" s="30" t="inlineStr">
        <is>
          <t>2026-02-22</t>
        </is>
      </c>
      <c r="G503" s="30" t="inlineStr">
        <is>
          <t>A1</t>
        </is>
      </c>
      <c r="H503" s="30" t="inlineStr">
        <is>
          <t>박 선생님</t>
        </is>
      </c>
    </row>
    <row r="504">
      <c r="A504" s="29" t="n">
        <v>501</v>
      </c>
      <c r="B504" s="30" t="inlineStr">
        <is>
          <t>박유나</t>
        </is>
      </c>
      <c r="C504" s="30" t="inlineStr">
        <is>
          <t>숲길초</t>
        </is>
      </c>
      <c r="D504" s="30" t="inlineStr">
        <is>
          <t>초등학교 3학년</t>
        </is>
      </c>
      <c r="E504" s="30" t="inlineStr">
        <is>
          <t>010-4837-0199</t>
        </is>
      </c>
      <c r="F504" s="30" t="inlineStr">
        <is>
          <t>9월 25일</t>
        </is>
      </c>
      <c r="G504" s="30" t="inlineStr">
        <is>
          <t>C1</t>
        </is>
      </c>
      <c r="H504" s="30" t="inlineStr">
        <is>
          <t>데스크</t>
        </is>
      </c>
    </row>
    <row r="505">
      <c r="A505" s="29" t="n">
        <v>502</v>
      </c>
      <c r="B505" s="30" t="inlineStr">
        <is>
          <t>강지민</t>
        </is>
      </c>
      <c r="C505" s="30" t="inlineStr">
        <is>
          <t>해오름중</t>
        </is>
      </c>
      <c r="D505" s="30" t="inlineStr">
        <is>
          <t>중3</t>
        </is>
      </c>
      <c r="E505" s="30" t="inlineStr">
        <is>
          <t>010-2540-4375</t>
        </is>
      </c>
      <c r="F505" s="31" t="n">
        <v>46083</v>
      </c>
      <c r="G505" s="30" t="inlineStr">
        <is>
          <t>B1</t>
        </is>
      </c>
      <c r="H505" s="30" t="inlineStr">
        <is>
          <t>김 실장</t>
        </is>
      </c>
    </row>
    <row r="506">
      <c r="A506" s="29" t="n">
        <v>503</v>
      </c>
      <c r="B506" s="30" t="inlineStr">
        <is>
          <t>신지아</t>
        </is>
      </c>
      <c r="C506" s="30" t="inlineStr">
        <is>
          <t>새봄초</t>
        </is>
      </c>
      <c r="D506" s="30" t="inlineStr">
        <is>
          <t>초등학교 4학년</t>
        </is>
      </c>
      <c r="E506" s="30" t="inlineStr">
        <is>
          <t>010-9671-5951</t>
        </is>
      </c>
      <c r="F506" s="31" t="n">
        <v>46146</v>
      </c>
      <c r="G506" s="30" t="inlineStr">
        <is>
          <t>A2</t>
        </is>
      </c>
      <c r="H506" s="30" t="inlineStr">
        <is>
          <t>김 실장</t>
        </is>
      </c>
    </row>
    <row r="507">
      <c r="A507" s="29" t="n">
        <v>504</v>
      </c>
      <c r="B507" s="30" t="inlineStr">
        <is>
          <t>권로운</t>
        </is>
      </c>
      <c r="C507" s="30" t="inlineStr">
        <is>
          <t>한빛초</t>
        </is>
      </c>
      <c r="D507" s="30" t="inlineStr">
        <is>
          <t>초등6</t>
        </is>
      </c>
      <c r="E507" s="30" t="inlineStr">
        <is>
          <t>010-2833-4170</t>
        </is>
      </c>
      <c r="F507" s="30" t="inlineStr">
        <is>
          <t>2026-05-27</t>
        </is>
      </c>
      <c r="G507" s="30" t="inlineStr">
        <is>
          <t>C1</t>
        </is>
      </c>
      <c r="H507" s="30" t="inlineStr">
        <is>
          <t>김 실장</t>
        </is>
      </c>
    </row>
    <row r="508">
      <c r="A508" s="29" t="n">
        <v>505</v>
      </c>
      <c r="B508" s="30" t="inlineStr">
        <is>
          <t>제도현</t>
        </is>
      </c>
      <c r="C508" s="30" t="inlineStr">
        <is>
          <t>숲길중</t>
        </is>
      </c>
      <c r="D508" s="30" t="inlineStr">
        <is>
          <t>중3</t>
        </is>
      </c>
      <c r="E508" s="30" t="inlineStr">
        <is>
          <t>01074219166</t>
        </is>
      </c>
      <c r="F508" s="30" t="inlineStr">
        <is>
          <t>7월 1일</t>
        </is>
      </c>
      <c r="G508" s="30" t="inlineStr">
        <is>
          <t>B1</t>
        </is>
      </c>
      <c r="H508" s="30" t="inlineStr">
        <is>
          <t>박 선생님</t>
        </is>
      </c>
    </row>
    <row r="509">
      <c r="A509" s="29" t="n">
        <v>506</v>
      </c>
      <c r="B509" s="30" t="inlineStr">
        <is>
          <t>염채원</t>
        </is>
      </c>
      <c r="C509" s="30" t="inlineStr">
        <is>
          <t>한빛고</t>
        </is>
      </c>
      <c r="D509" s="30" t="inlineStr">
        <is>
          <t>고등1</t>
        </is>
      </c>
      <c r="E509" s="30" t="inlineStr">
        <is>
          <t>010-5506-6219</t>
        </is>
      </c>
      <c r="F509" s="30" t="inlineStr">
        <is>
          <t>2026.08.17</t>
        </is>
      </c>
      <c r="G509" s="30" t="inlineStr">
        <is>
          <t>B2</t>
        </is>
      </c>
      <c r="H509" s="30" t="inlineStr">
        <is>
          <t>데스크</t>
        </is>
      </c>
    </row>
    <row r="510">
      <c r="A510" s="29" t="n">
        <v>507</v>
      </c>
      <c r="B510" s="30" t="inlineStr">
        <is>
          <t>권하윤</t>
        </is>
      </c>
      <c r="C510" s="30" t="inlineStr">
        <is>
          <t>숲길중</t>
        </is>
      </c>
      <c r="D510" s="30" t="inlineStr">
        <is>
          <t>중2</t>
        </is>
      </c>
      <c r="E510" s="30" t="inlineStr">
        <is>
          <t>010-2241-2151</t>
        </is>
      </c>
      <c r="F510" s="30" t="inlineStr">
        <is>
          <t>2026-04-05</t>
        </is>
      </c>
      <c r="G510" s="30" t="inlineStr">
        <is>
          <t>B1</t>
        </is>
      </c>
      <c r="H510" s="30" t="inlineStr">
        <is>
          <t>데스크</t>
        </is>
      </c>
    </row>
    <row r="511">
      <c r="A511" s="29" t="n">
        <v>508</v>
      </c>
      <c r="B511" s="30" t="inlineStr">
        <is>
          <t>김주원</t>
        </is>
      </c>
      <c r="C511" s="30" t="inlineStr">
        <is>
          <t>새봄중</t>
        </is>
      </c>
      <c r="D511" s="30" t="inlineStr">
        <is>
          <t>중2</t>
        </is>
      </c>
      <c r="E511" s="30" t="inlineStr">
        <is>
          <t>010-2439-8199</t>
        </is>
      </c>
      <c r="F511" s="30" t="inlineStr">
        <is>
          <t>2026-04-22</t>
        </is>
      </c>
      <c r="G511" s="30" t="inlineStr">
        <is>
          <t>C1</t>
        </is>
      </c>
      <c r="H511" s="30" t="inlineStr">
        <is>
          <t>박 선생님</t>
        </is>
      </c>
    </row>
    <row r="512">
      <c r="A512" s="29" t="n">
        <v>509</v>
      </c>
      <c r="B512" s="30" t="inlineStr">
        <is>
          <t>안윤아</t>
        </is>
      </c>
      <c r="C512" s="30" t="inlineStr">
        <is>
          <t>숲길초</t>
        </is>
      </c>
      <c r="D512" s="30" t="inlineStr">
        <is>
          <t>초등6</t>
        </is>
      </c>
      <c r="E512" s="30" t="inlineStr">
        <is>
          <t>010-6356-6353</t>
        </is>
      </c>
      <c r="F512" s="30" t="inlineStr">
        <is>
          <t>2026.07.01</t>
        </is>
      </c>
      <c r="G512" s="30" t="inlineStr">
        <is>
          <t>B1</t>
        </is>
      </c>
      <c r="H512" s="30" t="inlineStr">
        <is>
          <t>박 선생님</t>
        </is>
      </c>
    </row>
    <row r="513">
      <c r="A513" s="29" t="n">
        <v>510</v>
      </c>
      <c r="B513" s="30" t="inlineStr">
        <is>
          <t>김예린</t>
        </is>
      </c>
      <c r="C513" s="30" t="inlineStr">
        <is>
          <t>새봄초</t>
        </is>
      </c>
      <c r="D513" s="30" t="inlineStr">
        <is>
          <t>초등학교 4학년</t>
        </is>
      </c>
      <c r="E513" s="30" t="inlineStr">
        <is>
          <t>01052048011</t>
        </is>
      </c>
      <c r="F513" s="30" t="inlineStr">
        <is>
          <t>2026-05-07</t>
        </is>
      </c>
      <c r="G513" s="30" t="inlineStr">
        <is>
          <t>A1</t>
        </is>
      </c>
      <c r="H513" s="30" t="inlineStr">
        <is>
          <t>김 실장</t>
        </is>
      </c>
    </row>
    <row r="514">
      <c r="A514" s="29" t="n">
        <v>511</v>
      </c>
      <c r="B514" s="30" t="inlineStr">
        <is>
          <t>이현우</t>
        </is>
      </c>
      <c r="C514" s="30" t="inlineStr">
        <is>
          <t>한빛초</t>
        </is>
      </c>
      <c r="D514" s="30" t="inlineStr">
        <is>
          <t>5학년</t>
        </is>
      </c>
      <c r="E514" s="30" t="inlineStr">
        <is>
          <t>010-4500-1053</t>
        </is>
      </c>
      <c r="F514" s="30" t="inlineStr">
        <is>
          <t>2026-03-23</t>
        </is>
      </c>
      <c r="G514" s="30" t="inlineStr">
        <is>
          <t>B2</t>
        </is>
      </c>
      <c r="H514" s="30" t="inlineStr">
        <is>
          <t>박 선생님</t>
        </is>
      </c>
    </row>
    <row r="515">
      <c r="A515" s="29" t="n">
        <v>512</v>
      </c>
      <c r="B515" s="30" t="inlineStr">
        <is>
          <t>민도윤</t>
        </is>
      </c>
      <c r="C515" s="30" t="inlineStr">
        <is>
          <t>새봄초</t>
        </is>
      </c>
      <c r="D515" s="30" t="inlineStr">
        <is>
          <t>초 5</t>
        </is>
      </c>
      <c r="E515" s="30" t="inlineStr">
        <is>
          <t>01022541055</t>
        </is>
      </c>
      <c r="F515" s="30" t="inlineStr">
        <is>
          <t>3/29</t>
        </is>
      </c>
      <c r="G515" s="30" t="inlineStr">
        <is>
          <t>C1</t>
        </is>
      </c>
      <c r="H515" s="30" t="inlineStr">
        <is>
          <t>김 실장</t>
        </is>
      </c>
    </row>
    <row r="516">
      <c r="A516" s="29" t="n">
        <v>513</v>
      </c>
      <c r="B516" s="30" t="inlineStr">
        <is>
          <t>김지민</t>
        </is>
      </c>
      <c r="C516" s="30" t="inlineStr">
        <is>
          <t>숲길중</t>
        </is>
      </c>
      <c r="D516" s="30" t="inlineStr">
        <is>
          <t>중1</t>
        </is>
      </c>
      <c r="E516" s="30" t="inlineStr">
        <is>
          <t>010-2201-7689</t>
        </is>
      </c>
      <c r="F516" s="30" t="inlineStr">
        <is>
          <t>6월 21일</t>
        </is>
      </c>
      <c r="G516" s="30" t="inlineStr">
        <is>
          <t>A2</t>
        </is>
      </c>
      <c r="H516" s="30" t="inlineStr">
        <is>
          <t>데스크</t>
        </is>
      </c>
    </row>
    <row r="517">
      <c r="A517" s="29" t="n">
        <v>514</v>
      </c>
      <c r="B517" s="30" t="inlineStr">
        <is>
          <t>김연우</t>
        </is>
      </c>
      <c r="C517" s="30" t="inlineStr">
        <is>
          <t>새봄중</t>
        </is>
      </c>
      <c r="D517" s="30" t="inlineStr">
        <is>
          <t>중1</t>
        </is>
      </c>
      <c r="E517" s="30" t="inlineStr">
        <is>
          <t>010-6628-2725</t>
        </is>
      </c>
      <c r="F517" s="31" t="n">
        <v>46287</v>
      </c>
      <c r="G517" s="30" t="inlineStr">
        <is>
          <t>A2</t>
        </is>
      </c>
      <c r="H517" s="30" t="inlineStr">
        <is>
          <t>박 선생님</t>
        </is>
      </c>
    </row>
    <row r="518">
      <c r="A518" s="29" t="n">
        <v>515</v>
      </c>
      <c r="B518" s="30" t="inlineStr">
        <is>
          <t>김다인</t>
        </is>
      </c>
      <c r="C518" s="30" t="inlineStr">
        <is>
          <t>숲길중</t>
        </is>
      </c>
      <c r="D518" s="30" t="inlineStr">
        <is>
          <t>중2</t>
        </is>
      </c>
      <c r="E518" s="30" t="inlineStr">
        <is>
          <t>01064906081</t>
        </is>
      </c>
      <c r="F518" s="30" t="inlineStr">
        <is>
          <t>2026.06.16</t>
        </is>
      </c>
      <c r="G518" s="30" t="inlineStr">
        <is>
          <t>B2</t>
        </is>
      </c>
      <c r="H518" s="30" t="inlineStr">
        <is>
          <t>데스크</t>
        </is>
      </c>
    </row>
    <row r="519">
      <c r="A519" s="29" t="n">
        <v>516</v>
      </c>
      <c r="B519" s="30" t="inlineStr">
        <is>
          <t>윤현우</t>
        </is>
      </c>
      <c r="C519" s="30" t="inlineStr">
        <is>
          <t>누리초</t>
        </is>
      </c>
      <c r="D519" s="30" t="inlineStr">
        <is>
          <t>초등학교 4학년</t>
        </is>
      </c>
      <c r="E519" s="30" t="inlineStr">
        <is>
          <t>010-4384-0772</t>
        </is>
      </c>
      <c r="F519" s="30" t="inlineStr">
        <is>
          <t>2026.03.28</t>
        </is>
      </c>
      <c r="G519" s="30" t="inlineStr">
        <is>
          <t>B1</t>
        </is>
      </c>
      <c r="H519" s="30" t="inlineStr">
        <is>
          <t>데스크</t>
        </is>
      </c>
    </row>
    <row r="520">
      <c r="A520" s="29" t="n">
        <v>517</v>
      </c>
      <c r="B520" s="30" t="inlineStr">
        <is>
          <t>김시우</t>
        </is>
      </c>
      <c r="C520" s="30" t="inlineStr">
        <is>
          <t>새봄초</t>
        </is>
      </c>
      <c r="D520" s="30" t="inlineStr">
        <is>
          <t>초등5</t>
        </is>
      </c>
      <c r="E520" s="30" t="inlineStr">
        <is>
          <t>010-7788-4073</t>
        </is>
      </c>
      <c r="F520" s="30" t="inlineStr">
        <is>
          <t>8/1</t>
        </is>
      </c>
      <c r="G520" s="30" t="inlineStr">
        <is>
          <t>C1</t>
        </is>
      </c>
      <c r="H520" s="30" t="inlineStr">
        <is>
          <t>데스크</t>
        </is>
      </c>
    </row>
    <row r="521">
      <c r="A521" s="29" t="n">
        <v>518</v>
      </c>
      <c r="B521" s="30" t="inlineStr">
        <is>
          <t>김도윤</t>
        </is>
      </c>
      <c r="C521" s="30" t="inlineStr">
        <is>
          <t>숲길중</t>
        </is>
      </c>
      <c r="D521" s="30" t="inlineStr">
        <is>
          <t>중학교 1학년</t>
        </is>
      </c>
      <c r="E521" s="30" t="inlineStr">
        <is>
          <t>010-9821-5736</t>
        </is>
      </c>
      <c r="F521" s="30" t="inlineStr">
        <is>
          <t>2026.02.18</t>
        </is>
      </c>
      <c r="G521" s="30" t="inlineStr">
        <is>
          <t>A1</t>
        </is>
      </c>
      <c r="H521" s="30" t="inlineStr">
        <is>
          <t>김 실장</t>
        </is>
      </c>
    </row>
    <row r="522">
      <c r="A522" s="29" t="n">
        <v>519</v>
      </c>
      <c r="B522" s="30" t="inlineStr">
        <is>
          <t>표시우</t>
        </is>
      </c>
      <c r="C522" s="30" t="inlineStr">
        <is>
          <t>해오름중</t>
        </is>
      </c>
      <c r="D522" s="30" t="inlineStr">
        <is>
          <t>중2</t>
        </is>
      </c>
      <c r="E522" s="30" t="inlineStr">
        <is>
          <t>01068706949</t>
        </is>
      </c>
      <c r="F522" s="30" t="inlineStr">
        <is>
          <t>2026-03-19</t>
        </is>
      </c>
      <c r="G522" s="30" t="inlineStr">
        <is>
          <t>B1</t>
        </is>
      </c>
      <c r="H522" s="30" t="inlineStr">
        <is>
          <t>김 실장</t>
        </is>
      </c>
    </row>
    <row r="523">
      <c r="A523" s="29" t="n">
        <v>520</v>
      </c>
      <c r="B523" s="30" t="inlineStr">
        <is>
          <t>홍지호</t>
        </is>
      </c>
      <c r="C523" s="30" t="inlineStr">
        <is>
          <t>숲길중</t>
        </is>
      </c>
      <c r="D523" s="30" t="inlineStr">
        <is>
          <t>중2</t>
        </is>
      </c>
      <c r="E523" s="30" t="inlineStr">
        <is>
          <t>01079831385</t>
        </is>
      </c>
      <c r="F523" s="30" t="inlineStr">
        <is>
          <t>2026.09.14</t>
        </is>
      </c>
      <c r="G523" s="30" t="inlineStr">
        <is>
          <t>B2</t>
        </is>
      </c>
      <c r="H523" s="30" t="inlineStr">
        <is>
          <t>데스크</t>
        </is>
      </c>
    </row>
    <row r="524">
      <c r="A524" s="29" t="n">
        <v>521</v>
      </c>
      <c r="B524" s="30" t="inlineStr">
        <is>
          <t>박서진</t>
        </is>
      </c>
      <c r="C524" s="30" t="inlineStr">
        <is>
          <t>새봄초</t>
        </is>
      </c>
      <c r="D524" s="30" t="inlineStr">
        <is>
          <t>초등학교 5학년</t>
        </is>
      </c>
      <c r="E524" s="30" t="inlineStr">
        <is>
          <t>010-6393-6970</t>
        </is>
      </c>
      <c r="F524" s="30" t="inlineStr">
        <is>
          <t>3/15</t>
        </is>
      </c>
      <c r="G524" s="30" t="inlineStr">
        <is>
          <t>A2</t>
        </is>
      </c>
      <c r="H524" s="30" t="inlineStr">
        <is>
          <t>김 실장</t>
        </is>
      </c>
    </row>
    <row r="525">
      <c r="A525" s="29" t="n">
        <v>522</v>
      </c>
      <c r="B525" s="30" t="inlineStr">
        <is>
          <t>이지유</t>
        </is>
      </c>
      <c r="C525" s="30" t="inlineStr">
        <is>
          <t>새봄초</t>
        </is>
      </c>
      <c r="D525" s="30" t="inlineStr">
        <is>
          <t>초 5</t>
        </is>
      </c>
      <c r="E525" s="30" t="inlineStr">
        <is>
          <t>010-4581-5861</t>
        </is>
      </c>
      <c r="F525" s="30" t="inlineStr">
        <is>
          <t>2026-06-29</t>
        </is>
      </c>
      <c r="G525" s="30" t="inlineStr">
        <is>
          <t>B2</t>
        </is>
      </c>
      <c r="H525" s="30" t="inlineStr">
        <is>
          <t>박 선생님</t>
        </is>
      </c>
    </row>
    <row r="526">
      <c r="A526" s="29" t="n">
        <v>523</v>
      </c>
      <c r="B526" s="30" t="inlineStr">
        <is>
          <t>김지후</t>
        </is>
      </c>
      <c r="C526" s="30" t="inlineStr">
        <is>
          <t>숲길초</t>
        </is>
      </c>
      <c r="D526" s="30" t="inlineStr">
        <is>
          <t>초4</t>
        </is>
      </c>
      <c r="E526" s="30" t="inlineStr">
        <is>
          <t>010-5263-4424</t>
        </is>
      </c>
      <c r="F526" s="30" t="inlineStr">
        <is>
          <t>3/15</t>
        </is>
      </c>
      <c r="G526" s="30" t="inlineStr">
        <is>
          <t>B1</t>
        </is>
      </c>
      <c r="H526" s="30" t="inlineStr">
        <is>
          <t>데스크</t>
        </is>
      </c>
    </row>
    <row r="527">
      <c r="A527" s="29" t="n">
        <v>524</v>
      </c>
      <c r="B527" s="30" t="inlineStr">
        <is>
          <t>장지우</t>
        </is>
      </c>
      <c r="C527" s="30" t="inlineStr">
        <is>
          <t>해오름중</t>
        </is>
      </c>
      <c r="D527" s="30" t="inlineStr">
        <is>
          <t>중2</t>
        </is>
      </c>
      <c r="E527" s="30" t="inlineStr">
        <is>
          <t>01032464269</t>
        </is>
      </c>
      <c r="F527" s="30" t="inlineStr">
        <is>
          <t>8/15</t>
        </is>
      </c>
      <c r="G527" s="30" t="inlineStr">
        <is>
          <t>B1</t>
        </is>
      </c>
      <c r="H527" s="30" t="inlineStr">
        <is>
          <t>데스크</t>
        </is>
      </c>
    </row>
    <row r="528">
      <c r="A528" s="29" t="n">
        <v>525</v>
      </c>
      <c r="B528" s="30" t="inlineStr">
        <is>
          <t>강주원</t>
        </is>
      </c>
      <c r="C528" s="30" t="inlineStr">
        <is>
          <t>숲길중</t>
        </is>
      </c>
      <c r="D528" s="30" t="inlineStr">
        <is>
          <t>중1</t>
        </is>
      </c>
      <c r="E528" s="30" t="inlineStr">
        <is>
          <t>01061429476</t>
        </is>
      </c>
      <c r="F528" s="30" t="inlineStr">
        <is>
          <t>3/22</t>
        </is>
      </c>
      <c r="G528" s="30" t="inlineStr">
        <is>
          <t>A1</t>
        </is>
      </c>
      <c r="H528" s="30" t="inlineStr">
        <is>
          <t>박 선생님</t>
        </is>
      </c>
    </row>
    <row r="529">
      <c r="A529" s="29" t="n">
        <v>526</v>
      </c>
      <c r="B529" s="30" t="inlineStr">
        <is>
          <t>이도윤</t>
        </is>
      </c>
      <c r="C529" s="30" t="inlineStr">
        <is>
          <t>새봄중</t>
        </is>
      </c>
      <c r="D529" s="30" t="inlineStr">
        <is>
          <t>중1</t>
        </is>
      </c>
      <c r="E529" s="30" t="inlineStr">
        <is>
          <t>010-4985-8905</t>
        </is>
      </c>
      <c r="F529" s="30" t="inlineStr">
        <is>
          <t>2026-07-08</t>
        </is>
      </c>
      <c r="G529" s="30" t="inlineStr">
        <is>
          <t>A2</t>
        </is>
      </c>
      <c r="H529" s="30" t="inlineStr">
        <is>
          <t>박 선생님</t>
        </is>
      </c>
    </row>
    <row r="530">
      <c r="A530" s="29" t="n">
        <v>527</v>
      </c>
      <c r="B530" s="30" t="inlineStr">
        <is>
          <t>박은우</t>
        </is>
      </c>
      <c r="C530" s="30" t="inlineStr">
        <is>
          <t>한빛고</t>
        </is>
      </c>
      <c r="D530" s="30" t="inlineStr">
        <is>
          <t>고1</t>
        </is>
      </c>
      <c r="E530" s="30" t="inlineStr">
        <is>
          <t>010-5277-7941</t>
        </is>
      </c>
      <c r="F530" s="31" t="n">
        <v>46064</v>
      </c>
      <c r="G530" s="30" t="inlineStr">
        <is>
          <t>B2</t>
        </is>
      </c>
      <c r="H530" s="30" t="inlineStr">
        <is>
          <t>김 실장</t>
        </is>
      </c>
    </row>
    <row r="531">
      <c r="A531" s="29" t="n">
        <v>528</v>
      </c>
      <c r="B531" s="30" t="inlineStr">
        <is>
          <t>신은서</t>
        </is>
      </c>
      <c r="C531" s="30" t="inlineStr">
        <is>
          <t>해오름중</t>
        </is>
      </c>
      <c r="D531" s="30" t="inlineStr">
        <is>
          <t>중1</t>
        </is>
      </c>
      <c r="E531" s="30" t="inlineStr">
        <is>
          <t>010-7846-3740</t>
        </is>
      </c>
      <c r="F531" s="30" t="inlineStr">
        <is>
          <t>2026.03.07</t>
        </is>
      </c>
      <c r="G531" s="30" t="inlineStr">
        <is>
          <t>A2</t>
        </is>
      </c>
      <c r="H531" s="30" t="inlineStr">
        <is>
          <t>김 실장</t>
        </is>
      </c>
    </row>
    <row r="532">
      <c r="A532" s="29" t="n">
        <v>529</v>
      </c>
      <c r="B532" s="30" t="inlineStr">
        <is>
          <t>성서연</t>
        </is>
      </c>
      <c r="C532" s="30" t="inlineStr">
        <is>
          <t>숲길중</t>
        </is>
      </c>
      <c r="D532" s="30" t="inlineStr">
        <is>
          <t>중 2</t>
        </is>
      </c>
      <c r="E532" s="30" t="inlineStr">
        <is>
          <t>01092376340</t>
        </is>
      </c>
      <c r="F532" s="30" t="inlineStr">
        <is>
          <t>2/22</t>
        </is>
      </c>
      <c r="G532" s="30" t="inlineStr">
        <is>
          <t>C1</t>
        </is>
      </c>
      <c r="H532" s="30" t="inlineStr">
        <is>
          <t>박 선생님</t>
        </is>
      </c>
    </row>
    <row r="533">
      <c r="A533" s="29" t="n">
        <v>530</v>
      </c>
      <c r="B533" s="30" t="inlineStr">
        <is>
          <t>정유나</t>
        </is>
      </c>
      <c r="C533" s="30" t="inlineStr">
        <is>
          <t>숲길초</t>
        </is>
      </c>
      <c r="D533" s="30" t="inlineStr">
        <is>
          <t>초4</t>
        </is>
      </c>
      <c r="E533" s="30" t="inlineStr">
        <is>
          <t>01058714158</t>
        </is>
      </c>
      <c r="F533" s="30" t="inlineStr">
        <is>
          <t>4/5</t>
        </is>
      </c>
      <c r="G533" s="30" t="inlineStr">
        <is>
          <t>B1</t>
        </is>
      </c>
      <c r="H533" s="30" t="inlineStr">
        <is>
          <t>김 실장</t>
        </is>
      </c>
    </row>
    <row r="534">
      <c r="A534" s="29" t="n">
        <v>531</v>
      </c>
      <c r="B534" s="30" t="inlineStr">
        <is>
          <t>김시우</t>
        </is>
      </c>
      <c r="C534" s="30" t="inlineStr">
        <is>
          <t>숲길초</t>
        </is>
      </c>
      <c r="D534" s="30" t="inlineStr">
        <is>
          <t>초등학교 5학년</t>
        </is>
      </c>
      <c r="E534" s="30" t="inlineStr">
        <is>
          <t>01088854529</t>
        </is>
      </c>
      <c r="F534" s="30" t="inlineStr">
        <is>
          <t>2026-07-14</t>
        </is>
      </c>
      <c r="G534" s="30" t="inlineStr">
        <is>
          <t>A1</t>
        </is>
      </c>
      <c r="H534" s="30" t="inlineStr">
        <is>
          <t>데스크</t>
        </is>
      </c>
    </row>
    <row r="535">
      <c r="A535" s="29" t="n">
        <v>532</v>
      </c>
      <c r="B535" s="30" t="inlineStr">
        <is>
          <t>류다인</t>
        </is>
      </c>
      <c r="C535" s="30" t="inlineStr">
        <is>
          <t>한빛고</t>
        </is>
      </c>
      <c r="D535" s="30" t="inlineStr">
        <is>
          <t>고1</t>
        </is>
      </c>
      <c r="E535" s="30" t="inlineStr">
        <is>
          <t>010-8599-2263</t>
        </is>
      </c>
      <c r="F535" s="30" t="inlineStr">
        <is>
          <t>5/14</t>
        </is>
      </c>
      <c r="G535" s="30" t="inlineStr">
        <is>
          <t>A2</t>
        </is>
      </c>
      <c r="H535" s="30" t="inlineStr">
        <is>
          <t>김 실장</t>
        </is>
      </c>
    </row>
    <row r="536">
      <c r="A536" s="29" t="n">
        <v>533</v>
      </c>
      <c r="B536" s="30" t="inlineStr">
        <is>
          <t>김지후</t>
        </is>
      </c>
      <c r="C536" s="30" t="inlineStr">
        <is>
          <t>숲길초</t>
        </is>
      </c>
      <c r="D536" s="30" t="inlineStr">
        <is>
          <t>초등학교 4학년</t>
        </is>
      </c>
      <c r="E536" s="30" t="inlineStr">
        <is>
          <t>010-5263-4424</t>
        </is>
      </c>
      <c r="F536" s="30" t="inlineStr">
        <is>
          <t>2026.06.02</t>
        </is>
      </c>
      <c r="G536" s="30" t="inlineStr">
        <is>
          <t>B2</t>
        </is>
      </c>
      <c r="H536" s="30" t="inlineStr">
        <is>
          <t>김 실장</t>
        </is>
      </c>
    </row>
    <row r="537">
      <c r="A537" s="29" t="n">
        <v>534</v>
      </c>
      <c r="B537" s="30" t="inlineStr">
        <is>
          <t>조지호</t>
        </is>
      </c>
      <c r="C537" s="30" t="inlineStr">
        <is>
          <t>새봄초</t>
        </is>
      </c>
      <c r="D537" s="30" t="inlineStr">
        <is>
          <t>초등학교 5학년</t>
        </is>
      </c>
      <c r="E537" s="30" t="inlineStr">
        <is>
          <t>010-2949-3100</t>
        </is>
      </c>
      <c r="F537" s="30" t="inlineStr">
        <is>
          <t>2026-05-27</t>
        </is>
      </c>
      <c r="G537" s="30" t="inlineStr">
        <is>
          <t>A1</t>
        </is>
      </c>
      <c r="H537" s="30" t="inlineStr">
        <is>
          <t>데스크</t>
        </is>
      </c>
    </row>
    <row r="538">
      <c r="A538" s="29" t="n">
        <v>535</v>
      </c>
      <c r="B538" s="30" t="inlineStr">
        <is>
          <t>장태윤</t>
        </is>
      </c>
      <c r="C538" s="30" t="inlineStr">
        <is>
          <t>숲길초</t>
        </is>
      </c>
      <c r="D538" s="30" t="inlineStr">
        <is>
          <t>초 5</t>
        </is>
      </c>
      <c r="E538" s="30" t="inlineStr">
        <is>
          <t>010-6751-8000</t>
        </is>
      </c>
      <c r="F538" s="30" t="inlineStr">
        <is>
          <t>8/29</t>
        </is>
      </c>
      <c r="G538" s="30" t="inlineStr">
        <is>
          <t>B1</t>
        </is>
      </c>
      <c r="H538" s="30" t="inlineStr">
        <is>
          <t>박 선생님</t>
        </is>
      </c>
    </row>
    <row r="539">
      <c r="A539" s="29" t="n">
        <v>536</v>
      </c>
      <c r="B539" s="30" t="inlineStr">
        <is>
          <t>김민준</t>
        </is>
      </c>
      <c r="C539" s="30" t="n"/>
      <c r="D539" s="30" t="inlineStr">
        <is>
          <t>중1</t>
        </is>
      </c>
      <c r="E539" s="30" t="inlineStr">
        <is>
          <t>010-8974-1600</t>
        </is>
      </c>
      <c r="F539" s="30" t="inlineStr">
        <is>
          <t>2026-07-12</t>
        </is>
      </c>
      <c r="G539" s="30" t="inlineStr">
        <is>
          <t>B2</t>
        </is>
      </c>
      <c r="H539" s="30" t="inlineStr">
        <is>
          <t>데스크</t>
        </is>
      </c>
    </row>
    <row r="540">
      <c r="A540" s="29" t="n">
        <v>537</v>
      </c>
      <c r="B540" s="30" t="inlineStr">
        <is>
          <t>남건우</t>
        </is>
      </c>
      <c r="C540" s="30" t="inlineStr">
        <is>
          <t>숲길중</t>
        </is>
      </c>
      <c r="D540" s="30" t="inlineStr">
        <is>
          <t>중3</t>
        </is>
      </c>
      <c r="E540" s="30" t="inlineStr">
        <is>
          <t>010-7735-6917</t>
        </is>
      </c>
      <c r="F540" s="30" t="inlineStr">
        <is>
          <t>2026-02-16</t>
        </is>
      </c>
      <c r="G540" s="30" t="inlineStr">
        <is>
          <t>A1</t>
        </is>
      </c>
      <c r="H540" s="30" t="inlineStr">
        <is>
          <t>김 실장</t>
        </is>
      </c>
    </row>
    <row r="541">
      <c r="A541" s="29" t="n">
        <v>538</v>
      </c>
      <c r="B541" s="30" t="inlineStr">
        <is>
          <t>강유나</t>
        </is>
      </c>
      <c r="C541" s="30" t="inlineStr">
        <is>
          <t>숲길중</t>
        </is>
      </c>
      <c r="D541" s="30" t="inlineStr">
        <is>
          <t>중2</t>
        </is>
      </c>
      <c r="E541" s="30" t="inlineStr">
        <is>
          <t>010-9578-0766</t>
        </is>
      </c>
      <c r="F541" s="30" t="inlineStr">
        <is>
          <t>2026.09.20</t>
        </is>
      </c>
      <c r="G541" s="30" t="inlineStr">
        <is>
          <t>B2</t>
        </is>
      </c>
      <c r="H541" s="30" t="inlineStr">
        <is>
          <t>데스크</t>
        </is>
      </c>
    </row>
    <row r="542">
      <c r="A542" s="29" t="n">
        <v>539</v>
      </c>
      <c r="B542" s="30" t="inlineStr">
        <is>
          <t>박연우</t>
        </is>
      </c>
      <c r="C542" s="30" t="inlineStr">
        <is>
          <t>한빛초</t>
        </is>
      </c>
      <c r="D542" s="30" t="inlineStr">
        <is>
          <t>초6</t>
        </is>
      </c>
      <c r="E542" s="30" t="inlineStr">
        <is>
          <t>010-8046-3659</t>
        </is>
      </c>
      <c r="F542" s="30" t="inlineStr">
        <is>
          <t>3/5</t>
        </is>
      </c>
      <c r="G542" s="30" t="inlineStr">
        <is>
          <t>B2</t>
        </is>
      </c>
      <c r="H542" s="30" t="inlineStr">
        <is>
          <t>박 선생님</t>
        </is>
      </c>
    </row>
    <row r="543">
      <c r="A543" s="29" t="n">
        <v>540</v>
      </c>
      <c r="B543" s="30" t="inlineStr">
        <is>
          <t>석건우</t>
        </is>
      </c>
      <c r="C543" s="30" t="inlineStr">
        <is>
          <t>새봄중</t>
        </is>
      </c>
      <c r="D543" s="30" t="inlineStr">
        <is>
          <t>중 3</t>
        </is>
      </c>
      <c r="E543" s="30" t="inlineStr">
        <is>
          <t>01067630727</t>
        </is>
      </c>
      <c r="F543" s="30" t="inlineStr">
        <is>
          <t>2026.06.19</t>
        </is>
      </c>
      <c r="G543" s="30" t="inlineStr">
        <is>
          <t>B2</t>
        </is>
      </c>
      <c r="H543" s="30" t="inlineStr">
        <is>
          <t>김 실장</t>
        </is>
      </c>
    </row>
    <row r="544">
      <c r="A544" s="29" t="n">
        <v>541</v>
      </c>
      <c r="B544" s="30" t="inlineStr">
        <is>
          <t>고도윤</t>
        </is>
      </c>
      <c r="C544" s="30" t="inlineStr">
        <is>
          <t>숲길초</t>
        </is>
      </c>
      <c r="D544" s="30" t="inlineStr">
        <is>
          <t>초4</t>
        </is>
      </c>
      <c r="E544" s="30" t="inlineStr">
        <is>
          <t>01060120148</t>
        </is>
      </c>
      <c r="F544" s="30" t="inlineStr">
        <is>
          <t>2026-07-31</t>
        </is>
      </c>
      <c r="G544" s="30" t="inlineStr">
        <is>
          <t>B2</t>
        </is>
      </c>
      <c r="H544" s="30" t="inlineStr">
        <is>
          <t>데스크</t>
        </is>
      </c>
    </row>
    <row r="545">
      <c r="A545" s="29" t="n">
        <v>542</v>
      </c>
      <c r="B545" s="30" t="inlineStr">
        <is>
          <t>윤지유</t>
        </is>
      </c>
      <c r="C545" s="30" t="inlineStr">
        <is>
          <t>새봄중</t>
        </is>
      </c>
      <c r="D545" s="30" t="inlineStr">
        <is>
          <t>중2</t>
        </is>
      </c>
      <c r="E545" s="30" t="inlineStr">
        <is>
          <t>01020236485</t>
        </is>
      </c>
      <c r="F545" s="30" t="inlineStr">
        <is>
          <t>2026-06-05</t>
        </is>
      </c>
      <c r="G545" s="30" t="inlineStr">
        <is>
          <t>C1</t>
        </is>
      </c>
      <c r="H545" s="30" t="inlineStr">
        <is>
          <t>김 실장</t>
        </is>
      </c>
    </row>
    <row r="546">
      <c r="A546" s="29" t="n">
        <v>543</v>
      </c>
      <c r="B546" s="30" t="inlineStr">
        <is>
          <t>임하윤</t>
        </is>
      </c>
      <c r="C546" s="30" t="inlineStr">
        <is>
          <t>해오름중</t>
        </is>
      </c>
      <c r="D546" s="30" t="inlineStr">
        <is>
          <t>중학교 2학년</t>
        </is>
      </c>
      <c r="E546" s="30" t="inlineStr">
        <is>
          <t>01085180512</t>
        </is>
      </c>
      <c r="F546" s="31" t="n">
        <v>46217</v>
      </c>
      <c r="G546" s="30" t="inlineStr">
        <is>
          <t>C1</t>
        </is>
      </c>
      <c r="H546" s="30" t="inlineStr">
        <is>
          <t>데스크</t>
        </is>
      </c>
    </row>
    <row r="547">
      <c r="A547" s="29" t="n">
        <v>544</v>
      </c>
      <c r="B547" s="30" t="inlineStr">
        <is>
          <t>정아린</t>
        </is>
      </c>
      <c r="C547" s="30" t="inlineStr">
        <is>
          <t>해오름중</t>
        </is>
      </c>
      <c r="D547" s="30" t="inlineStr">
        <is>
          <t>중1</t>
        </is>
      </c>
      <c r="E547" s="30" t="inlineStr">
        <is>
          <t>010-4881-3288</t>
        </is>
      </c>
      <c r="F547" s="30" t="inlineStr">
        <is>
          <t>2026-05-28</t>
        </is>
      </c>
      <c r="G547" s="30" t="inlineStr">
        <is>
          <t>A1</t>
        </is>
      </c>
      <c r="H547" s="30" t="inlineStr">
        <is>
          <t>박 선생님</t>
        </is>
      </c>
    </row>
    <row r="548">
      <c r="A548" s="29" t="n">
        <v>545</v>
      </c>
      <c r="B548" s="30" t="inlineStr">
        <is>
          <t>김시우</t>
        </is>
      </c>
      <c r="C548" s="30" t="inlineStr">
        <is>
          <t>한빛초</t>
        </is>
      </c>
      <c r="D548" s="30" t="inlineStr">
        <is>
          <t>초 4</t>
        </is>
      </c>
      <c r="E548" s="30" t="inlineStr">
        <is>
          <t>010-4599-5396</t>
        </is>
      </c>
      <c r="F548" s="30" t="inlineStr">
        <is>
          <t>2026.05.07</t>
        </is>
      </c>
      <c r="G548" s="30" t="inlineStr">
        <is>
          <t>A1</t>
        </is>
      </c>
      <c r="H548" s="30" t="inlineStr">
        <is>
          <t>데스크</t>
        </is>
      </c>
    </row>
    <row r="549">
      <c r="A549" s="29" t="n">
        <v>546</v>
      </c>
      <c r="B549" s="30" t="inlineStr">
        <is>
          <t>어 다은</t>
        </is>
      </c>
      <c r="C549" s="30" t="inlineStr">
        <is>
          <t>한빛초</t>
        </is>
      </c>
      <c r="D549" s="30" t="inlineStr">
        <is>
          <t>초등5</t>
        </is>
      </c>
      <c r="E549" s="30" t="inlineStr">
        <is>
          <t>01095408735</t>
        </is>
      </c>
      <c r="F549" s="31" t="n">
        <v>46132</v>
      </c>
      <c r="G549" s="30" t="inlineStr">
        <is>
          <t>B2</t>
        </is>
      </c>
      <c r="H549" s="30" t="inlineStr">
        <is>
          <t>데스크</t>
        </is>
      </c>
    </row>
    <row r="550">
      <c r="A550" s="29" t="n">
        <v>547</v>
      </c>
      <c r="B550" s="30" t="inlineStr">
        <is>
          <t>박은우</t>
        </is>
      </c>
      <c r="C550" s="30" t="n"/>
      <c r="D550" s="30" t="inlineStr">
        <is>
          <t>중3</t>
        </is>
      </c>
      <c r="E550" s="30" t="inlineStr">
        <is>
          <t>01069379174</t>
        </is>
      </c>
      <c r="F550" s="30" t="inlineStr">
        <is>
          <t>2026.04.21</t>
        </is>
      </c>
      <c r="G550" s="30" t="inlineStr">
        <is>
          <t>B1</t>
        </is>
      </c>
      <c r="H550" s="30" t="inlineStr">
        <is>
          <t>박 선생님</t>
        </is>
      </c>
    </row>
    <row r="551">
      <c r="A551" s="29" t="n">
        <v>548</v>
      </c>
      <c r="B551" s="30" t="inlineStr">
        <is>
          <t>박유찬</t>
        </is>
      </c>
      <c r="C551" s="30" t="inlineStr">
        <is>
          <t>새봄초</t>
        </is>
      </c>
      <c r="D551" s="30" t="inlineStr">
        <is>
          <t>초등6</t>
        </is>
      </c>
      <c r="E551" s="30" t="inlineStr">
        <is>
          <t>010-3412-2706</t>
        </is>
      </c>
      <c r="F551" s="30" t="inlineStr">
        <is>
          <t>8/14</t>
        </is>
      </c>
      <c r="G551" s="30" t="inlineStr">
        <is>
          <t>C1</t>
        </is>
      </c>
      <c r="H551" s="30" t="inlineStr">
        <is>
          <t>데스크</t>
        </is>
      </c>
    </row>
    <row r="552">
      <c r="A552" s="29" t="n">
        <v>549</v>
      </c>
      <c r="B552" s="30" t="inlineStr">
        <is>
          <t>장하준</t>
        </is>
      </c>
      <c r="C552" s="30" t="inlineStr">
        <is>
          <t>숲길초</t>
        </is>
      </c>
      <c r="D552" s="30" t="inlineStr">
        <is>
          <t>초6</t>
        </is>
      </c>
      <c r="E552" s="30" t="inlineStr">
        <is>
          <t>01088720056</t>
        </is>
      </c>
      <c r="F552" s="30" t="inlineStr">
        <is>
          <t>2026-04-05</t>
        </is>
      </c>
      <c r="G552" s="30" t="inlineStr">
        <is>
          <t>A2</t>
        </is>
      </c>
      <c r="H552" s="30" t="inlineStr">
        <is>
          <t>박 선생님</t>
        </is>
      </c>
    </row>
    <row r="553">
      <c r="A553" s="29" t="n">
        <v>550</v>
      </c>
      <c r="B553" s="30" t="inlineStr">
        <is>
          <t>김서연</t>
        </is>
      </c>
      <c r="C553" s="30" t="inlineStr">
        <is>
          <t>숲길중</t>
        </is>
      </c>
      <c r="D553" s="30" t="inlineStr">
        <is>
          <t>중2</t>
        </is>
      </c>
      <c r="E553" s="30" t="inlineStr">
        <is>
          <t>010-3959-9921</t>
        </is>
      </c>
      <c r="F553" s="31" t="n">
        <v>46160</v>
      </c>
      <c r="G553" s="30" t="inlineStr">
        <is>
          <t>C1</t>
        </is>
      </c>
      <c r="H553" s="30" t="inlineStr">
        <is>
          <t>데스크</t>
        </is>
      </c>
    </row>
    <row r="554">
      <c r="A554" s="29" t="n">
        <v>551</v>
      </c>
      <c r="B554" s="30" t="inlineStr">
        <is>
          <t>정서진</t>
        </is>
      </c>
      <c r="C554" s="30" t="inlineStr">
        <is>
          <t>새봄중</t>
        </is>
      </c>
      <c r="D554" s="30" t="inlineStr">
        <is>
          <t>중1</t>
        </is>
      </c>
      <c r="E554" s="30" t="inlineStr">
        <is>
          <t>01092998592</t>
        </is>
      </c>
      <c r="F554" s="30" t="inlineStr">
        <is>
          <t>2026-03-17</t>
        </is>
      </c>
      <c r="G554" s="30" t="inlineStr">
        <is>
          <t>C1</t>
        </is>
      </c>
      <c r="H554" s="30" t="inlineStr">
        <is>
          <t>김 실장</t>
        </is>
      </c>
    </row>
    <row r="555">
      <c r="A555" s="29" t="n">
        <v>552</v>
      </c>
      <c r="B555" s="30" t="inlineStr">
        <is>
          <t>박서현</t>
        </is>
      </c>
      <c r="C555" s="30" t="inlineStr">
        <is>
          <t>해오름중</t>
        </is>
      </c>
      <c r="D555" s="30" t="inlineStr">
        <is>
          <t>중3</t>
        </is>
      </c>
      <c r="E555" s="30" t="inlineStr">
        <is>
          <t>010-3967-2244</t>
        </is>
      </c>
      <c r="F555" s="30" t="inlineStr">
        <is>
          <t>2026-08-27</t>
        </is>
      </c>
      <c r="G555" s="30" t="inlineStr">
        <is>
          <t>B2</t>
        </is>
      </c>
      <c r="H555" s="30" t="inlineStr">
        <is>
          <t>박 선생님</t>
        </is>
      </c>
    </row>
    <row r="556">
      <c r="A556" s="29" t="n">
        <v>553</v>
      </c>
      <c r="B556" s="30" t="inlineStr">
        <is>
          <t>도서준</t>
        </is>
      </c>
      <c r="C556" s="30" t="inlineStr">
        <is>
          <t>숲길초</t>
        </is>
      </c>
      <c r="D556" s="30" t="inlineStr">
        <is>
          <t>초등학교 6학년</t>
        </is>
      </c>
      <c r="E556" s="30" t="inlineStr">
        <is>
          <t>010-3654-4905</t>
        </is>
      </c>
      <c r="F556" s="30" t="inlineStr">
        <is>
          <t>2026.07.23</t>
        </is>
      </c>
      <c r="G556" s="30" t="inlineStr">
        <is>
          <t>A2</t>
        </is>
      </c>
      <c r="H556" s="30" t="inlineStr">
        <is>
          <t>박 선생님</t>
        </is>
      </c>
    </row>
    <row r="557">
      <c r="A557" s="29" t="n">
        <v>554</v>
      </c>
      <c r="B557" s="30" t="inlineStr">
        <is>
          <t>이민준</t>
        </is>
      </c>
      <c r="C557" s="30" t="inlineStr">
        <is>
          <t>숲길초</t>
        </is>
      </c>
      <c r="D557" s="30" t="inlineStr">
        <is>
          <t>초 3</t>
        </is>
      </c>
      <c r="E557" s="30" t="inlineStr">
        <is>
          <t>010-6912-1649</t>
        </is>
      </c>
      <c r="F557" s="30" t="inlineStr">
        <is>
          <t>2026.07.31</t>
        </is>
      </c>
      <c r="G557" s="30" t="inlineStr">
        <is>
          <t>C1</t>
        </is>
      </c>
      <c r="H557" s="30" t="inlineStr">
        <is>
          <t>김 실장</t>
        </is>
      </c>
    </row>
    <row r="558">
      <c r="A558" s="29" t="n">
        <v>555</v>
      </c>
      <c r="B558" s="30" t="inlineStr">
        <is>
          <t>오지유</t>
        </is>
      </c>
      <c r="C558" s="30" t="n"/>
      <c r="D558" s="30" t="inlineStr">
        <is>
          <t>중1</t>
        </is>
      </c>
      <c r="E558" s="30" t="inlineStr">
        <is>
          <t>01048898510</t>
        </is>
      </c>
      <c r="F558" s="30" t="inlineStr">
        <is>
          <t>6/20</t>
        </is>
      </c>
      <c r="G558" s="30" t="inlineStr">
        <is>
          <t>B1</t>
        </is>
      </c>
      <c r="H558" s="30" t="inlineStr">
        <is>
          <t>박 선생님</t>
        </is>
      </c>
    </row>
    <row r="559">
      <c r="A559" s="29" t="n">
        <v>556</v>
      </c>
      <c r="B559" s="30" t="inlineStr">
        <is>
          <t>조도현</t>
        </is>
      </c>
      <c r="C559" s="30" t="inlineStr">
        <is>
          <t>누리초</t>
        </is>
      </c>
      <c r="D559" s="30" t="inlineStr">
        <is>
          <t>초4</t>
        </is>
      </c>
      <c r="E559" s="30" t="inlineStr">
        <is>
          <t>010-9346-5637</t>
        </is>
      </c>
      <c r="F559" s="30" t="inlineStr">
        <is>
          <t>2026.04.26</t>
        </is>
      </c>
      <c r="G559" s="30" t="inlineStr">
        <is>
          <t>C1</t>
        </is>
      </c>
      <c r="H559" s="30" t="inlineStr">
        <is>
          <t>데스크</t>
        </is>
      </c>
    </row>
    <row r="560">
      <c r="A560" s="29" t="n">
        <v>557</v>
      </c>
      <c r="B560" s="30" t="inlineStr">
        <is>
          <t>안지아</t>
        </is>
      </c>
      <c r="C560" s="30" t="inlineStr">
        <is>
          <t>숲길중</t>
        </is>
      </c>
      <c r="D560" s="30" t="inlineStr">
        <is>
          <t>중3</t>
        </is>
      </c>
      <c r="E560" s="30" t="inlineStr">
        <is>
          <t>010-4408-6988</t>
        </is>
      </c>
      <c r="F560" s="30" t="inlineStr">
        <is>
          <t>2026.02.08</t>
        </is>
      </c>
      <c r="G560" s="30" t="inlineStr">
        <is>
          <t>A1</t>
        </is>
      </c>
      <c r="H560" s="30" t="inlineStr">
        <is>
          <t>김 실장</t>
        </is>
      </c>
    </row>
    <row r="561">
      <c r="A561" s="29" t="n">
        <v>558</v>
      </c>
      <c r="B561" s="30" t="inlineStr">
        <is>
          <t>선이준</t>
        </is>
      </c>
      <c r="C561" s="30" t="inlineStr">
        <is>
          <t>한빛초</t>
        </is>
      </c>
      <c r="D561" s="30" t="inlineStr">
        <is>
          <t>초 6</t>
        </is>
      </c>
      <c r="E561" s="30" t="inlineStr">
        <is>
          <t>010-3492-5592</t>
        </is>
      </c>
      <c r="F561" s="30" t="inlineStr">
        <is>
          <t>5/31</t>
        </is>
      </c>
      <c r="G561" s="30" t="inlineStr">
        <is>
          <t>C1</t>
        </is>
      </c>
      <c r="H561" s="30" t="inlineStr">
        <is>
          <t>김 실장</t>
        </is>
      </c>
    </row>
    <row r="562">
      <c r="A562" s="29" t="n">
        <v>559</v>
      </c>
      <c r="B562" s="30" t="inlineStr">
        <is>
          <t>김윤서</t>
        </is>
      </c>
      <c r="C562" s="30" t="inlineStr">
        <is>
          <t>새봄초</t>
        </is>
      </c>
      <c r="D562" s="30" t="inlineStr">
        <is>
          <t>3학년</t>
        </is>
      </c>
      <c r="E562" s="30" t="inlineStr">
        <is>
          <t>010-4171-2687</t>
        </is>
      </c>
      <c r="F562" s="30" t="inlineStr">
        <is>
          <t>2026-06-10</t>
        </is>
      </c>
      <c r="G562" s="30" t="inlineStr">
        <is>
          <t>A1</t>
        </is>
      </c>
      <c r="H562" s="30" t="inlineStr">
        <is>
          <t>데스크</t>
        </is>
      </c>
    </row>
    <row r="563">
      <c r="A563" s="29" t="n">
        <v>560</v>
      </c>
      <c r="B563" s="30" t="inlineStr">
        <is>
          <t>남소율</t>
        </is>
      </c>
      <c r="C563" s="30" t="inlineStr">
        <is>
          <t>누리초</t>
        </is>
      </c>
      <c r="D563" s="30" t="inlineStr">
        <is>
          <t>초4</t>
        </is>
      </c>
      <c r="E563" s="30" t="inlineStr">
        <is>
          <t>010-6165-9352</t>
        </is>
      </c>
      <c r="F563" s="30" t="inlineStr">
        <is>
          <t>5월 25일</t>
        </is>
      </c>
      <c r="G563" s="30" t="inlineStr">
        <is>
          <t>C1</t>
        </is>
      </c>
      <c r="H563" s="30" t="inlineStr">
        <is>
          <t>데스크</t>
        </is>
      </c>
    </row>
    <row r="564">
      <c r="A564" s="29" t="n">
        <v>561</v>
      </c>
      <c r="B564" s="30" t="inlineStr">
        <is>
          <t>한하윤</t>
        </is>
      </c>
      <c r="C564" s="30" t="inlineStr">
        <is>
          <t>누리초</t>
        </is>
      </c>
      <c r="D564" s="30" t="inlineStr">
        <is>
          <t>초 5</t>
        </is>
      </c>
      <c r="E564" s="30" t="inlineStr">
        <is>
          <t>010-8309-0449</t>
        </is>
      </c>
      <c r="F564" s="30" t="inlineStr">
        <is>
          <t>2026.05.03</t>
        </is>
      </c>
      <c r="G564" s="30" t="inlineStr">
        <is>
          <t>C1</t>
        </is>
      </c>
      <c r="H564" s="30" t="inlineStr">
        <is>
          <t>데스크</t>
        </is>
      </c>
    </row>
    <row r="565">
      <c r="A565" s="29" t="n">
        <v>562</v>
      </c>
      <c r="B565" s="30" t="inlineStr">
        <is>
          <t>천예준</t>
        </is>
      </c>
      <c r="C565" s="30" t="inlineStr">
        <is>
          <t>새봄초</t>
        </is>
      </c>
      <c r="D565" s="30" t="inlineStr">
        <is>
          <t>초6</t>
        </is>
      </c>
      <c r="E565" s="30" t="inlineStr">
        <is>
          <t>010-8605-6257</t>
        </is>
      </c>
      <c r="F565" s="31" t="n">
        <v>46177</v>
      </c>
      <c r="G565" s="30" t="inlineStr">
        <is>
          <t>A1</t>
        </is>
      </c>
      <c r="H565" s="30" t="inlineStr">
        <is>
          <t>김 실장</t>
        </is>
      </c>
    </row>
    <row r="566">
      <c r="A566" s="29" t="n">
        <v>563</v>
      </c>
      <c r="B566" s="30" t="inlineStr">
        <is>
          <t>박하준</t>
        </is>
      </c>
      <c r="C566" s="30" t="inlineStr">
        <is>
          <t>한빛고</t>
        </is>
      </c>
      <c r="D566" s="30" t="inlineStr">
        <is>
          <t>고 1</t>
        </is>
      </c>
      <c r="E566" s="30" t="inlineStr">
        <is>
          <t>010-3357-1478</t>
        </is>
      </c>
      <c r="F566" s="30" t="inlineStr">
        <is>
          <t>2026-02-22</t>
        </is>
      </c>
      <c r="G566" s="30" t="inlineStr">
        <is>
          <t>B2</t>
        </is>
      </c>
      <c r="H566" s="30" t="inlineStr">
        <is>
          <t>김 실장</t>
        </is>
      </c>
    </row>
    <row r="567">
      <c r="A567" s="29" t="n">
        <v>564</v>
      </c>
      <c r="B567" s="30" t="inlineStr">
        <is>
          <t>김태윤</t>
        </is>
      </c>
      <c r="C567" s="30" t="inlineStr">
        <is>
          <t>누리초</t>
        </is>
      </c>
      <c r="D567" s="30" t="inlineStr">
        <is>
          <t>초 5</t>
        </is>
      </c>
      <c r="E567" s="30" t="inlineStr">
        <is>
          <t>010-5734-4258</t>
        </is>
      </c>
      <c r="F567" s="30" t="inlineStr">
        <is>
          <t>2026.02.26</t>
        </is>
      </c>
      <c r="G567" s="30" t="inlineStr">
        <is>
          <t>C1</t>
        </is>
      </c>
      <c r="H567" s="30" t="inlineStr">
        <is>
          <t>박 선생님</t>
        </is>
      </c>
    </row>
    <row r="568">
      <c r="A568" s="29" t="n">
        <v>565</v>
      </c>
      <c r="B568" s="30" t="inlineStr">
        <is>
          <t>이하람</t>
        </is>
      </c>
      <c r="C568" s="30" t="inlineStr">
        <is>
          <t>한빛초</t>
        </is>
      </c>
      <c r="D568" s="30" t="inlineStr">
        <is>
          <t>6학년</t>
        </is>
      </c>
      <c r="E568" s="30" t="inlineStr">
        <is>
          <t>010-8366-2546</t>
        </is>
      </c>
      <c r="F568" s="30" t="inlineStr">
        <is>
          <t>2026.07.15</t>
        </is>
      </c>
      <c r="G568" s="30" t="inlineStr">
        <is>
          <t>C1</t>
        </is>
      </c>
      <c r="H568" s="30" t="inlineStr">
        <is>
          <t>데스크</t>
        </is>
      </c>
    </row>
    <row r="569">
      <c r="A569" s="29" t="n">
        <v>566</v>
      </c>
      <c r="B569" s="30" t="inlineStr">
        <is>
          <t>김예준</t>
        </is>
      </c>
      <c r="C569" s="30" t="inlineStr">
        <is>
          <t>한빛초</t>
        </is>
      </c>
      <c r="D569" s="30" t="inlineStr">
        <is>
          <t>초등학교 5학년</t>
        </is>
      </c>
      <c r="E569" s="30" t="inlineStr">
        <is>
          <t>010-6455-2478</t>
        </is>
      </c>
      <c r="F569" s="30" t="inlineStr">
        <is>
          <t>2026-03-12</t>
        </is>
      </c>
      <c r="G569" s="30" t="inlineStr">
        <is>
          <t>B2</t>
        </is>
      </c>
      <c r="H569" s="30" t="inlineStr">
        <is>
          <t>김 실장</t>
        </is>
      </c>
    </row>
    <row r="570">
      <c r="A570" s="29" t="n">
        <v>567</v>
      </c>
      <c r="B570" s="30" t="n"/>
      <c r="C570" s="30" t="n"/>
      <c r="D570" s="30" t="n"/>
      <c r="E570" s="30" t="n"/>
      <c r="F570" s="30" t="n"/>
      <c r="G570" s="30" t="n"/>
      <c r="H570" s="30" t="n"/>
    </row>
    <row r="571">
      <c r="A571" s="29" t="n">
        <v>568</v>
      </c>
      <c r="B571" s="30" t="inlineStr">
        <is>
          <t>양이준</t>
        </is>
      </c>
      <c r="C571" s="30" t="inlineStr">
        <is>
          <t>한빛초</t>
        </is>
      </c>
      <c r="D571" s="30" t="inlineStr">
        <is>
          <t>초 6</t>
        </is>
      </c>
      <c r="E571" s="30" t="inlineStr">
        <is>
          <t>01031241056</t>
        </is>
      </c>
      <c r="F571" s="30" t="inlineStr">
        <is>
          <t>2026.05.04</t>
        </is>
      </c>
      <c r="G571" s="30" t="inlineStr">
        <is>
          <t>A2</t>
        </is>
      </c>
      <c r="H571" s="30" t="inlineStr">
        <is>
          <t>데스크</t>
        </is>
      </c>
    </row>
    <row r="572">
      <c r="A572" s="29" t="n">
        <v>569</v>
      </c>
      <c r="B572" s="30" t="inlineStr">
        <is>
          <t>정유나</t>
        </is>
      </c>
      <c r="C572" s="30" t="n"/>
      <c r="D572" s="30" t="inlineStr">
        <is>
          <t>중3</t>
        </is>
      </c>
      <c r="E572" s="30" t="inlineStr">
        <is>
          <t>01066926502</t>
        </is>
      </c>
      <c r="F572" s="31" t="n">
        <v>46091</v>
      </c>
      <c r="G572" s="30" t="inlineStr">
        <is>
          <t>A2</t>
        </is>
      </c>
      <c r="H572" s="30" t="inlineStr">
        <is>
          <t>데스크</t>
        </is>
      </c>
    </row>
    <row r="573">
      <c r="A573" s="29" t="n">
        <v>570</v>
      </c>
      <c r="B573" s="30" t="inlineStr">
        <is>
          <t>김나은</t>
        </is>
      </c>
      <c r="C573" s="30" t="inlineStr">
        <is>
          <t>누리고</t>
        </is>
      </c>
      <c r="D573" s="30" t="inlineStr">
        <is>
          <t>고1</t>
        </is>
      </c>
      <c r="E573" s="30" t="inlineStr">
        <is>
          <t>010-4171-2687</t>
        </is>
      </c>
      <c r="F573" s="30" t="inlineStr">
        <is>
          <t>5/23</t>
        </is>
      </c>
      <c r="G573" s="30" t="inlineStr">
        <is>
          <t>B1</t>
        </is>
      </c>
      <c r="H573" s="30" t="inlineStr">
        <is>
          <t>박 선생님</t>
        </is>
      </c>
    </row>
    <row r="574">
      <c r="A574" s="29" t="n">
        <v>571</v>
      </c>
      <c r="B574" s="30" t="inlineStr">
        <is>
          <t>김지후</t>
        </is>
      </c>
      <c r="C574" s="30" t="inlineStr">
        <is>
          <t>해오름중</t>
        </is>
      </c>
      <c r="D574" s="30" t="inlineStr">
        <is>
          <t>중3</t>
        </is>
      </c>
      <c r="E574" s="30" t="inlineStr">
        <is>
          <t>010-7875-9713</t>
        </is>
      </c>
      <c r="F574" s="30" t="inlineStr">
        <is>
          <t>2026.05.02</t>
        </is>
      </c>
      <c r="G574" s="30" t="inlineStr">
        <is>
          <t>B2</t>
        </is>
      </c>
      <c r="H574" s="30" t="inlineStr">
        <is>
          <t>박 선생님</t>
        </is>
      </c>
    </row>
    <row r="575">
      <c r="A575" s="29" t="n">
        <v>572</v>
      </c>
      <c r="B575" s="30" t="inlineStr">
        <is>
          <t>한은우</t>
        </is>
      </c>
      <c r="C575" s="30" t="inlineStr">
        <is>
          <t>숲길중</t>
        </is>
      </c>
      <c r="D575" s="30" t="inlineStr">
        <is>
          <t>중1</t>
        </is>
      </c>
      <c r="E575" s="30" t="inlineStr">
        <is>
          <t>010-7673-9843</t>
        </is>
      </c>
      <c r="F575" s="30" t="inlineStr">
        <is>
          <t>2026-08-03</t>
        </is>
      </c>
      <c r="G575" s="30" t="inlineStr">
        <is>
          <t>B2</t>
        </is>
      </c>
      <c r="H575" s="30" t="inlineStr">
        <is>
          <t>데스크</t>
        </is>
      </c>
    </row>
    <row r="576">
      <c r="A576" s="29" t="n">
        <v>573</v>
      </c>
      <c r="B576" s="30" t="inlineStr">
        <is>
          <t>김연우</t>
        </is>
      </c>
      <c r="C576" s="30" t="inlineStr">
        <is>
          <t>한빛초</t>
        </is>
      </c>
      <c r="D576" s="30" t="inlineStr">
        <is>
          <t>초5</t>
        </is>
      </c>
      <c r="E576" s="30" t="inlineStr">
        <is>
          <t>010-3671-6581</t>
        </is>
      </c>
      <c r="F576" s="31" t="n">
        <v>46192</v>
      </c>
      <c r="G576" s="30" t="inlineStr">
        <is>
          <t>C1</t>
        </is>
      </c>
      <c r="H576" s="30" t="inlineStr">
        <is>
          <t>박 선생님</t>
        </is>
      </c>
    </row>
    <row r="577">
      <c r="A577" s="29" t="n">
        <v>574</v>
      </c>
      <c r="B577" s="30" t="inlineStr">
        <is>
          <t>류서현</t>
        </is>
      </c>
      <c r="C577" s="30" t="inlineStr">
        <is>
          <t>새봄중</t>
        </is>
      </c>
      <c r="D577" s="30" t="inlineStr">
        <is>
          <t>중1</t>
        </is>
      </c>
      <c r="E577" s="30" t="inlineStr">
        <is>
          <t>010-9141-7106</t>
        </is>
      </c>
      <c r="F577" s="30" t="inlineStr">
        <is>
          <t>8/25</t>
        </is>
      </c>
      <c r="G577" s="30" t="inlineStr">
        <is>
          <t>A1</t>
        </is>
      </c>
      <c r="H577" s="30" t="inlineStr">
        <is>
          <t>김 실장</t>
        </is>
      </c>
    </row>
    <row r="578">
      <c r="A578" s="29" t="n">
        <v>575</v>
      </c>
      <c r="B578" s="30" t="inlineStr">
        <is>
          <t>장은서</t>
        </is>
      </c>
      <c r="C578" s="30" t="inlineStr">
        <is>
          <t>누리초</t>
        </is>
      </c>
      <c r="D578" s="30" t="inlineStr">
        <is>
          <t>초 3</t>
        </is>
      </c>
      <c r="E578" s="30" t="inlineStr">
        <is>
          <t>01026862472</t>
        </is>
      </c>
      <c r="F578" s="31" t="n">
        <v>46197</v>
      </c>
      <c r="G578" s="30" t="inlineStr">
        <is>
          <t>A2</t>
        </is>
      </c>
      <c r="H578" s="30" t="inlineStr">
        <is>
          <t>박 선생님</t>
        </is>
      </c>
    </row>
    <row r="579">
      <c r="A579" s="29" t="n">
        <v>576</v>
      </c>
      <c r="B579" s="30" t="inlineStr">
        <is>
          <t>이현우</t>
        </is>
      </c>
      <c r="C579" s="30" t="inlineStr">
        <is>
          <t>해오름중</t>
        </is>
      </c>
      <c r="D579" s="30" t="inlineStr">
        <is>
          <t>중학교 1학년</t>
        </is>
      </c>
      <c r="E579" s="30" t="inlineStr">
        <is>
          <t>010-8984-3553</t>
        </is>
      </c>
      <c r="F579" s="30" t="inlineStr">
        <is>
          <t>2026.04.23</t>
        </is>
      </c>
      <c r="G579" s="30" t="inlineStr">
        <is>
          <t>B2</t>
        </is>
      </c>
      <c r="H579" s="30" t="inlineStr">
        <is>
          <t>김 실장</t>
        </is>
      </c>
    </row>
    <row r="580">
      <c r="A580" s="29" t="n">
        <v>577</v>
      </c>
      <c r="B580" s="30" t="inlineStr">
        <is>
          <t>최하람</t>
        </is>
      </c>
      <c r="C580" s="30" t="inlineStr">
        <is>
          <t>누리초</t>
        </is>
      </c>
      <c r="D580" s="30" t="inlineStr">
        <is>
          <t>초 6</t>
        </is>
      </c>
      <c r="E580" s="30" t="inlineStr">
        <is>
          <t>010-5175-2437</t>
        </is>
      </c>
      <c r="F580" s="31" t="n">
        <v>46223</v>
      </c>
      <c r="G580" s="30" t="inlineStr">
        <is>
          <t>A2</t>
        </is>
      </c>
      <c r="H580" s="30" t="inlineStr">
        <is>
          <t>김 실장</t>
        </is>
      </c>
    </row>
    <row r="581">
      <c r="A581" s="29" t="n">
        <v>578</v>
      </c>
      <c r="B581" s="30" t="inlineStr">
        <is>
          <t>정시아</t>
        </is>
      </c>
      <c r="C581" s="30" t="inlineStr">
        <is>
          <t>한빛고</t>
        </is>
      </c>
      <c r="D581" s="30" t="inlineStr">
        <is>
          <t>고1</t>
        </is>
      </c>
      <c r="E581" s="30" t="inlineStr">
        <is>
          <t>01045393161</t>
        </is>
      </c>
      <c r="F581" s="30" t="inlineStr">
        <is>
          <t>5월 28일</t>
        </is>
      </c>
      <c r="G581" s="30" t="inlineStr">
        <is>
          <t>A1</t>
        </is>
      </c>
      <c r="H581" s="30" t="inlineStr">
        <is>
          <t>김 실장</t>
        </is>
      </c>
    </row>
    <row r="582">
      <c r="A582" s="29" t="n">
        <v>579</v>
      </c>
      <c r="B582" s="30" t="inlineStr">
        <is>
          <t>신준서</t>
        </is>
      </c>
      <c r="C582" s="30" t="inlineStr">
        <is>
          <t>새봄초</t>
        </is>
      </c>
      <c r="D582" s="30" t="inlineStr">
        <is>
          <t>초등학교 6학년</t>
        </is>
      </c>
      <c r="E582" s="30" t="inlineStr">
        <is>
          <t>01097470473</t>
        </is>
      </c>
      <c r="F582" s="31" t="n">
        <v>46196</v>
      </c>
      <c r="G582" s="30" t="inlineStr">
        <is>
          <t>B1</t>
        </is>
      </c>
      <c r="H582" s="30" t="inlineStr">
        <is>
          <t>데스크</t>
        </is>
      </c>
    </row>
    <row r="583">
      <c r="A583" s="29" t="n">
        <v>580</v>
      </c>
      <c r="B583" s="30" t="inlineStr">
        <is>
          <t>채하준</t>
        </is>
      </c>
      <c r="C583" s="30" t="inlineStr">
        <is>
          <t>한빛초</t>
        </is>
      </c>
      <c r="D583" s="30" t="inlineStr">
        <is>
          <t>초등3</t>
        </is>
      </c>
      <c r="E583" s="30" t="inlineStr">
        <is>
          <t>010-8116-2761</t>
        </is>
      </c>
      <c r="F583" s="30" t="inlineStr">
        <is>
          <t>2026.05.07</t>
        </is>
      </c>
      <c r="G583" s="30" t="inlineStr">
        <is>
          <t>C1</t>
        </is>
      </c>
      <c r="H583" s="30" t="inlineStr">
        <is>
          <t>박 선생님</t>
        </is>
      </c>
    </row>
    <row r="584">
      <c r="A584" s="29" t="n">
        <v>581</v>
      </c>
      <c r="B584" s="30" t="inlineStr">
        <is>
          <t>정수아</t>
        </is>
      </c>
      <c r="C584" s="30" t="inlineStr">
        <is>
          <t>새봄중</t>
        </is>
      </c>
      <c r="D584" s="30" t="inlineStr">
        <is>
          <t>중학교 2학년</t>
        </is>
      </c>
      <c r="E584" s="30" t="inlineStr">
        <is>
          <t>010-7819-9249</t>
        </is>
      </c>
      <c r="F584" s="30" t="inlineStr">
        <is>
          <t>2026.02.23</t>
        </is>
      </c>
      <c r="G584" s="30" t="inlineStr">
        <is>
          <t>A2</t>
        </is>
      </c>
      <c r="H584" s="30" t="inlineStr">
        <is>
          <t>김 실장</t>
        </is>
      </c>
    </row>
    <row r="585">
      <c r="A585" s="29" t="n">
        <v>582</v>
      </c>
      <c r="B585" s="30" t="inlineStr">
        <is>
          <t>이유찬</t>
        </is>
      </c>
      <c r="C585" s="30" t="inlineStr">
        <is>
          <t>새봄초</t>
        </is>
      </c>
      <c r="D585" s="30" t="inlineStr">
        <is>
          <t>4학년</t>
        </is>
      </c>
      <c r="E585" s="30" t="inlineStr">
        <is>
          <t>010-6418-5861</t>
        </is>
      </c>
      <c r="F585" s="30" t="inlineStr">
        <is>
          <t>2026.07.22</t>
        </is>
      </c>
      <c r="G585" s="30" t="inlineStr">
        <is>
          <t>C1</t>
        </is>
      </c>
      <c r="H585" s="30" t="inlineStr">
        <is>
          <t>김 실장</t>
        </is>
      </c>
    </row>
    <row r="586">
      <c r="A586" s="29" t="n">
        <v>583</v>
      </c>
      <c r="B586" s="30" t="inlineStr">
        <is>
          <t>박지호</t>
        </is>
      </c>
      <c r="C586" s="30" t="inlineStr">
        <is>
          <t>새봄중</t>
        </is>
      </c>
      <c r="D586" s="30" t="inlineStr">
        <is>
          <t>중학교 2학년</t>
        </is>
      </c>
      <c r="E586" s="30" t="inlineStr">
        <is>
          <t>010-7235-0336</t>
        </is>
      </c>
      <c r="F586" s="30" t="inlineStr">
        <is>
          <t>2월 22일</t>
        </is>
      </c>
      <c r="G586" s="30" t="inlineStr">
        <is>
          <t>A1</t>
        </is>
      </c>
      <c r="H586" s="30" t="inlineStr">
        <is>
          <t>데스크</t>
        </is>
      </c>
    </row>
    <row r="587">
      <c r="A587" s="29" t="n">
        <v>584</v>
      </c>
      <c r="B587" s="30" t="inlineStr">
        <is>
          <t>안가온</t>
        </is>
      </c>
      <c r="C587" s="30" t="inlineStr">
        <is>
          <t>한빛초</t>
        </is>
      </c>
      <c r="D587" s="30" t="inlineStr">
        <is>
          <t>초등학교 6학년</t>
        </is>
      </c>
      <c r="E587" s="30" t="inlineStr">
        <is>
          <t>010-7925-8984</t>
        </is>
      </c>
      <c r="F587" s="30" t="inlineStr">
        <is>
          <t>2026-03-19</t>
        </is>
      </c>
      <c r="G587" s="30" t="inlineStr">
        <is>
          <t>C1</t>
        </is>
      </c>
      <c r="H587" s="30" t="inlineStr">
        <is>
          <t>김 실장</t>
        </is>
      </c>
    </row>
    <row r="588">
      <c r="A588" s="29" t="n">
        <v>585</v>
      </c>
      <c r="B588" s="30" t="inlineStr">
        <is>
          <t>여서진</t>
        </is>
      </c>
      <c r="C588" s="30" t="inlineStr">
        <is>
          <t>누리고</t>
        </is>
      </c>
      <c r="D588" s="30" t="inlineStr">
        <is>
          <t>고등1</t>
        </is>
      </c>
      <c r="E588" s="30" t="inlineStr">
        <is>
          <t>010-8505-3960</t>
        </is>
      </c>
      <c r="F588" s="30" t="inlineStr">
        <is>
          <t>2026.09.12</t>
        </is>
      </c>
      <c r="G588" s="30" t="inlineStr">
        <is>
          <t>B1</t>
        </is>
      </c>
      <c r="H588" s="30" t="inlineStr">
        <is>
          <t>데스크</t>
        </is>
      </c>
    </row>
    <row r="589">
      <c r="A589" s="29" t="n">
        <v>586</v>
      </c>
      <c r="B589" s="30" t="inlineStr">
        <is>
          <t>류지유</t>
        </is>
      </c>
      <c r="C589" s="30" t="inlineStr">
        <is>
          <t>누리초</t>
        </is>
      </c>
      <c r="D589" s="30" t="inlineStr">
        <is>
          <t>초등학교 5학년</t>
        </is>
      </c>
      <c r="E589" s="30" t="inlineStr">
        <is>
          <t>010-7118-7691</t>
        </is>
      </c>
      <c r="F589" s="30" t="inlineStr">
        <is>
          <t>2026.03.12</t>
        </is>
      </c>
      <c r="G589" s="30" t="inlineStr">
        <is>
          <t>B2</t>
        </is>
      </c>
      <c r="H589" s="30" t="inlineStr">
        <is>
          <t>박 선생님</t>
        </is>
      </c>
    </row>
    <row r="590">
      <c r="A590" s="29" t="n">
        <v>587</v>
      </c>
      <c r="B590" s="30" t="inlineStr">
        <is>
          <t>김하은</t>
        </is>
      </c>
      <c r="C590" s="30" t="inlineStr">
        <is>
          <t>새봄초</t>
        </is>
      </c>
      <c r="D590" s="30" t="inlineStr">
        <is>
          <t>초 4</t>
        </is>
      </c>
      <c r="E590" s="30" t="inlineStr">
        <is>
          <t>010-4603-7258</t>
        </is>
      </c>
      <c r="F590" s="30" t="inlineStr">
        <is>
          <t>5월 10일</t>
        </is>
      </c>
      <c r="G590" s="30" t="inlineStr">
        <is>
          <t>C1</t>
        </is>
      </c>
      <c r="H590" s="30" t="inlineStr">
        <is>
          <t>박 선생님</t>
        </is>
      </c>
    </row>
    <row r="591">
      <c r="A591" s="29" t="n">
        <v>588</v>
      </c>
      <c r="B591" s="30" t="inlineStr">
        <is>
          <t>문다은</t>
        </is>
      </c>
      <c r="C591" s="30" t="inlineStr">
        <is>
          <t>누리초</t>
        </is>
      </c>
      <c r="D591" s="30" t="inlineStr">
        <is>
          <t>6학년</t>
        </is>
      </c>
      <c r="E591" s="30" t="inlineStr">
        <is>
          <t>01087231874</t>
        </is>
      </c>
      <c r="F591" s="30" t="inlineStr">
        <is>
          <t>5/4</t>
        </is>
      </c>
      <c r="G591" s="30" t="inlineStr">
        <is>
          <t>C1</t>
        </is>
      </c>
      <c r="H591" s="30" t="inlineStr">
        <is>
          <t>박 선생님</t>
        </is>
      </c>
    </row>
    <row r="592">
      <c r="A592" s="29" t="n">
        <v>589</v>
      </c>
      <c r="B592" s="30" t="inlineStr">
        <is>
          <t>김가온</t>
        </is>
      </c>
      <c r="C592" s="30" t="inlineStr">
        <is>
          <t>새봄중</t>
        </is>
      </c>
      <c r="D592" s="30" t="inlineStr">
        <is>
          <t>중 1</t>
        </is>
      </c>
      <c r="E592" s="30" t="inlineStr">
        <is>
          <t>01092672922</t>
        </is>
      </c>
      <c r="F592" s="31" t="n">
        <v>46249</v>
      </c>
      <c r="G592" s="30" t="inlineStr">
        <is>
          <t>B2</t>
        </is>
      </c>
      <c r="H592" s="30" t="inlineStr">
        <is>
          <t>박 선생님</t>
        </is>
      </c>
    </row>
    <row r="593">
      <c r="A593" s="29" t="n">
        <v>590</v>
      </c>
      <c r="B593" s="30" t="inlineStr">
        <is>
          <t>오지아</t>
        </is>
      </c>
      <c r="C593" s="30" t="inlineStr">
        <is>
          <t>숲길초</t>
        </is>
      </c>
      <c r="D593" s="30" t="inlineStr">
        <is>
          <t>초 4</t>
        </is>
      </c>
      <c r="E593" s="30" t="inlineStr">
        <is>
          <t>010-8865-9203</t>
        </is>
      </c>
      <c r="F593" s="30" t="inlineStr">
        <is>
          <t>2026.05.14</t>
        </is>
      </c>
      <c r="G593" s="30" t="inlineStr">
        <is>
          <t>B2</t>
        </is>
      </c>
      <c r="H593" s="30" t="inlineStr">
        <is>
          <t>데스크</t>
        </is>
      </c>
    </row>
    <row r="594">
      <c r="A594" s="29" t="n">
        <v>591</v>
      </c>
      <c r="B594" s="30" t="inlineStr">
        <is>
          <t>이현우</t>
        </is>
      </c>
      <c r="C594" s="30" t="inlineStr">
        <is>
          <t>새봄초</t>
        </is>
      </c>
      <c r="D594" s="30" t="inlineStr">
        <is>
          <t>초 4</t>
        </is>
      </c>
      <c r="E594" s="30" t="inlineStr">
        <is>
          <t>010-4067-8073</t>
        </is>
      </c>
      <c r="F594" s="30" t="inlineStr">
        <is>
          <t>5월 19일</t>
        </is>
      </c>
      <c r="G594" s="30" t="inlineStr">
        <is>
          <t>C1</t>
        </is>
      </c>
      <c r="H594" s="30" t="inlineStr">
        <is>
          <t>데스크</t>
        </is>
      </c>
    </row>
    <row r="595">
      <c r="A595" s="29" t="n">
        <v>592</v>
      </c>
      <c r="B595" s="30" t="inlineStr">
        <is>
          <t>최도현</t>
        </is>
      </c>
      <c r="C595" s="30" t="inlineStr">
        <is>
          <t>새봄중</t>
        </is>
      </c>
      <c r="D595" s="30" t="inlineStr">
        <is>
          <t>중2</t>
        </is>
      </c>
      <c r="E595" s="30" t="inlineStr">
        <is>
          <t>01091672420</t>
        </is>
      </c>
      <c r="F595" s="31" t="n">
        <v>46065</v>
      </c>
      <c r="G595" s="30" t="inlineStr">
        <is>
          <t>C1</t>
        </is>
      </c>
      <c r="H595" s="30" t="inlineStr">
        <is>
          <t>박 선생님</t>
        </is>
      </c>
    </row>
    <row r="596">
      <c r="A596" s="29" t="n">
        <v>593</v>
      </c>
      <c r="B596" s="30" t="inlineStr">
        <is>
          <t>이가온</t>
        </is>
      </c>
      <c r="C596" s="30" t="inlineStr">
        <is>
          <t>누리고</t>
        </is>
      </c>
      <c r="D596" s="30" t="inlineStr">
        <is>
          <t>고1</t>
        </is>
      </c>
      <c r="E596" s="30" t="inlineStr">
        <is>
          <t>010-4480-5351</t>
        </is>
      </c>
      <c r="F596" s="30" t="inlineStr">
        <is>
          <t>7월 10일</t>
        </is>
      </c>
      <c r="G596" s="30" t="inlineStr">
        <is>
          <t>A2</t>
        </is>
      </c>
      <c r="H596" s="30" t="inlineStr">
        <is>
          <t>박 선생님</t>
        </is>
      </c>
    </row>
    <row r="597">
      <c r="A597" s="29" t="n">
        <v>594</v>
      </c>
      <c r="B597" s="30" t="inlineStr">
        <is>
          <t>장도현</t>
        </is>
      </c>
      <c r="C597" s="30" t="inlineStr">
        <is>
          <t>숲길중</t>
        </is>
      </c>
      <c r="D597" s="30" t="inlineStr">
        <is>
          <t>중1</t>
        </is>
      </c>
      <c r="E597" s="30" t="inlineStr">
        <is>
          <t>010-4106-3171</t>
        </is>
      </c>
      <c r="F597" s="30" t="inlineStr">
        <is>
          <t>2026.08.27</t>
        </is>
      </c>
      <c r="G597" s="30" t="inlineStr">
        <is>
          <t>A1</t>
        </is>
      </c>
      <c r="H597" s="30" t="inlineStr">
        <is>
          <t>박 선생님</t>
        </is>
      </c>
    </row>
    <row r="598">
      <c r="A598" s="29" t="n">
        <v>595</v>
      </c>
      <c r="B598" s="30" t="inlineStr">
        <is>
          <t>김민서</t>
        </is>
      </c>
      <c r="C598" s="30" t="inlineStr">
        <is>
          <t>새봄중</t>
        </is>
      </c>
      <c r="D598" s="30" t="inlineStr">
        <is>
          <t>중학교 2학년</t>
        </is>
      </c>
      <c r="E598" s="30" t="inlineStr">
        <is>
          <t>010-3360-4367</t>
        </is>
      </c>
      <c r="F598" s="31" t="n">
        <v>46236</v>
      </c>
      <c r="G598" s="30" t="inlineStr">
        <is>
          <t>C1</t>
        </is>
      </c>
      <c r="H598" s="30" t="inlineStr">
        <is>
          <t>김 실장</t>
        </is>
      </c>
    </row>
    <row r="599">
      <c r="A599" s="29" t="n">
        <v>596</v>
      </c>
      <c r="B599" s="30" t="inlineStr">
        <is>
          <t>김로운</t>
        </is>
      </c>
      <c r="C599" s="30" t="inlineStr">
        <is>
          <t>누리초</t>
        </is>
      </c>
      <c r="D599" s="30" t="inlineStr">
        <is>
          <t>초4</t>
        </is>
      </c>
      <c r="E599" s="30" t="inlineStr">
        <is>
          <t>010-6376-2259</t>
        </is>
      </c>
      <c r="F599" s="30" t="inlineStr">
        <is>
          <t>2026.09.23</t>
        </is>
      </c>
      <c r="G599" s="30" t="inlineStr">
        <is>
          <t>C1</t>
        </is>
      </c>
      <c r="H599" s="30" t="inlineStr">
        <is>
          <t>데스크</t>
        </is>
      </c>
    </row>
    <row r="600">
      <c r="A600" s="29" t="n">
        <v>597</v>
      </c>
      <c r="B600" s="30" t="inlineStr">
        <is>
          <t>윤서준</t>
        </is>
      </c>
      <c r="C600" s="30" t="inlineStr">
        <is>
          <t>숲길초</t>
        </is>
      </c>
      <c r="D600" s="30" t="inlineStr">
        <is>
          <t>6학년</t>
        </is>
      </c>
      <c r="E600" s="30" t="inlineStr">
        <is>
          <t>01023027091</t>
        </is>
      </c>
      <c r="F600" s="30" t="inlineStr">
        <is>
          <t>2026-06-10</t>
        </is>
      </c>
      <c r="G600" s="30" t="inlineStr">
        <is>
          <t>C1</t>
        </is>
      </c>
      <c r="H600" s="30" t="inlineStr">
        <is>
          <t>데스크</t>
        </is>
      </c>
    </row>
    <row r="601">
      <c r="A601" s="29" t="n">
        <v>598</v>
      </c>
      <c r="B601" s="30" t="inlineStr">
        <is>
          <t>서서연</t>
        </is>
      </c>
      <c r="C601" s="30" t="n"/>
      <c r="D601" s="30" t="inlineStr">
        <is>
          <t>초등5</t>
        </is>
      </c>
      <c r="E601" s="30" t="inlineStr">
        <is>
          <t>010-7506-7930</t>
        </is>
      </c>
      <c r="F601" s="31" t="n">
        <v>46216</v>
      </c>
      <c r="G601" s="30" t="inlineStr">
        <is>
          <t>B2</t>
        </is>
      </c>
      <c r="H601" s="30" t="inlineStr">
        <is>
          <t>데스크</t>
        </is>
      </c>
    </row>
    <row r="602">
      <c r="A602" s="29" t="n">
        <v>599</v>
      </c>
      <c r="B602" s="30" t="inlineStr">
        <is>
          <t>황민준</t>
        </is>
      </c>
      <c r="C602" s="30" t="inlineStr">
        <is>
          <t>숲길중</t>
        </is>
      </c>
      <c r="D602" s="30" t="inlineStr">
        <is>
          <t>중2</t>
        </is>
      </c>
      <c r="E602" s="30" t="inlineStr">
        <is>
          <t>010-5710-4452</t>
        </is>
      </c>
      <c r="F602" s="30" t="inlineStr">
        <is>
          <t>2026.02.02</t>
        </is>
      </c>
      <c r="G602" s="30" t="inlineStr">
        <is>
          <t>B1</t>
        </is>
      </c>
      <c r="H602" s="30" t="inlineStr">
        <is>
          <t>박 선생님</t>
        </is>
      </c>
    </row>
    <row r="603">
      <c r="A603" s="29" t="n">
        <v>600</v>
      </c>
      <c r="B603" s="30" t="inlineStr">
        <is>
          <t>원윤서</t>
        </is>
      </c>
      <c r="C603" s="30" t="inlineStr">
        <is>
          <t>한빛초</t>
        </is>
      </c>
      <c r="D603" s="30" t="inlineStr">
        <is>
          <t>초등3</t>
        </is>
      </c>
      <c r="E603" s="30" t="inlineStr">
        <is>
          <t>010-2952-1977</t>
        </is>
      </c>
      <c r="F603" s="30" t="inlineStr">
        <is>
          <t>2026-03-06</t>
        </is>
      </c>
      <c r="G603" s="30" t="inlineStr">
        <is>
          <t>A2</t>
        </is>
      </c>
      <c r="H603" s="30" t="inlineStr">
        <is>
          <t>박 선생님</t>
        </is>
      </c>
    </row>
    <row r="604">
      <c r="A604" s="29" t="n">
        <v>601</v>
      </c>
      <c r="B604" s="30" t="inlineStr">
        <is>
          <t>김윤아</t>
        </is>
      </c>
      <c r="C604" s="30" t="inlineStr">
        <is>
          <t>새봄중</t>
        </is>
      </c>
      <c r="D604" s="30" t="inlineStr">
        <is>
          <t>중3</t>
        </is>
      </c>
      <c r="E604" s="30" t="inlineStr">
        <is>
          <t>010-4995-4191</t>
        </is>
      </c>
      <c r="F604" s="30" t="inlineStr">
        <is>
          <t>6/2</t>
        </is>
      </c>
      <c r="G604" s="30" t="inlineStr">
        <is>
          <t>A1</t>
        </is>
      </c>
      <c r="H604" s="30" t="inlineStr">
        <is>
          <t>김 실장</t>
        </is>
      </c>
    </row>
    <row r="605">
      <c r="A605" s="29" t="n">
        <v>602</v>
      </c>
      <c r="B605" s="30" t="inlineStr">
        <is>
          <t>이준서</t>
        </is>
      </c>
      <c r="C605" s="30" t="inlineStr">
        <is>
          <t>숲길초</t>
        </is>
      </c>
      <c r="D605" s="30" t="inlineStr">
        <is>
          <t>초3</t>
        </is>
      </c>
      <c r="E605" s="30" t="inlineStr">
        <is>
          <t>010-2192-5497</t>
        </is>
      </c>
      <c r="F605" s="31" t="n">
        <v>46147</v>
      </c>
      <c r="G605" s="30" t="inlineStr">
        <is>
          <t>C1</t>
        </is>
      </c>
      <c r="H605" s="30" t="inlineStr">
        <is>
          <t>데스크</t>
        </is>
      </c>
    </row>
    <row r="606">
      <c r="A606" s="29" t="n">
        <v>603</v>
      </c>
      <c r="B606" s="30" t="inlineStr">
        <is>
          <t>허나은</t>
        </is>
      </c>
      <c r="C606" s="30" t="inlineStr">
        <is>
          <t>해오름중</t>
        </is>
      </c>
      <c r="D606" s="30" t="inlineStr">
        <is>
          <t>중 1</t>
        </is>
      </c>
      <c r="E606" s="30" t="inlineStr">
        <is>
          <t>01084240784</t>
        </is>
      </c>
      <c r="F606" s="30" t="inlineStr">
        <is>
          <t>2026.06.10</t>
        </is>
      </c>
      <c r="G606" s="30" t="inlineStr">
        <is>
          <t>C1</t>
        </is>
      </c>
      <c r="H606" s="30" t="inlineStr">
        <is>
          <t>김 실장</t>
        </is>
      </c>
    </row>
    <row r="607">
      <c r="A607" s="29" t="n">
        <v>604</v>
      </c>
      <c r="B607" s="30" t="inlineStr">
        <is>
          <t>배서준</t>
        </is>
      </c>
      <c r="C607" s="30" t="inlineStr">
        <is>
          <t>숲길초</t>
        </is>
      </c>
      <c r="D607" s="30" t="inlineStr">
        <is>
          <t>초등4</t>
        </is>
      </c>
      <c r="E607" s="30" t="inlineStr">
        <is>
          <t>01069181899</t>
        </is>
      </c>
      <c r="F607" s="30" t="inlineStr">
        <is>
          <t>9월 23일</t>
        </is>
      </c>
      <c r="G607" s="30" t="inlineStr">
        <is>
          <t>B2</t>
        </is>
      </c>
      <c r="H607" s="30" t="inlineStr">
        <is>
          <t>김 실장</t>
        </is>
      </c>
    </row>
    <row r="608">
      <c r="A608" s="29" t="n">
        <v>605</v>
      </c>
      <c r="B608" s="30" t="inlineStr">
        <is>
          <t>김가온</t>
        </is>
      </c>
      <c r="C608" s="30" t="inlineStr">
        <is>
          <t>숲길초</t>
        </is>
      </c>
      <c r="D608" s="30" t="inlineStr">
        <is>
          <t>초 5</t>
        </is>
      </c>
      <c r="E608" s="30" t="inlineStr">
        <is>
          <t>010-5454-1331</t>
        </is>
      </c>
      <c r="F608" s="30" t="inlineStr">
        <is>
          <t>2026-08-07</t>
        </is>
      </c>
      <c r="G608" s="30" t="inlineStr">
        <is>
          <t>B1</t>
        </is>
      </c>
      <c r="H608" s="30" t="inlineStr">
        <is>
          <t>김 실장</t>
        </is>
      </c>
    </row>
    <row r="609">
      <c r="A609" s="29" t="n">
        <v>606</v>
      </c>
      <c r="B609" s="30" t="inlineStr">
        <is>
          <t>고 가온</t>
        </is>
      </c>
      <c r="C609" s="30" t="inlineStr">
        <is>
          <t>숲길초</t>
        </is>
      </c>
      <c r="D609" s="30" t="inlineStr">
        <is>
          <t>초5</t>
        </is>
      </c>
      <c r="E609" s="30" t="inlineStr">
        <is>
          <t>01051628132</t>
        </is>
      </c>
      <c r="F609" s="30" t="inlineStr">
        <is>
          <t>3/26</t>
        </is>
      </c>
      <c r="G609" s="30" t="inlineStr">
        <is>
          <t>A1</t>
        </is>
      </c>
      <c r="H609" s="30" t="inlineStr">
        <is>
          <t>데스크</t>
        </is>
      </c>
    </row>
    <row r="610">
      <c r="A610" s="29" t="n">
        <v>607</v>
      </c>
      <c r="B610" s="30" t="inlineStr">
        <is>
          <t>박수빈</t>
        </is>
      </c>
      <c r="C610" s="30" t="inlineStr">
        <is>
          <t>한빛초</t>
        </is>
      </c>
      <c r="D610" s="30" t="inlineStr">
        <is>
          <t>초 4</t>
        </is>
      </c>
      <c r="E610" s="30" t="inlineStr">
        <is>
          <t>010-8348-7029</t>
        </is>
      </c>
      <c r="F610" s="31" t="n">
        <v>46062</v>
      </c>
      <c r="G610" s="30" t="inlineStr">
        <is>
          <t>C1</t>
        </is>
      </c>
      <c r="H610" s="30" t="inlineStr">
        <is>
          <t>김 실장</t>
        </is>
      </c>
    </row>
    <row r="611">
      <c r="A611" s="29" t="n">
        <v>608</v>
      </c>
      <c r="B611" s="30" t="inlineStr">
        <is>
          <t>김로운</t>
        </is>
      </c>
      <c r="C611" s="30" t="inlineStr">
        <is>
          <t>한빛초</t>
        </is>
      </c>
      <c r="D611" s="30" t="inlineStr">
        <is>
          <t>초4</t>
        </is>
      </c>
      <c r="E611" s="30" t="inlineStr">
        <is>
          <t>010-8409-9863</t>
        </is>
      </c>
      <c r="F611" s="30" t="inlineStr">
        <is>
          <t>9/10</t>
        </is>
      </c>
      <c r="G611" s="30" t="inlineStr">
        <is>
          <t>A1</t>
        </is>
      </c>
      <c r="H611" s="30" t="inlineStr">
        <is>
          <t>박 선생님</t>
        </is>
      </c>
    </row>
    <row r="612">
      <c r="A612" s="29" t="n">
        <v>609</v>
      </c>
      <c r="B612" s="30" t="inlineStr">
        <is>
          <t>이지민</t>
        </is>
      </c>
      <c r="C612" s="30" t="inlineStr">
        <is>
          <t>해오름중</t>
        </is>
      </c>
      <c r="D612" s="30" t="inlineStr">
        <is>
          <t>중2</t>
        </is>
      </c>
      <c r="E612" s="30" t="inlineStr">
        <is>
          <t>01054133365</t>
        </is>
      </c>
      <c r="F612" s="30" t="inlineStr">
        <is>
          <t>2026-08-18</t>
        </is>
      </c>
      <c r="G612" s="30" t="inlineStr">
        <is>
          <t>A2</t>
        </is>
      </c>
      <c r="H612" s="30" t="inlineStr">
        <is>
          <t>박 선생님</t>
        </is>
      </c>
    </row>
    <row r="613">
      <c r="A613" s="29" t="n">
        <v>610</v>
      </c>
      <c r="B613" s="30" t="inlineStr">
        <is>
          <t>최지호</t>
        </is>
      </c>
      <c r="C613" s="30" t="inlineStr">
        <is>
          <t>숲길중</t>
        </is>
      </c>
      <c r="D613" s="30" t="inlineStr">
        <is>
          <t>중3</t>
        </is>
      </c>
      <c r="E613" s="30" t="inlineStr">
        <is>
          <t>010-7558-8944</t>
        </is>
      </c>
      <c r="F613" s="31" t="n">
        <v>46267</v>
      </c>
      <c r="G613" s="30" t="inlineStr">
        <is>
          <t>B1</t>
        </is>
      </c>
      <c r="H613" s="30" t="inlineStr">
        <is>
          <t>박 선생님</t>
        </is>
      </c>
    </row>
    <row r="614">
      <c r="A614" s="29" t="n">
        <v>611</v>
      </c>
      <c r="B614" s="30" t="inlineStr">
        <is>
          <t>김지아</t>
        </is>
      </c>
      <c r="C614" s="30" t="inlineStr">
        <is>
          <t>해오름중</t>
        </is>
      </c>
      <c r="D614" s="30" t="inlineStr">
        <is>
          <t>중 1</t>
        </is>
      </c>
      <c r="E614" s="30" t="inlineStr">
        <is>
          <t>010-7707-7365</t>
        </is>
      </c>
      <c r="F614" s="31" t="n">
        <v>46260</v>
      </c>
      <c r="G614" s="30" t="inlineStr">
        <is>
          <t>A2</t>
        </is>
      </c>
      <c r="H614" s="30" t="inlineStr">
        <is>
          <t>박 선생님</t>
        </is>
      </c>
    </row>
    <row r="615">
      <c r="A615" s="29" t="n">
        <v>612</v>
      </c>
      <c r="B615" s="30" t="inlineStr">
        <is>
          <t>장하준</t>
        </is>
      </c>
      <c r="C615" s="30" t="inlineStr">
        <is>
          <t>새봄중</t>
        </is>
      </c>
      <c r="D615" s="30" t="inlineStr">
        <is>
          <t>중학교 1학년</t>
        </is>
      </c>
      <c r="E615" s="30" t="inlineStr">
        <is>
          <t>010-6275-0092</t>
        </is>
      </c>
      <c r="F615" s="30" t="inlineStr">
        <is>
          <t>5/31</t>
        </is>
      </c>
      <c r="G615" s="30" t="inlineStr">
        <is>
          <t>A1</t>
        </is>
      </c>
      <c r="H615" s="30" t="inlineStr">
        <is>
          <t>김 실장</t>
        </is>
      </c>
    </row>
    <row r="616">
      <c r="A616" s="29" t="n">
        <v>613</v>
      </c>
      <c r="B616" s="30" t="inlineStr">
        <is>
          <t>이서현</t>
        </is>
      </c>
      <c r="C616" s="30" t="inlineStr">
        <is>
          <t>숲길초</t>
        </is>
      </c>
      <c r="D616" s="30" t="inlineStr">
        <is>
          <t>초등6</t>
        </is>
      </c>
      <c r="E616" s="30" t="inlineStr">
        <is>
          <t>010-8051-2169</t>
        </is>
      </c>
      <c r="F616" s="30" t="inlineStr">
        <is>
          <t>3/3</t>
        </is>
      </c>
      <c r="G616" s="30" t="inlineStr">
        <is>
          <t>A2</t>
        </is>
      </c>
      <c r="H616" s="30" t="inlineStr">
        <is>
          <t>김 실장</t>
        </is>
      </c>
    </row>
    <row r="617">
      <c r="A617" s="29" t="n">
        <v>614</v>
      </c>
      <c r="B617" s="30" t="inlineStr">
        <is>
          <t>김도현</t>
        </is>
      </c>
      <c r="C617" s="30" t="inlineStr">
        <is>
          <t>한빛고</t>
        </is>
      </c>
      <c r="D617" s="30" t="inlineStr">
        <is>
          <t>고1</t>
        </is>
      </c>
      <c r="E617" s="30" t="inlineStr">
        <is>
          <t>010-3024-3074</t>
        </is>
      </c>
      <c r="F617" s="30" t="inlineStr">
        <is>
          <t>2026-06-17</t>
        </is>
      </c>
      <c r="G617" s="30" t="inlineStr">
        <is>
          <t>B1</t>
        </is>
      </c>
      <c r="H617" s="30" t="inlineStr">
        <is>
          <t>박 선생님</t>
        </is>
      </c>
    </row>
    <row r="618">
      <c r="A618" s="29" t="n">
        <v>615</v>
      </c>
      <c r="B618" s="30" t="inlineStr">
        <is>
          <t>곽서준</t>
        </is>
      </c>
      <c r="C618" s="30" t="inlineStr">
        <is>
          <t>새봄초</t>
        </is>
      </c>
      <c r="D618" s="30" t="inlineStr">
        <is>
          <t>초5</t>
        </is>
      </c>
      <c r="E618" s="30" t="inlineStr">
        <is>
          <t>010-8712-4810</t>
        </is>
      </c>
      <c r="F618" s="30" t="inlineStr">
        <is>
          <t>2026.04.14</t>
        </is>
      </c>
      <c r="G618" s="30" t="inlineStr">
        <is>
          <t>C1</t>
        </is>
      </c>
      <c r="H618" s="30" t="inlineStr">
        <is>
          <t>박 선생님</t>
        </is>
      </c>
    </row>
    <row r="619">
      <c r="A619" s="29" t="n">
        <v>616</v>
      </c>
      <c r="B619" s="30" t="inlineStr">
        <is>
          <t>손채원</t>
        </is>
      </c>
      <c r="C619" s="30" t="inlineStr">
        <is>
          <t>숲길중</t>
        </is>
      </c>
      <c r="D619" s="30" t="inlineStr">
        <is>
          <t>중학교 1학년</t>
        </is>
      </c>
      <c r="E619" s="30" t="inlineStr">
        <is>
          <t>010-5664-9106</t>
        </is>
      </c>
      <c r="F619" s="30" t="inlineStr">
        <is>
          <t>2026-02-03</t>
        </is>
      </c>
      <c r="G619" s="30" t="inlineStr">
        <is>
          <t>C1</t>
        </is>
      </c>
      <c r="H619" s="30" t="inlineStr">
        <is>
          <t>데스크</t>
        </is>
      </c>
    </row>
    <row r="620">
      <c r="A620" s="29" t="n">
        <v>617</v>
      </c>
      <c r="B620" s="30" t="inlineStr">
        <is>
          <t>이예은</t>
        </is>
      </c>
      <c r="C620" s="30" t="inlineStr">
        <is>
          <t>숲길초</t>
        </is>
      </c>
      <c r="D620" s="30" t="inlineStr">
        <is>
          <t>초3</t>
        </is>
      </c>
      <c r="E620" s="30" t="inlineStr">
        <is>
          <t>01043326764</t>
        </is>
      </c>
      <c r="F620" s="30" t="inlineStr">
        <is>
          <t>2026.07.28</t>
        </is>
      </c>
      <c r="G620" s="30" t="inlineStr">
        <is>
          <t>C1</t>
        </is>
      </c>
      <c r="H620" s="30" t="inlineStr">
        <is>
          <t>박 선생님</t>
        </is>
      </c>
    </row>
    <row r="621">
      <c r="A621" s="29" t="n">
        <v>618</v>
      </c>
      <c r="B621" s="30" t="inlineStr">
        <is>
          <t>황윤아</t>
        </is>
      </c>
      <c r="C621" s="30" t="inlineStr">
        <is>
          <t>새봄중</t>
        </is>
      </c>
      <c r="D621" s="30" t="inlineStr">
        <is>
          <t>중 2</t>
        </is>
      </c>
      <c r="E621" s="30" t="inlineStr">
        <is>
          <t>010-5600-9941</t>
        </is>
      </c>
      <c r="F621" s="30" t="inlineStr">
        <is>
          <t>2026.08.05</t>
        </is>
      </c>
      <c r="G621" s="30" t="inlineStr">
        <is>
          <t>A2</t>
        </is>
      </c>
      <c r="H621" s="30" t="inlineStr">
        <is>
          <t>김 실장</t>
        </is>
      </c>
    </row>
    <row r="622">
      <c r="A622" s="29" t="n">
        <v>619</v>
      </c>
      <c r="B622" s="30" t="inlineStr">
        <is>
          <t>김시아</t>
        </is>
      </c>
      <c r="C622" s="30" t="inlineStr">
        <is>
          <t>새봄중</t>
        </is>
      </c>
      <c r="D622" s="30" t="inlineStr">
        <is>
          <t>중학교 1학년</t>
        </is>
      </c>
      <c r="E622" s="30" t="inlineStr">
        <is>
          <t>01054472205</t>
        </is>
      </c>
      <c r="F622" s="30" t="inlineStr">
        <is>
          <t>2월 13일</t>
        </is>
      </c>
      <c r="G622" s="30" t="inlineStr">
        <is>
          <t>B1</t>
        </is>
      </c>
      <c r="H622" s="30" t="inlineStr">
        <is>
          <t>박 선생님</t>
        </is>
      </c>
    </row>
    <row r="623">
      <c r="A623" s="29" t="n">
        <v>620</v>
      </c>
      <c r="B623" s="30" t="inlineStr">
        <is>
          <t>김서준</t>
        </is>
      </c>
      <c r="C623" s="30" t="inlineStr">
        <is>
          <t>새봄초</t>
        </is>
      </c>
      <c r="D623" s="30" t="inlineStr">
        <is>
          <t>초등3</t>
        </is>
      </c>
      <c r="E623" s="30" t="inlineStr">
        <is>
          <t>01093999851</t>
        </is>
      </c>
      <c r="F623" s="30" t="inlineStr">
        <is>
          <t>2026-05-13</t>
        </is>
      </c>
      <c r="G623" s="30" t="inlineStr">
        <is>
          <t>C1</t>
        </is>
      </c>
      <c r="H623" s="30" t="inlineStr">
        <is>
          <t>김 실장</t>
        </is>
      </c>
    </row>
    <row r="624">
      <c r="A624" s="29" t="n">
        <v>621</v>
      </c>
      <c r="B624" s="30" t="inlineStr">
        <is>
          <t>김하준</t>
        </is>
      </c>
      <c r="C624" s="30" t="inlineStr">
        <is>
          <t>누리초</t>
        </is>
      </c>
      <c r="D624" s="30" t="inlineStr">
        <is>
          <t>초등학교 6학년</t>
        </is>
      </c>
      <c r="E624" s="30" t="inlineStr">
        <is>
          <t>010-4590-7832</t>
        </is>
      </c>
      <c r="F624" s="30" t="inlineStr">
        <is>
          <t>5/11</t>
        </is>
      </c>
      <c r="G624" s="30" t="inlineStr">
        <is>
          <t>C1</t>
        </is>
      </c>
      <c r="H624" s="30" t="inlineStr">
        <is>
          <t>박 선생님</t>
        </is>
      </c>
    </row>
    <row r="625">
      <c r="A625" s="29" t="n">
        <v>622</v>
      </c>
      <c r="B625" s="30" t="inlineStr">
        <is>
          <t>류가온</t>
        </is>
      </c>
      <c r="C625" s="30" t="inlineStr">
        <is>
          <t>누리초</t>
        </is>
      </c>
      <c r="D625" s="30" t="inlineStr">
        <is>
          <t>초6</t>
        </is>
      </c>
      <c r="E625" s="30" t="inlineStr">
        <is>
          <t>01027707059</t>
        </is>
      </c>
      <c r="F625" s="30" t="inlineStr">
        <is>
          <t>2026.05.08</t>
        </is>
      </c>
      <c r="G625" s="30" t="inlineStr">
        <is>
          <t>B2</t>
        </is>
      </c>
      <c r="H625" s="30" t="inlineStr">
        <is>
          <t>박 선생님</t>
        </is>
      </c>
    </row>
    <row r="626">
      <c r="A626" s="29" t="n">
        <v>623</v>
      </c>
      <c r="B626" s="30" t="inlineStr">
        <is>
          <t>최지우</t>
        </is>
      </c>
      <c r="C626" s="30" t="inlineStr">
        <is>
          <t>새봄중</t>
        </is>
      </c>
      <c r="D626" s="30" t="inlineStr">
        <is>
          <t>중 3</t>
        </is>
      </c>
      <c r="E626" s="30" t="inlineStr">
        <is>
          <t>010-3586-6263</t>
        </is>
      </c>
      <c r="F626" s="30" t="inlineStr">
        <is>
          <t>2026-06-01</t>
        </is>
      </c>
      <c r="G626" s="30" t="inlineStr">
        <is>
          <t>B1</t>
        </is>
      </c>
      <c r="H626" s="30" t="inlineStr">
        <is>
          <t>박 선생님</t>
        </is>
      </c>
    </row>
    <row r="627">
      <c r="A627" s="29" t="n">
        <v>624</v>
      </c>
      <c r="B627" s="30" t="inlineStr">
        <is>
          <t>김서현</t>
        </is>
      </c>
      <c r="C627" s="30" t="inlineStr">
        <is>
          <t>새봄중</t>
        </is>
      </c>
      <c r="D627" s="30" t="inlineStr">
        <is>
          <t>중1</t>
        </is>
      </c>
      <c r="E627" s="30" t="inlineStr">
        <is>
          <t>010-7821-9629</t>
        </is>
      </c>
      <c r="F627" s="30" t="inlineStr">
        <is>
          <t>2026-08-13</t>
        </is>
      </c>
      <c r="G627" s="30" t="inlineStr">
        <is>
          <t>C1</t>
        </is>
      </c>
      <c r="H627" s="30" t="inlineStr">
        <is>
          <t>김 실장</t>
        </is>
      </c>
    </row>
    <row r="628">
      <c r="A628" s="29" t="n">
        <v>625</v>
      </c>
      <c r="B628" s="30" t="inlineStr">
        <is>
          <t xml:space="preserve">송민준 </t>
        </is>
      </c>
      <c r="C628" s="30" t="inlineStr">
        <is>
          <t>새봄중</t>
        </is>
      </c>
      <c r="D628" s="30" t="inlineStr">
        <is>
          <t>중3</t>
        </is>
      </c>
      <c r="E628" s="30" t="inlineStr">
        <is>
          <t>010-5581-3181</t>
        </is>
      </c>
      <c r="F628" s="31" t="n">
        <v>46268</v>
      </c>
      <c r="G628" s="30" t="inlineStr">
        <is>
          <t>A1</t>
        </is>
      </c>
      <c r="H628" s="30" t="inlineStr">
        <is>
          <t>박 선생님</t>
        </is>
      </c>
    </row>
    <row r="629">
      <c r="A629" s="29" t="n">
        <v>626</v>
      </c>
      <c r="B629" s="30" t="inlineStr">
        <is>
          <t>최윤서</t>
        </is>
      </c>
      <c r="C629" s="30" t="inlineStr">
        <is>
          <t>숲길중</t>
        </is>
      </c>
      <c r="D629" s="30" t="inlineStr">
        <is>
          <t>중학교 1학년</t>
        </is>
      </c>
      <c r="E629" s="30" t="inlineStr">
        <is>
          <t>010-2747-2847</t>
        </is>
      </c>
      <c r="F629" s="30" t="inlineStr">
        <is>
          <t>2026-07-13</t>
        </is>
      </c>
      <c r="G629" s="30" t="inlineStr">
        <is>
          <t>A1</t>
        </is>
      </c>
      <c r="H629" s="30" t="inlineStr">
        <is>
          <t>박 선생님</t>
        </is>
      </c>
    </row>
    <row r="630">
      <c r="A630" s="29" t="n">
        <v>627</v>
      </c>
      <c r="B630" s="30" t="inlineStr">
        <is>
          <t>김다인</t>
        </is>
      </c>
      <c r="C630" s="30" t="inlineStr">
        <is>
          <t>새봄중</t>
        </is>
      </c>
      <c r="D630" s="30" t="inlineStr">
        <is>
          <t>중 2</t>
        </is>
      </c>
      <c r="E630" s="30" t="inlineStr">
        <is>
          <t>010-9388-6499</t>
        </is>
      </c>
      <c r="F630" s="30" t="inlineStr">
        <is>
          <t>2026.09.12</t>
        </is>
      </c>
      <c r="G630" s="30" t="inlineStr">
        <is>
          <t>C1</t>
        </is>
      </c>
      <c r="H630" s="30" t="inlineStr">
        <is>
          <t>데스크</t>
        </is>
      </c>
    </row>
    <row r="631">
      <c r="A631" s="29" t="n">
        <v>628</v>
      </c>
      <c r="B631" s="30" t="inlineStr">
        <is>
          <t>전서현</t>
        </is>
      </c>
      <c r="C631" s="30" t="inlineStr">
        <is>
          <t>숲길초</t>
        </is>
      </c>
      <c r="D631" s="30" t="inlineStr">
        <is>
          <t>초등6</t>
        </is>
      </c>
      <c r="E631" s="30" t="inlineStr">
        <is>
          <t>01074308090</t>
        </is>
      </c>
      <c r="F631" s="30" t="inlineStr">
        <is>
          <t>2026-07-18</t>
        </is>
      </c>
      <c r="G631" s="30" t="inlineStr">
        <is>
          <t>B1</t>
        </is>
      </c>
      <c r="H631" s="30" t="inlineStr">
        <is>
          <t>김 실장</t>
        </is>
      </c>
    </row>
    <row r="632">
      <c r="A632" s="29" t="n">
        <v>629</v>
      </c>
      <c r="B632" s="30" t="inlineStr">
        <is>
          <t>장서현</t>
        </is>
      </c>
      <c r="C632" s="30" t="inlineStr">
        <is>
          <t>해오름중</t>
        </is>
      </c>
      <c r="D632" s="30" t="inlineStr">
        <is>
          <t>중학교 1학년</t>
        </is>
      </c>
      <c r="E632" s="30" t="inlineStr">
        <is>
          <t>010-3110-9712</t>
        </is>
      </c>
      <c r="F632" s="30" t="inlineStr">
        <is>
          <t>7/1</t>
        </is>
      </c>
      <c r="G632" s="30" t="inlineStr">
        <is>
          <t>C1</t>
        </is>
      </c>
      <c r="H632" s="30" t="inlineStr">
        <is>
          <t>김 실장</t>
        </is>
      </c>
    </row>
    <row r="633">
      <c r="A633" s="29" t="n">
        <v>630</v>
      </c>
      <c r="B633" s="30" t="inlineStr">
        <is>
          <t>김 윤아</t>
        </is>
      </c>
      <c r="C633" s="30" t="inlineStr">
        <is>
          <t>해오름중</t>
        </is>
      </c>
      <c r="D633" s="30" t="inlineStr">
        <is>
          <t>중1</t>
        </is>
      </c>
      <c r="E633" s="30" t="inlineStr">
        <is>
          <t>010-5147-6470</t>
        </is>
      </c>
      <c r="F633" s="30" t="inlineStr">
        <is>
          <t>3월 18일</t>
        </is>
      </c>
      <c r="G633" s="30" t="inlineStr">
        <is>
          <t>B2</t>
        </is>
      </c>
      <c r="H633" s="30" t="inlineStr">
        <is>
          <t>김 실장</t>
        </is>
      </c>
    </row>
    <row r="634">
      <c r="A634" s="29" t="n">
        <v>631</v>
      </c>
      <c r="B634" s="30" t="inlineStr">
        <is>
          <t>김로운</t>
        </is>
      </c>
      <c r="C634" s="30" t="inlineStr">
        <is>
          <t>한빛초</t>
        </is>
      </c>
      <c r="D634" s="30" t="inlineStr">
        <is>
          <t>초등6</t>
        </is>
      </c>
      <c r="E634" s="30" t="inlineStr">
        <is>
          <t>010-7751-1089</t>
        </is>
      </c>
      <c r="F634" s="31" t="n">
        <v>46207</v>
      </c>
      <c r="G634" s="30" t="inlineStr">
        <is>
          <t>A2</t>
        </is>
      </c>
      <c r="H634" s="30" t="inlineStr">
        <is>
          <t>김 실장</t>
        </is>
      </c>
    </row>
    <row r="635">
      <c r="A635" s="29" t="n">
        <v>632</v>
      </c>
      <c r="B635" s="30" t="inlineStr">
        <is>
          <t>최연우</t>
        </is>
      </c>
      <c r="C635" s="30" t="inlineStr">
        <is>
          <t>누리초</t>
        </is>
      </c>
      <c r="D635" s="30" t="inlineStr">
        <is>
          <t>초등5</t>
        </is>
      </c>
      <c r="E635" s="30" t="inlineStr">
        <is>
          <t>010-3390-9350</t>
        </is>
      </c>
      <c r="F635" s="30" t="inlineStr">
        <is>
          <t>2026-05-12</t>
        </is>
      </c>
      <c r="G635" s="30" t="inlineStr">
        <is>
          <t>A2</t>
        </is>
      </c>
      <c r="H635" s="30" t="inlineStr">
        <is>
          <t>박 선생님</t>
        </is>
      </c>
    </row>
    <row r="636">
      <c r="A636" s="29" t="n">
        <v>633</v>
      </c>
      <c r="B636" s="30" t="inlineStr">
        <is>
          <t>반지아</t>
        </is>
      </c>
      <c r="C636" s="30" t="inlineStr">
        <is>
          <t>누리초</t>
        </is>
      </c>
      <c r="D636" s="30" t="inlineStr">
        <is>
          <t>초등학교 6학년</t>
        </is>
      </c>
      <c r="E636" s="30" t="inlineStr">
        <is>
          <t>010-4108-1909</t>
        </is>
      </c>
      <c r="F636" s="30" t="inlineStr">
        <is>
          <t>2026.07.13</t>
        </is>
      </c>
      <c r="G636" s="30" t="inlineStr">
        <is>
          <t>B1</t>
        </is>
      </c>
      <c r="H636" s="30" t="inlineStr">
        <is>
          <t>데스크</t>
        </is>
      </c>
    </row>
    <row r="637">
      <c r="A637" s="29" t="n">
        <v>634</v>
      </c>
      <c r="B637" s="30" t="inlineStr">
        <is>
          <t>박지후</t>
        </is>
      </c>
      <c r="C637" s="30" t="inlineStr">
        <is>
          <t>숲길중</t>
        </is>
      </c>
      <c r="D637" s="30" t="inlineStr">
        <is>
          <t>중1</t>
        </is>
      </c>
      <c r="E637" s="30" t="inlineStr">
        <is>
          <t>010-6854-5462</t>
        </is>
      </c>
      <c r="F637" s="31" t="n">
        <v>46139</v>
      </c>
      <c r="G637" s="30" t="inlineStr">
        <is>
          <t>B2</t>
        </is>
      </c>
      <c r="H637" s="30" t="inlineStr">
        <is>
          <t>박 선생님</t>
        </is>
      </c>
    </row>
    <row r="638">
      <c r="A638" s="29" t="n">
        <v>635</v>
      </c>
      <c r="B638" s="30" t="inlineStr">
        <is>
          <t>강민준</t>
        </is>
      </c>
      <c r="C638" s="30" t="inlineStr">
        <is>
          <t>새봄중</t>
        </is>
      </c>
      <c r="D638" s="30" t="inlineStr">
        <is>
          <t>중학교 2학년</t>
        </is>
      </c>
      <c r="E638" s="30" t="inlineStr">
        <is>
          <t>010-8833-7613</t>
        </is>
      </c>
      <c r="F638" s="30" t="inlineStr">
        <is>
          <t>4/11</t>
        </is>
      </c>
      <c r="G638" s="30" t="inlineStr">
        <is>
          <t>A1</t>
        </is>
      </c>
      <c r="H638" s="30" t="inlineStr">
        <is>
          <t>박 선생님</t>
        </is>
      </c>
    </row>
    <row r="639">
      <c r="A639" s="29" t="n">
        <v>636</v>
      </c>
      <c r="B639" s="30" t="inlineStr">
        <is>
          <t>이우진</t>
        </is>
      </c>
      <c r="C639" s="30" t="inlineStr">
        <is>
          <t>새봄초</t>
        </is>
      </c>
      <c r="D639" s="30" t="inlineStr">
        <is>
          <t>초 5</t>
        </is>
      </c>
      <c r="E639" s="30" t="inlineStr">
        <is>
          <t>010-6696-0470</t>
        </is>
      </c>
      <c r="F639" s="30" t="inlineStr">
        <is>
          <t>2026.04.03</t>
        </is>
      </c>
      <c r="G639" s="30" t="inlineStr">
        <is>
          <t>A1</t>
        </is>
      </c>
      <c r="H639" s="30" t="inlineStr">
        <is>
          <t>박 선생님</t>
        </is>
      </c>
    </row>
    <row r="640">
      <c r="A640" s="29" t="n">
        <v>637</v>
      </c>
      <c r="B640" s="30" t="inlineStr">
        <is>
          <t xml:space="preserve">이민준 </t>
        </is>
      </c>
      <c r="C640" s="30" t="inlineStr">
        <is>
          <t>한빛초</t>
        </is>
      </c>
      <c r="D640" s="30" t="inlineStr">
        <is>
          <t>초 5</t>
        </is>
      </c>
      <c r="E640" s="30" t="inlineStr">
        <is>
          <t>010-3038-7264</t>
        </is>
      </c>
      <c r="F640" s="30" t="inlineStr">
        <is>
          <t>2026-09-04</t>
        </is>
      </c>
      <c r="G640" s="30" t="inlineStr">
        <is>
          <t>B2</t>
        </is>
      </c>
      <c r="H640" s="30" t="inlineStr">
        <is>
          <t>데스크</t>
        </is>
      </c>
    </row>
    <row r="641">
      <c r="A641" s="29" t="n">
        <v>638</v>
      </c>
      <c r="B641" s="30" t="inlineStr">
        <is>
          <t>박유나</t>
        </is>
      </c>
      <c r="C641" s="30" t="n"/>
      <c r="D641" s="30" t="inlineStr">
        <is>
          <t>중1</t>
        </is>
      </c>
      <c r="E641" s="30" t="inlineStr">
        <is>
          <t>010-7126-1391</t>
        </is>
      </c>
      <c r="F641" s="30" t="inlineStr">
        <is>
          <t>2026.04.02</t>
        </is>
      </c>
      <c r="G641" s="30" t="inlineStr">
        <is>
          <t>B2</t>
        </is>
      </c>
      <c r="H641" s="30" t="inlineStr">
        <is>
          <t>데스크</t>
        </is>
      </c>
    </row>
    <row r="642">
      <c r="A642" s="29" t="n">
        <v>639</v>
      </c>
      <c r="B642" s="30" t="inlineStr">
        <is>
          <t>황윤서</t>
        </is>
      </c>
      <c r="C642" s="30" t="inlineStr">
        <is>
          <t>숲길중</t>
        </is>
      </c>
      <c r="D642" s="30" t="inlineStr">
        <is>
          <t>중2</t>
        </is>
      </c>
      <c r="E642" s="30" t="inlineStr">
        <is>
          <t>010-6837-7397</t>
        </is>
      </c>
      <c r="F642" s="30" t="inlineStr">
        <is>
          <t>9월 22일</t>
        </is>
      </c>
      <c r="G642" s="30" t="inlineStr">
        <is>
          <t>A2</t>
        </is>
      </c>
      <c r="H642" s="30" t="inlineStr">
        <is>
          <t>데스크</t>
        </is>
      </c>
    </row>
    <row r="643">
      <c r="A643" s="29" t="n">
        <v>640</v>
      </c>
      <c r="B643" s="30" t="inlineStr">
        <is>
          <t>김은우</t>
        </is>
      </c>
      <c r="C643" s="30" t="inlineStr">
        <is>
          <t>해오름중</t>
        </is>
      </c>
      <c r="D643" s="30" t="inlineStr">
        <is>
          <t>중학교 3학년</t>
        </is>
      </c>
      <c r="E643" s="30" t="inlineStr">
        <is>
          <t>01079094958</t>
        </is>
      </c>
      <c r="F643" s="30" t="inlineStr">
        <is>
          <t>2026.08.13</t>
        </is>
      </c>
      <c r="G643" s="30" t="inlineStr">
        <is>
          <t>A2</t>
        </is>
      </c>
      <c r="H643" s="30" t="inlineStr">
        <is>
          <t>박 선생님</t>
        </is>
      </c>
    </row>
    <row r="644">
      <c r="A644" s="29" t="n">
        <v>641</v>
      </c>
      <c r="B644" s="30" t="inlineStr">
        <is>
          <t>백지민</t>
        </is>
      </c>
      <c r="C644" s="30" t="inlineStr">
        <is>
          <t>숲길중</t>
        </is>
      </c>
      <c r="D644" s="30" t="inlineStr">
        <is>
          <t>중3</t>
        </is>
      </c>
      <c r="E644" s="30" t="inlineStr">
        <is>
          <t>01052055781</t>
        </is>
      </c>
      <c r="F644" s="30" t="inlineStr">
        <is>
          <t>2026-02-24</t>
        </is>
      </c>
      <c r="G644" s="30" t="inlineStr">
        <is>
          <t>A2</t>
        </is>
      </c>
      <c r="H644" s="30" t="inlineStr">
        <is>
          <t>김 실장</t>
        </is>
      </c>
    </row>
    <row r="645">
      <c r="A645" s="29" t="n">
        <v>642</v>
      </c>
      <c r="B645" s="30" t="inlineStr">
        <is>
          <t>이수빈</t>
        </is>
      </c>
      <c r="C645" s="30" t="inlineStr">
        <is>
          <t>새봄중</t>
        </is>
      </c>
      <c r="D645" s="30" t="inlineStr">
        <is>
          <t>중1</t>
        </is>
      </c>
      <c r="E645" s="30" t="inlineStr">
        <is>
          <t>010-6778-9855</t>
        </is>
      </c>
      <c r="F645" s="30" t="inlineStr">
        <is>
          <t>4월 25일</t>
        </is>
      </c>
      <c r="G645" s="30" t="inlineStr">
        <is>
          <t>C1</t>
        </is>
      </c>
      <c r="H645" s="30" t="inlineStr">
        <is>
          <t>박 선생님</t>
        </is>
      </c>
    </row>
    <row r="646">
      <c r="A646" s="29" t="n">
        <v>643</v>
      </c>
      <c r="B646" s="30" t="inlineStr">
        <is>
          <t>김예은</t>
        </is>
      </c>
      <c r="C646" s="30" t="n"/>
      <c r="D646" s="30" t="inlineStr">
        <is>
          <t>초 6</t>
        </is>
      </c>
      <c r="E646" s="30" t="inlineStr">
        <is>
          <t>0116718136</t>
        </is>
      </c>
      <c r="F646" s="30" t="inlineStr">
        <is>
          <t>9/15</t>
        </is>
      </c>
      <c r="G646" s="30" t="inlineStr">
        <is>
          <t>B1</t>
        </is>
      </c>
      <c r="H646" s="30" t="inlineStr">
        <is>
          <t>데스크</t>
        </is>
      </c>
    </row>
    <row r="647">
      <c r="A647" s="29" t="n">
        <v>644</v>
      </c>
      <c r="B647" s="30" t="inlineStr">
        <is>
          <t>류가온</t>
        </is>
      </c>
      <c r="C647" s="30" t="inlineStr">
        <is>
          <t>누리초</t>
        </is>
      </c>
      <c r="D647" s="30" t="inlineStr">
        <is>
          <t>초 6</t>
        </is>
      </c>
      <c r="E647" s="30" t="inlineStr">
        <is>
          <t>010-2770-7059</t>
        </is>
      </c>
      <c r="F647" s="31" t="n">
        <v>46096</v>
      </c>
      <c r="G647" s="30" t="inlineStr">
        <is>
          <t>B1</t>
        </is>
      </c>
      <c r="H647" s="30" t="inlineStr">
        <is>
          <t>데스크</t>
        </is>
      </c>
    </row>
    <row r="648">
      <c r="A648" s="29" t="n">
        <v>645</v>
      </c>
      <c r="B648" s="30" t="inlineStr">
        <is>
          <t>권시아</t>
        </is>
      </c>
      <c r="C648" s="30" t="inlineStr">
        <is>
          <t>새봄중</t>
        </is>
      </c>
      <c r="D648" s="30" t="inlineStr">
        <is>
          <t>중학교 1학년</t>
        </is>
      </c>
      <c r="E648" s="30" t="inlineStr">
        <is>
          <t>01031158305</t>
        </is>
      </c>
      <c r="F648" s="30" t="inlineStr">
        <is>
          <t>2026-07-31</t>
        </is>
      </c>
      <c r="G648" s="30" t="inlineStr">
        <is>
          <t>B2</t>
        </is>
      </c>
      <c r="H648" s="30" t="inlineStr">
        <is>
          <t>박 선생님</t>
        </is>
      </c>
    </row>
    <row r="649">
      <c r="A649" s="29" t="n">
        <v>646</v>
      </c>
      <c r="B649" s="30" t="inlineStr">
        <is>
          <t>김윤서</t>
        </is>
      </c>
      <c r="C649" s="30" t="inlineStr">
        <is>
          <t>새봄초</t>
        </is>
      </c>
      <c r="D649" s="30" t="inlineStr">
        <is>
          <t>초 4</t>
        </is>
      </c>
      <c r="E649" s="30" t="inlineStr">
        <is>
          <t>010-8795-7651</t>
        </is>
      </c>
      <c r="F649" s="30" t="inlineStr">
        <is>
          <t>9/23</t>
        </is>
      </c>
      <c r="G649" s="30" t="inlineStr">
        <is>
          <t>A1</t>
        </is>
      </c>
      <c r="H649" s="30" t="inlineStr">
        <is>
          <t>김 실장</t>
        </is>
      </c>
    </row>
    <row r="650">
      <c r="A650" s="29" t="n">
        <v>647</v>
      </c>
      <c r="B650" s="30" t="inlineStr">
        <is>
          <t>서서준</t>
        </is>
      </c>
      <c r="C650" s="30" t="inlineStr">
        <is>
          <t>새봄중</t>
        </is>
      </c>
      <c r="D650" s="30" t="inlineStr">
        <is>
          <t>중학교 1학년</t>
        </is>
      </c>
      <c r="E650" s="30" t="inlineStr">
        <is>
          <t>01066389211</t>
        </is>
      </c>
      <c r="F650" s="30" t="inlineStr">
        <is>
          <t>5월 27일</t>
        </is>
      </c>
      <c r="G650" s="30" t="inlineStr">
        <is>
          <t>A1</t>
        </is>
      </c>
      <c r="H650" s="30" t="inlineStr">
        <is>
          <t>김 실장</t>
        </is>
      </c>
    </row>
    <row r="651">
      <c r="A651" s="29" t="n">
        <v>648</v>
      </c>
      <c r="B651" s="30" t="inlineStr">
        <is>
          <t>원윤서</t>
        </is>
      </c>
      <c r="C651" s="30" t="inlineStr">
        <is>
          <t>한빛초</t>
        </is>
      </c>
      <c r="D651" s="30" t="inlineStr">
        <is>
          <t>초4</t>
        </is>
      </c>
      <c r="E651" s="30" t="inlineStr">
        <is>
          <t>010-5968-3734</t>
        </is>
      </c>
      <c r="F651" s="30" t="inlineStr">
        <is>
          <t>2026-09-14</t>
        </is>
      </c>
      <c r="G651" s="30" t="inlineStr">
        <is>
          <t>B2</t>
        </is>
      </c>
      <c r="H651" s="30" t="inlineStr">
        <is>
          <t>박 선생님</t>
        </is>
      </c>
    </row>
    <row r="652">
      <c r="A652" s="29" t="n">
        <v>649</v>
      </c>
      <c r="B652" s="30" t="inlineStr">
        <is>
          <t>이나은</t>
        </is>
      </c>
      <c r="C652" s="30" t="inlineStr">
        <is>
          <t>해오름중</t>
        </is>
      </c>
      <c r="D652" s="30" t="inlineStr">
        <is>
          <t>중학교 2학년</t>
        </is>
      </c>
      <c r="E652" s="30" t="inlineStr">
        <is>
          <t>01092435286</t>
        </is>
      </c>
      <c r="F652" s="30" t="inlineStr">
        <is>
          <t>8/22</t>
        </is>
      </c>
      <c r="G652" s="30" t="inlineStr">
        <is>
          <t>A2</t>
        </is>
      </c>
      <c r="H652" s="30" t="inlineStr">
        <is>
          <t>김 실장</t>
        </is>
      </c>
    </row>
    <row r="653">
      <c r="A653" s="29" t="n">
        <v>650</v>
      </c>
      <c r="B653" s="30" t="inlineStr">
        <is>
          <t>최연우</t>
        </is>
      </c>
      <c r="C653" s="30" t="inlineStr">
        <is>
          <t>한빛고</t>
        </is>
      </c>
      <c r="D653" s="30" t="inlineStr">
        <is>
          <t>고등학교 1학년</t>
        </is>
      </c>
      <c r="E653" s="30" t="inlineStr">
        <is>
          <t>010-3647-4315</t>
        </is>
      </c>
      <c r="F653" s="31" t="n">
        <v>46110</v>
      </c>
      <c r="G653" s="30" t="inlineStr">
        <is>
          <t>C1</t>
        </is>
      </c>
      <c r="H653" s="30" t="inlineStr">
        <is>
          <t>박 선생님</t>
        </is>
      </c>
    </row>
    <row r="654">
      <c r="A654" s="29" t="n">
        <v>651</v>
      </c>
      <c r="B654" s="30" t="inlineStr">
        <is>
          <t xml:space="preserve">류하준 </t>
        </is>
      </c>
      <c r="C654" s="30" t="inlineStr">
        <is>
          <t>새봄초</t>
        </is>
      </c>
      <c r="D654" s="30" t="inlineStr">
        <is>
          <t>초6</t>
        </is>
      </c>
      <c r="E654" s="30" t="inlineStr">
        <is>
          <t>010-3235-0188</t>
        </is>
      </c>
      <c r="F654" s="31" t="n">
        <v>46180</v>
      </c>
      <c r="G654" s="30" t="inlineStr">
        <is>
          <t>C1</t>
        </is>
      </c>
      <c r="H654" s="30" t="inlineStr">
        <is>
          <t>김 실장</t>
        </is>
      </c>
    </row>
    <row r="655">
      <c r="A655" s="29" t="n">
        <v>652</v>
      </c>
      <c r="B655" s="30" t="inlineStr">
        <is>
          <t>최지아</t>
        </is>
      </c>
      <c r="C655" s="30" t="inlineStr">
        <is>
          <t>누리초</t>
        </is>
      </c>
      <c r="D655" s="30" t="inlineStr">
        <is>
          <t>초등학교 6학년</t>
        </is>
      </c>
      <c r="E655" s="30" t="inlineStr">
        <is>
          <t>010-7406-1597</t>
        </is>
      </c>
      <c r="F655" s="30" t="inlineStr">
        <is>
          <t>2026.06.25</t>
        </is>
      </c>
      <c r="G655" s="30" t="inlineStr">
        <is>
          <t>B1</t>
        </is>
      </c>
      <c r="H655" s="30" t="inlineStr">
        <is>
          <t>김 실장</t>
        </is>
      </c>
    </row>
    <row r="656">
      <c r="A656" s="29" t="n">
        <v>653</v>
      </c>
      <c r="B656" s="30" t="inlineStr">
        <is>
          <t>황현우</t>
        </is>
      </c>
      <c r="C656" s="30" t="inlineStr">
        <is>
          <t>해오름중</t>
        </is>
      </c>
      <c r="D656" s="30" t="inlineStr">
        <is>
          <t>중3</t>
        </is>
      </c>
      <c r="E656" s="30" t="inlineStr">
        <is>
          <t>010-5832-8099</t>
        </is>
      </c>
      <c r="F656" s="30" t="inlineStr">
        <is>
          <t>2026-05-20</t>
        </is>
      </c>
      <c r="G656" s="30" t="inlineStr">
        <is>
          <t>A1</t>
        </is>
      </c>
      <c r="H656" s="30" t="inlineStr">
        <is>
          <t>박 선생님</t>
        </is>
      </c>
    </row>
    <row r="657">
      <c r="A657" s="29" t="n">
        <v>654</v>
      </c>
      <c r="B657" s="30" t="inlineStr">
        <is>
          <t>김민서</t>
        </is>
      </c>
      <c r="C657" s="30" t="inlineStr">
        <is>
          <t>새봄중</t>
        </is>
      </c>
      <c r="D657" s="30" t="inlineStr">
        <is>
          <t>중2</t>
        </is>
      </c>
      <c r="E657" s="30" t="inlineStr">
        <is>
          <t>010-8611-6676</t>
        </is>
      </c>
      <c r="F657" s="30" t="inlineStr">
        <is>
          <t>4/5</t>
        </is>
      </c>
      <c r="G657" s="30" t="inlineStr">
        <is>
          <t>A1</t>
        </is>
      </c>
      <c r="H657" s="30" t="inlineStr">
        <is>
          <t>박 선생님</t>
        </is>
      </c>
    </row>
    <row r="658">
      <c r="A658" s="29" t="n">
        <v>655</v>
      </c>
      <c r="B658" s="30" t="inlineStr">
        <is>
          <t>장유나</t>
        </is>
      </c>
      <c r="C658" s="30" t="inlineStr">
        <is>
          <t>한빛초</t>
        </is>
      </c>
      <c r="D658" s="30" t="inlineStr">
        <is>
          <t>초6</t>
        </is>
      </c>
      <c r="E658" s="30" t="inlineStr">
        <is>
          <t>010-2866-6787</t>
        </is>
      </c>
      <c r="F658" s="30" t="inlineStr">
        <is>
          <t>2026-06-22</t>
        </is>
      </c>
      <c r="G658" s="30" t="inlineStr">
        <is>
          <t>A2</t>
        </is>
      </c>
      <c r="H658" s="30" t="inlineStr">
        <is>
          <t>박 선생님</t>
        </is>
      </c>
    </row>
    <row r="659">
      <c r="A659" s="29" t="n">
        <v>656</v>
      </c>
      <c r="B659" s="30" t="inlineStr">
        <is>
          <t>양우진</t>
        </is>
      </c>
      <c r="C659" s="30" t="inlineStr">
        <is>
          <t>한빛고</t>
        </is>
      </c>
      <c r="D659" s="30" t="inlineStr">
        <is>
          <t>고1</t>
        </is>
      </c>
      <c r="E659" s="30" t="inlineStr">
        <is>
          <t>010-5010-4161</t>
        </is>
      </c>
      <c r="F659" s="30" t="inlineStr">
        <is>
          <t>2026-06-21</t>
        </is>
      </c>
      <c r="G659" s="30" t="inlineStr">
        <is>
          <t>B2</t>
        </is>
      </c>
      <c r="H659" s="30" t="inlineStr">
        <is>
          <t>박 선생님</t>
        </is>
      </c>
    </row>
    <row r="660">
      <c r="A660" s="29" t="n">
        <v>657</v>
      </c>
      <c r="B660" s="30" t="inlineStr">
        <is>
          <t>이준서</t>
        </is>
      </c>
      <c r="C660" s="30" t="inlineStr">
        <is>
          <t>해오름중</t>
        </is>
      </c>
      <c r="D660" s="30" t="inlineStr">
        <is>
          <t>중 2</t>
        </is>
      </c>
      <c r="E660" s="30" t="inlineStr">
        <is>
          <t>010-9889-8883</t>
        </is>
      </c>
      <c r="F660" s="30" t="inlineStr">
        <is>
          <t>2026-05-14</t>
        </is>
      </c>
      <c r="G660" s="30" t="inlineStr">
        <is>
          <t>A1</t>
        </is>
      </c>
      <c r="H660" s="30" t="inlineStr">
        <is>
          <t>박 선생님</t>
        </is>
      </c>
    </row>
    <row r="661">
      <c r="A661" s="29" t="n">
        <v>658</v>
      </c>
      <c r="B661" s="30" t="inlineStr">
        <is>
          <t>신유나</t>
        </is>
      </c>
      <c r="C661" s="30" t="inlineStr">
        <is>
          <t>한빛고</t>
        </is>
      </c>
      <c r="D661" s="30" t="inlineStr">
        <is>
          <t>고1</t>
        </is>
      </c>
      <c r="E661" s="30" t="inlineStr">
        <is>
          <t>010-7503-7548</t>
        </is>
      </c>
      <c r="F661" s="30" t="inlineStr">
        <is>
          <t>7/18</t>
        </is>
      </c>
      <c r="G661" s="30" t="inlineStr">
        <is>
          <t>B2</t>
        </is>
      </c>
      <c r="H661" s="30" t="inlineStr">
        <is>
          <t>박 선생님</t>
        </is>
      </c>
    </row>
    <row r="662">
      <c r="A662" s="29" t="n">
        <v>659</v>
      </c>
      <c r="B662" s="30" t="inlineStr">
        <is>
          <t xml:space="preserve">문수빈 </t>
        </is>
      </c>
      <c r="C662" s="30" t="inlineStr">
        <is>
          <t>해오름중</t>
        </is>
      </c>
      <c r="D662" s="30" t="inlineStr">
        <is>
          <t>중 1</t>
        </is>
      </c>
      <c r="E662" s="30" t="inlineStr">
        <is>
          <t>010-4753-9459</t>
        </is>
      </c>
      <c r="F662" s="30" t="inlineStr">
        <is>
          <t>2026.07.31</t>
        </is>
      </c>
      <c r="G662" s="30" t="inlineStr">
        <is>
          <t>A2</t>
        </is>
      </c>
      <c r="H662" s="30" t="inlineStr">
        <is>
          <t>박 선생님</t>
        </is>
      </c>
    </row>
    <row r="663">
      <c r="A663" s="29" t="n">
        <v>660</v>
      </c>
      <c r="B663" s="30" t="inlineStr">
        <is>
          <t>김은서</t>
        </is>
      </c>
      <c r="C663" s="30" t="inlineStr">
        <is>
          <t>누리초</t>
        </is>
      </c>
      <c r="D663" s="30" t="inlineStr">
        <is>
          <t>초등학교 3학년</t>
        </is>
      </c>
      <c r="E663" s="30" t="inlineStr">
        <is>
          <t>01042652294</t>
        </is>
      </c>
      <c r="F663" s="31" t="n">
        <v>46168</v>
      </c>
      <c r="G663" s="30" t="inlineStr">
        <is>
          <t>A2</t>
        </is>
      </c>
      <c r="H663" s="30" t="inlineStr">
        <is>
          <t>데스크</t>
        </is>
      </c>
    </row>
    <row r="664">
      <c r="A664" s="29" t="n">
        <v>661</v>
      </c>
      <c r="B664" s="30" t="inlineStr">
        <is>
          <t>우우진</t>
        </is>
      </c>
      <c r="C664" s="30" t="inlineStr">
        <is>
          <t>해오름중</t>
        </is>
      </c>
      <c r="D664" s="30" t="inlineStr">
        <is>
          <t>중1</t>
        </is>
      </c>
      <c r="E664" s="30" t="inlineStr">
        <is>
          <t>010-4970-1077</t>
        </is>
      </c>
      <c r="F664" s="31" t="n">
        <v>46290</v>
      </c>
      <c r="G664" s="30" t="inlineStr">
        <is>
          <t>C1</t>
        </is>
      </c>
      <c r="H664" s="30" t="inlineStr">
        <is>
          <t>데스크</t>
        </is>
      </c>
    </row>
    <row r="665">
      <c r="A665" s="29" t="n">
        <v>662</v>
      </c>
      <c r="B665" s="30" t="inlineStr">
        <is>
          <t>김지호</t>
        </is>
      </c>
      <c r="C665" s="30" t="n"/>
      <c r="D665" s="30" t="inlineStr">
        <is>
          <t>중학교 2학년</t>
        </is>
      </c>
      <c r="E665" s="30" t="inlineStr">
        <is>
          <t>010-2803-7828</t>
        </is>
      </c>
      <c r="F665" s="30" t="inlineStr">
        <is>
          <t>7/9</t>
        </is>
      </c>
      <c r="G665" s="30" t="inlineStr">
        <is>
          <t>B2</t>
        </is>
      </c>
      <c r="H665" s="30" t="inlineStr">
        <is>
          <t>박 선생님</t>
        </is>
      </c>
    </row>
    <row r="666">
      <c r="A666" s="29" t="n">
        <v>663</v>
      </c>
      <c r="B666" s="30" t="inlineStr">
        <is>
          <t>김로운</t>
        </is>
      </c>
      <c r="C666" s="30" t="inlineStr">
        <is>
          <t>새봄초</t>
        </is>
      </c>
      <c r="D666" s="30" t="inlineStr">
        <is>
          <t>초5</t>
        </is>
      </c>
      <c r="E666" s="30" t="inlineStr">
        <is>
          <t>010-8761-9963</t>
        </is>
      </c>
      <c r="F666" s="30" t="inlineStr">
        <is>
          <t>2026.08.18</t>
        </is>
      </c>
      <c r="G666" s="30" t="inlineStr">
        <is>
          <t>B2</t>
        </is>
      </c>
      <c r="H666" s="30" t="inlineStr">
        <is>
          <t>김 실장</t>
        </is>
      </c>
    </row>
    <row r="667">
      <c r="A667" s="29" t="n">
        <v>664</v>
      </c>
      <c r="B667" s="30" t="inlineStr">
        <is>
          <t>도은우</t>
        </is>
      </c>
      <c r="C667" s="30" t="inlineStr">
        <is>
          <t>숲길초</t>
        </is>
      </c>
      <c r="D667" s="30" t="inlineStr">
        <is>
          <t>초5</t>
        </is>
      </c>
      <c r="E667" s="30" t="inlineStr">
        <is>
          <t>01088831592</t>
        </is>
      </c>
      <c r="F667" s="30" t="inlineStr">
        <is>
          <t>6월 6일</t>
        </is>
      </c>
      <c r="G667" s="30" t="inlineStr">
        <is>
          <t>A1</t>
        </is>
      </c>
      <c r="H667" s="30" t="inlineStr">
        <is>
          <t>데스크</t>
        </is>
      </c>
    </row>
    <row r="668">
      <c r="A668" s="29" t="n">
        <v>665</v>
      </c>
      <c r="B668" s="30" t="inlineStr">
        <is>
          <t>김주원</t>
        </is>
      </c>
      <c r="C668" s="30" t="inlineStr">
        <is>
          <t>누리초</t>
        </is>
      </c>
      <c r="D668" s="30" t="inlineStr">
        <is>
          <t>초등학교 5학년</t>
        </is>
      </c>
      <c r="E668" s="30" t="inlineStr">
        <is>
          <t>010-2201-7689</t>
        </is>
      </c>
      <c r="F668" s="30" t="inlineStr">
        <is>
          <t>2026.06.16</t>
        </is>
      </c>
      <c r="G668" s="30" t="inlineStr">
        <is>
          <t>A1</t>
        </is>
      </c>
      <c r="H668" s="30" t="inlineStr">
        <is>
          <t>데스크</t>
        </is>
      </c>
    </row>
    <row r="669">
      <c r="A669" s="29" t="n">
        <v>666</v>
      </c>
      <c r="B669" s="30" t="inlineStr">
        <is>
          <t>김지우</t>
        </is>
      </c>
      <c r="C669" s="30" t="inlineStr">
        <is>
          <t>누리고</t>
        </is>
      </c>
      <c r="D669" s="30" t="inlineStr">
        <is>
          <t>고1</t>
        </is>
      </c>
      <c r="E669" s="30" t="inlineStr">
        <is>
          <t>010-6543-7179</t>
        </is>
      </c>
      <c r="F669" s="31" t="n">
        <v>46155</v>
      </c>
      <c r="G669" s="30" t="inlineStr">
        <is>
          <t>B2</t>
        </is>
      </c>
      <c r="H669" s="30" t="inlineStr">
        <is>
          <t>데스크</t>
        </is>
      </c>
    </row>
    <row r="670">
      <c r="A670" s="29" t="n">
        <v>667</v>
      </c>
      <c r="B670" s="30" t="inlineStr">
        <is>
          <t>이준우</t>
        </is>
      </c>
      <c r="C670" s="30" t="inlineStr">
        <is>
          <t>한빛초</t>
        </is>
      </c>
      <c r="D670" s="30" t="inlineStr">
        <is>
          <t>초5</t>
        </is>
      </c>
      <c r="E670" s="30" t="inlineStr">
        <is>
          <t>010-6655-0025</t>
        </is>
      </c>
      <c r="F670" s="30" t="inlineStr">
        <is>
          <t>2026-09-05</t>
        </is>
      </c>
      <c r="G670" s="30" t="inlineStr">
        <is>
          <t>B2</t>
        </is>
      </c>
      <c r="H670" s="30" t="inlineStr">
        <is>
          <t>데스크</t>
        </is>
      </c>
    </row>
    <row r="671">
      <c r="A671" s="29" t="n">
        <v>668</v>
      </c>
      <c r="B671" s="30" t="inlineStr">
        <is>
          <t>전아린</t>
        </is>
      </c>
      <c r="C671" s="30" t="inlineStr">
        <is>
          <t>누리고</t>
        </is>
      </c>
      <c r="D671" s="30" t="inlineStr">
        <is>
          <t>고1</t>
        </is>
      </c>
      <c r="E671" s="30" t="inlineStr">
        <is>
          <t>01095930539</t>
        </is>
      </c>
      <c r="F671" s="30" t="inlineStr">
        <is>
          <t>9월 21일</t>
        </is>
      </c>
      <c r="G671" s="30" t="inlineStr">
        <is>
          <t>B1</t>
        </is>
      </c>
      <c r="H671" s="30" t="inlineStr">
        <is>
          <t>김 실장</t>
        </is>
      </c>
    </row>
    <row r="672">
      <c r="A672" s="29" t="n">
        <v>669</v>
      </c>
      <c r="B672" s="30" t="inlineStr">
        <is>
          <t>박유나</t>
        </is>
      </c>
      <c r="C672" s="30" t="inlineStr">
        <is>
          <t>숲길초</t>
        </is>
      </c>
      <c r="D672" s="30" t="inlineStr">
        <is>
          <t>초3</t>
        </is>
      </c>
      <c r="E672" s="30" t="inlineStr">
        <is>
          <t>010-4837-0199</t>
        </is>
      </c>
      <c r="F672" s="30" t="inlineStr">
        <is>
          <t>2026.02.21</t>
        </is>
      </c>
      <c r="G672" s="30" t="inlineStr">
        <is>
          <t>B1</t>
        </is>
      </c>
      <c r="H672" s="30" t="inlineStr">
        <is>
          <t>데스크</t>
        </is>
      </c>
    </row>
    <row r="673">
      <c r="A673" s="29" t="n">
        <v>670</v>
      </c>
      <c r="B673" s="30" t="inlineStr">
        <is>
          <t>이예준</t>
        </is>
      </c>
      <c r="C673" s="30" t="inlineStr">
        <is>
          <t>한빛초</t>
        </is>
      </c>
      <c r="D673" s="30" t="inlineStr">
        <is>
          <t>초6</t>
        </is>
      </c>
      <c r="E673" s="30" t="inlineStr">
        <is>
          <t>010-8392-4997</t>
        </is>
      </c>
      <c r="F673" s="30" t="inlineStr">
        <is>
          <t>2026.03.13</t>
        </is>
      </c>
      <c r="G673" s="30" t="inlineStr">
        <is>
          <t>A1</t>
        </is>
      </c>
      <c r="H673" s="30" t="inlineStr">
        <is>
          <t>박 선생님</t>
        </is>
      </c>
    </row>
    <row r="674">
      <c r="A674" s="29" t="n">
        <v>671</v>
      </c>
      <c r="B674" s="30" t="inlineStr">
        <is>
          <t>이채원</t>
        </is>
      </c>
      <c r="C674" s="30" t="inlineStr">
        <is>
          <t>숲길초</t>
        </is>
      </c>
      <c r="D674" s="30" t="inlineStr">
        <is>
          <t>초 5</t>
        </is>
      </c>
      <c r="E674" s="30" t="inlineStr">
        <is>
          <t>010-8212-9331</t>
        </is>
      </c>
      <c r="F674" s="31" t="n">
        <v>46192</v>
      </c>
      <c r="G674" s="30" t="inlineStr">
        <is>
          <t>B2</t>
        </is>
      </c>
      <c r="H674" s="30" t="inlineStr">
        <is>
          <t>김 실장</t>
        </is>
      </c>
    </row>
    <row r="675">
      <c r="A675" s="29" t="n">
        <v>672</v>
      </c>
      <c r="B675" s="30" t="inlineStr">
        <is>
          <t>김하은</t>
        </is>
      </c>
      <c r="C675" s="30" t="inlineStr">
        <is>
          <t>한빛초</t>
        </is>
      </c>
      <c r="D675" s="30" t="inlineStr">
        <is>
          <t>초4</t>
        </is>
      </c>
      <c r="E675" s="30" t="inlineStr">
        <is>
          <t>01088268307</t>
        </is>
      </c>
      <c r="F675" s="30" t="inlineStr">
        <is>
          <t>2026.05.22</t>
        </is>
      </c>
      <c r="G675" s="30" t="inlineStr">
        <is>
          <t>B2</t>
        </is>
      </c>
      <c r="H675" s="30" t="inlineStr">
        <is>
          <t>데스크</t>
        </is>
      </c>
    </row>
    <row r="676">
      <c r="A676" s="29" t="n">
        <v>673</v>
      </c>
      <c r="B676" s="30" t="inlineStr">
        <is>
          <t>박서준</t>
        </is>
      </c>
      <c r="C676" s="30" t="inlineStr">
        <is>
          <t>누리고</t>
        </is>
      </c>
      <c r="D676" s="30" t="inlineStr">
        <is>
          <t>고등1</t>
        </is>
      </c>
      <c r="E676" s="30" t="inlineStr">
        <is>
          <t>010-2867-7826</t>
        </is>
      </c>
      <c r="F676" s="30" t="inlineStr">
        <is>
          <t>5/10</t>
        </is>
      </c>
      <c r="G676" s="30" t="inlineStr">
        <is>
          <t>B1</t>
        </is>
      </c>
      <c r="H676" s="30" t="inlineStr">
        <is>
          <t>박 선생님</t>
        </is>
      </c>
    </row>
    <row r="677">
      <c r="A677" s="29" t="n">
        <v>674</v>
      </c>
      <c r="B677" s="30" t="inlineStr">
        <is>
          <t>김유나</t>
        </is>
      </c>
      <c r="C677" s="30" t="inlineStr">
        <is>
          <t>누리고</t>
        </is>
      </c>
      <c r="D677" s="30" t="inlineStr">
        <is>
          <t>고등1</t>
        </is>
      </c>
      <c r="E677" s="30" t="inlineStr">
        <is>
          <t>01095967113</t>
        </is>
      </c>
      <c r="F677" s="30" t="inlineStr">
        <is>
          <t>2026.03.02</t>
        </is>
      </c>
      <c r="G677" s="30" t="inlineStr">
        <is>
          <t>A2</t>
        </is>
      </c>
      <c r="H677" s="30" t="inlineStr">
        <is>
          <t>김 실장</t>
        </is>
      </c>
    </row>
    <row r="678">
      <c r="A678" s="29" t="n">
        <v>675</v>
      </c>
      <c r="B678" s="30" t="inlineStr">
        <is>
          <t>최예은</t>
        </is>
      </c>
      <c r="C678" s="30" t="inlineStr">
        <is>
          <t>누리고</t>
        </is>
      </c>
      <c r="D678" s="30" t="inlineStr">
        <is>
          <t>고 1</t>
        </is>
      </c>
      <c r="E678" s="30" t="inlineStr">
        <is>
          <t>010-9444-3525</t>
        </is>
      </c>
      <c r="F678" s="30" t="inlineStr">
        <is>
          <t>3/25</t>
        </is>
      </c>
      <c r="G678" s="30" t="inlineStr">
        <is>
          <t>C1</t>
        </is>
      </c>
      <c r="H678" s="30" t="inlineStr">
        <is>
          <t>김 실장</t>
        </is>
      </c>
    </row>
    <row r="679">
      <c r="A679" s="29" t="n">
        <v>676</v>
      </c>
      <c r="B679" s="30" t="inlineStr">
        <is>
          <t>최지호</t>
        </is>
      </c>
      <c r="C679" s="30" t="inlineStr">
        <is>
          <t>새봄초</t>
        </is>
      </c>
      <c r="D679" s="30" t="inlineStr">
        <is>
          <t>3학년</t>
        </is>
      </c>
      <c r="E679" s="30" t="inlineStr">
        <is>
          <t>01020862569</t>
        </is>
      </c>
      <c r="F679" s="30" t="inlineStr">
        <is>
          <t>2026-09-24</t>
        </is>
      </c>
      <c r="G679" s="30" t="inlineStr">
        <is>
          <t>C1</t>
        </is>
      </c>
      <c r="H679" s="30" t="inlineStr">
        <is>
          <t>데스크</t>
        </is>
      </c>
    </row>
    <row r="680">
      <c r="A680" s="29" t="n">
        <v>677</v>
      </c>
      <c r="B680" s="30" t="inlineStr">
        <is>
          <t>김하람</t>
        </is>
      </c>
      <c r="C680" s="30" t="inlineStr">
        <is>
          <t>한빛초</t>
        </is>
      </c>
      <c r="D680" s="30" t="inlineStr">
        <is>
          <t>초등학교 6학년</t>
        </is>
      </c>
      <c r="E680" s="30" t="inlineStr">
        <is>
          <t>010-4238-2343</t>
        </is>
      </c>
      <c r="F680" s="30" t="inlineStr">
        <is>
          <t>3/16</t>
        </is>
      </c>
      <c r="G680" s="30" t="inlineStr">
        <is>
          <t>C1</t>
        </is>
      </c>
      <c r="H680" s="30" t="inlineStr">
        <is>
          <t>데스크</t>
        </is>
      </c>
    </row>
    <row r="681">
      <c r="A681" s="29" t="n">
        <v>678</v>
      </c>
      <c r="B681" s="30" t="inlineStr">
        <is>
          <t>최유나</t>
        </is>
      </c>
      <c r="C681" s="30" t="inlineStr">
        <is>
          <t>한빛초</t>
        </is>
      </c>
      <c r="D681" s="30" t="inlineStr">
        <is>
          <t>초 6</t>
        </is>
      </c>
      <c r="E681" s="30" t="inlineStr">
        <is>
          <t>01020740423</t>
        </is>
      </c>
      <c r="F681" s="30" t="inlineStr">
        <is>
          <t>2026.06.22</t>
        </is>
      </c>
      <c r="G681" s="30" t="inlineStr">
        <is>
          <t>A1</t>
        </is>
      </c>
      <c r="H681" s="30" t="inlineStr">
        <is>
          <t>김 실장</t>
        </is>
      </c>
    </row>
    <row r="682">
      <c r="A682" s="29" t="n">
        <v>679</v>
      </c>
      <c r="B682" s="30" t="inlineStr">
        <is>
          <t>김윤서</t>
        </is>
      </c>
      <c r="C682" s="30" t="inlineStr">
        <is>
          <t>해오름중</t>
        </is>
      </c>
      <c r="D682" s="30" t="inlineStr">
        <is>
          <t>중2</t>
        </is>
      </c>
      <c r="E682" s="30" t="inlineStr">
        <is>
          <t>010-8564-0513</t>
        </is>
      </c>
      <c r="F682" s="31" t="n">
        <v>46246</v>
      </c>
      <c r="G682" s="30" t="inlineStr">
        <is>
          <t>A1</t>
        </is>
      </c>
      <c r="H682" s="30" t="inlineStr">
        <is>
          <t>데스크</t>
        </is>
      </c>
    </row>
    <row r="683">
      <c r="A683" s="29" t="n">
        <v>680</v>
      </c>
      <c r="B683" s="30" t="inlineStr">
        <is>
          <t>장은우</t>
        </is>
      </c>
      <c r="C683" s="30" t="inlineStr">
        <is>
          <t>새봄초</t>
        </is>
      </c>
      <c r="D683" s="30" t="inlineStr">
        <is>
          <t>초5</t>
        </is>
      </c>
      <c r="E683" s="30" t="inlineStr">
        <is>
          <t>01044060289</t>
        </is>
      </c>
      <c r="F683" s="30" t="inlineStr">
        <is>
          <t>4/10</t>
        </is>
      </c>
      <c r="G683" s="30" t="inlineStr">
        <is>
          <t>A1</t>
        </is>
      </c>
      <c r="H683" s="30" t="inlineStr">
        <is>
          <t>김 실장</t>
        </is>
      </c>
    </row>
    <row r="684">
      <c r="A684" s="29" t="n">
        <v>681</v>
      </c>
      <c r="B684" s="30" t="inlineStr">
        <is>
          <t>이다은</t>
        </is>
      </c>
      <c r="C684" s="30" t="inlineStr">
        <is>
          <t>숲길중</t>
        </is>
      </c>
      <c r="D684" s="30" t="inlineStr">
        <is>
          <t>중학교 2학년</t>
        </is>
      </c>
      <c r="E684" s="30" t="inlineStr">
        <is>
          <t>010-9394-4673</t>
        </is>
      </c>
      <c r="F684" s="31" t="n">
        <v>46269</v>
      </c>
      <c r="G684" s="30" t="inlineStr">
        <is>
          <t>A1</t>
        </is>
      </c>
      <c r="H684" s="30" t="inlineStr">
        <is>
          <t>데스크</t>
        </is>
      </c>
    </row>
    <row r="685">
      <c r="A685" s="29" t="n">
        <v>682</v>
      </c>
      <c r="B685" s="30" t="inlineStr">
        <is>
          <t>김서연</t>
        </is>
      </c>
      <c r="C685" s="30" t="inlineStr">
        <is>
          <t>새봄중</t>
        </is>
      </c>
      <c r="D685" s="30" t="inlineStr">
        <is>
          <t>중3</t>
        </is>
      </c>
      <c r="E685" s="30" t="inlineStr">
        <is>
          <t>01026380149</t>
        </is>
      </c>
      <c r="F685" s="31" t="n">
        <v>46259</v>
      </c>
      <c r="G685" s="30" t="inlineStr">
        <is>
          <t>B2</t>
        </is>
      </c>
      <c r="H685" s="30" t="inlineStr">
        <is>
          <t>데스크</t>
        </is>
      </c>
    </row>
    <row r="686">
      <c r="A686" s="29" t="n">
        <v>683</v>
      </c>
      <c r="B686" s="30" t="inlineStr">
        <is>
          <t>박우진</t>
        </is>
      </c>
      <c r="C686" s="30" t="inlineStr">
        <is>
          <t>한빛초</t>
        </is>
      </c>
      <c r="D686" s="30" t="inlineStr">
        <is>
          <t>5학년</t>
        </is>
      </c>
      <c r="E686" s="30" t="inlineStr">
        <is>
          <t>01083751365</t>
        </is>
      </c>
      <c r="F686" s="30" t="inlineStr">
        <is>
          <t>6/13</t>
        </is>
      </c>
      <c r="G686" s="30" t="inlineStr">
        <is>
          <t>A2</t>
        </is>
      </c>
      <c r="H686" s="30" t="inlineStr">
        <is>
          <t>데스크</t>
        </is>
      </c>
    </row>
    <row r="687">
      <c r="A687" s="29" t="n">
        <v>684</v>
      </c>
      <c r="B687" s="30" t="inlineStr">
        <is>
          <t>김윤서</t>
        </is>
      </c>
      <c r="C687" s="30" t="inlineStr">
        <is>
          <t>해오름중</t>
        </is>
      </c>
      <c r="D687" s="30" t="inlineStr">
        <is>
          <t>중2</t>
        </is>
      </c>
      <c r="E687" s="30" t="inlineStr">
        <is>
          <t>010-8564-0513</t>
        </is>
      </c>
      <c r="F687" s="31" t="n">
        <v>46093</v>
      </c>
      <c r="G687" s="30" t="inlineStr">
        <is>
          <t>B1</t>
        </is>
      </c>
      <c r="H687" s="30" t="inlineStr">
        <is>
          <t>데스크</t>
        </is>
      </c>
    </row>
    <row r="688">
      <c r="A688" s="29" t="n">
        <v>685</v>
      </c>
      <c r="B688" s="30" t="inlineStr">
        <is>
          <t>여예준</t>
        </is>
      </c>
      <c r="C688" s="30" t="inlineStr">
        <is>
          <t>한빛초</t>
        </is>
      </c>
      <c r="D688" s="30" t="inlineStr">
        <is>
          <t>3학년</t>
        </is>
      </c>
      <c r="E688" s="30" t="inlineStr">
        <is>
          <t>010-2735-7926</t>
        </is>
      </c>
      <c r="F688" s="30" t="inlineStr">
        <is>
          <t>2026-03-08</t>
        </is>
      </c>
      <c r="G688" s="30" t="inlineStr">
        <is>
          <t>B1</t>
        </is>
      </c>
      <c r="H688" s="30" t="inlineStr">
        <is>
          <t>박 선생님</t>
        </is>
      </c>
    </row>
    <row r="689">
      <c r="A689" s="29" t="n">
        <v>686</v>
      </c>
      <c r="B689" s="30" t="inlineStr">
        <is>
          <t>김도윤</t>
        </is>
      </c>
      <c r="C689" s="30" t="inlineStr">
        <is>
          <t>새봄초</t>
        </is>
      </c>
      <c r="D689" s="30" t="inlineStr">
        <is>
          <t>초등학교 6학년</t>
        </is>
      </c>
      <c r="E689" s="30" t="inlineStr">
        <is>
          <t>01063465420</t>
        </is>
      </c>
      <c r="F689" s="30" t="inlineStr">
        <is>
          <t>2026-09-01</t>
        </is>
      </c>
      <c r="G689" s="30" t="inlineStr">
        <is>
          <t>B2</t>
        </is>
      </c>
      <c r="H689" s="30" t="inlineStr">
        <is>
          <t>김 실장</t>
        </is>
      </c>
    </row>
    <row r="690">
      <c r="A690" s="29" t="n">
        <v>687</v>
      </c>
      <c r="B690" s="30" t="inlineStr">
        <is>
          <t>이윤아</t>
        </is>
      </c>
      <c r="C690" s="30" t="inlineStr">
        <is>
          <t>해오름중</t>
        </is>
      </c>
      <c r="D690" s="30" t="inlineStr">
        <is>
          <t>중2</t>
        </is>
      </c>
      <c r="E690" s="30" t="inlineStr">
        <is>
          <t>010-7326-4416</t>
        </is>
      </c>
      <c r="F690" s="30" t="inlineStr">
        <is>
          <t>2026.09.15</t>
        </is>
      </c>
      <c r="G690" s="30" t="inlineStr">
        <is>
          <t>B1</t>
        </is>
      </c>
      <c r="H690" s="30" t="inlineStr">
        <is>
          <t>박 선생님</t>
        </is>
      </c>
    </row>
    <row r="691">
      <c r="A691" s="29" t="n">
        <v>688</v>
      </c>
      <c r="B691" s="30" t="inlineStr">
        <is>
          <t>김아린</t>
        </is>
      </c>
      <c r="C691" s="30" t="inlineStr">
        <is>
          <t>숲길초</t>
        </is>
      </c>
      <c r="D691" s="30" t="inlineStr">
        <is>
          <t>초 4</t>
        </is>
      </c>
      <c r="E691" s="30" t="inlineStr">
        <is>
          <t>010-8398-6690</t>
        </is>
      </c>
      <c r="F691" s="30" t="inlineStr">
        <is>
          <t>2026-07-07</t>
        </is>
      </c>
      <c r="G691" s="30" t="inlineStr">
        <is>
          <t>A2</t>
        </is>
      </c>
      <c r="H691" s="30" t="inlineStr">
        <is>
          <t>데스크</t>
        </is>
      </c>
    </row>
    <row r="692">
      <c r="A692" s="29" t="n">
        <v>689</v>
      </c>
      <c r="B692" s="30" t="inlineStr">
        <is>
          <t>김은우</t>
        </is>
      </c>
      <c r="C692" s="30" t="inlineStr">
        <is>
          <t>해오름중</t>
        </is>
      </c>
      <c r="D692" s="30" t="inlineStr">
        <is>
          <t>중3</t>
        </is>
      </c>
      <c r="E692" s="30" t="inlineStr">
        <is>
          <t>010-7909-4958</t>
        </is>
      </c>
      <c r="F692" s="30" t="inlineStr">
        <is>
          <t>2026.04.13</t>
        </is>
      </c>
      <c r="G692" s="30" t="inlineStr">
        <is>
          <t>B1</t>
        </is>
      </c>
      <c r="H692" s="30" t="inlineStr">
        <is>
          <t>데스크</t>
        </is>
      </c>
    </row>
    <row r="693">
      <c r="A693" s="29" t="n">
        <v>690</v>
      </c>
      <c r="B693" s="30" t="inlineStr">
        <is>
          <t>박지호</t>
        </is>
      </c>
      <c r="C693" s="30" t="inlineStr">
        <is>
          <t>새봄초</t>
        </is>
      </c>
      <c r="D693" s="30" t="inlineStr">
        <is>
          <t>초 6</t>
        </is>
      </c>
      <c r="E693" s="30" t="inlineStr">
        <is>
          <t>010-2867-7427</t>
        </is>
      </c>
      <c r="F693" s="30" t="inlineStr">
        <is>
          <t>2026.08.24</t>
        </is>
      </c>
      <c r="G693" s="30" t="inlineStr">
        <is>
          <t>A2</t>
        </is>
      </c>
      <c r="H693" s="30" t="inlineStr">
        <is>
          <t>데스크</t>
        </is>
      </c>
    </row>
    <row r="694">
      <c r="A694" s="29" t="n">
        <v>691</v>
      </c>
      <c r="B694" s="30" t="inlineStr">
        <is>
          <t>류시우</t>
        </is>
      </c>
      <c r="C694" s="30" t="inlineStr">
        <is>
          <t>해오름중</t>
        </is>
      </c>
      <c r="D694" s="30" t="inlineStr">
        <is>
          <t>중1</t>
        </is>
      </c>
      <c r="E694" s="30" t="inlineStr">
        <is>
          <t>010-8599-2263</t>
        </is>
      </c>
      <c r="F694" s="30" t="inlineStr">
        <is>
          <t>8/17</t>
        </is>
      </c>
      <c r="G694" s="30" t="inlineStr">
        <is>
          <t>B2</t>
        </is>
      </c>
      <c r="H694" s="30" t="inlineStr">
        <is>
          <t>박 선생님</t>
        </is>
      </c>
    </row>
    <row r="695">
      <c r="A695" s="29" t="n">
        <v>692</v>
      </c>
      <c r="B695" s="30" t="inlineStr">
        <is>
          <t>이나은</t>
        </is>
      </c>
      <c r="C695" s="30" t="inlineStr">
        <is>
          <t>해오름중</t>
        </is>
      </c>
      <c r="D695" s="30" t="inlineStr">
        <is>
          <t>중 1</t>
        </is>
      </c>
      <c r="E695" s="30" t="inlineStr">
        <is>
          <t>01098516750</t>
        </is>
      </c>
      <c r="F695" s="31" t="n">
        <v>46065</v>
      </c>
      <c r="G695" s="30" t="inlineStr">
        <is>
          <t>C1</t>
        </is>
      </c>
      <c r="H695" s="30" t="inlineStr">
        <is>
          <t>데스크</t>
        </is>
      </c>
    </row>
    <row r="696">
      <c r="A696" s="29" t="n">
        <v>693</v>
      </c>
      <c r="B696" s="30" t="inlineStr">
        <is>
          <t>소수아</t>
        </is>
      </c>
      <c r="C696" s="30" t="inlineStr">
        <is>
          <t>숲길초</t>
        </is>
      </c>
      <c r="D696" s="30" t="inlineStr">
        <is>
          <t>초 3</t>
        </is>
      </c>
      <c r="E696" s="30" t="inlineStr">
        <is>
          <t>010-6868-9173</t>
        </is>
      </c>
      <c r="F696" s="30" t="inlineStr">
        <is>
          <t>2026.02.09</t>
        </is>
      </c>
      <c r="G696" s="30" t="inlineStr">
        <is>
          <t>A2</t>
        </is>
      </c>
      <c r="H696" s="30" t="inlineStr">
        <is>
          <t>데스크</t>
        </is>
      </c>
    </row>
    <row r="697">
      <c r="A697" s="29" t="n">
        <v>694</v>
      </c>
      <c r="B697" s="30" t="inlineStr">
        <is>
          <t>장은우</t>
        </is>
      </c>
      <c r="C697" s="30" t="inlineStr">
        <is>
          <t>숲길중</t>
        </is>
      </c>
      <c r="D697" s="30" t="inlineStr">
        <is>
          <t>중2</t>
        </is>
      </c>
      <c r="E697" s="30" t="inlineStr">
        <is>
          <t>010-9320-6428</t>
        </is>
      </c>
      <c r="F697" s="30" t="inlineStr">
        <is>
          <t>2026.09.02</t>
        </is>
      </c>
      <c r="G697" s="30" t="inlineStr">
        <is>
          <t>B1</t>
        </is>
      </c>
      <c r="H697" s="30" t="inlineStr">
        <is>
          <t>데스크</t>
        </is>
      </c>
    </row>
    <row r="698">
      <c r="A698" s="29" t="n">
        <v>695</v>
      </c>
      <c r="B698" s="30" t="inlineStr">
        <is>
          <t>이지우</t>
        </is>
      </c>
      <c r="C698" s="30" t="inlineStr">
        <is>
          <t>숲길초</t>
        </is>
      </c>
      <c r="D698" s="30" t="inlineStr">
        <is>
          <t>5학년</t>
        </is>
      </c>
      <c r="E698" s="30" t="inlineStr">
        <is>
          <t>010-7380-4053</t>
        </is>
      </c>
      <c r="F698" s="30" t="inlineStr">
        <is>
          <t>7/4</t>
        </is>
      </c>
      <c r="G698" s="30" t="inlineStr">
        <is>
          <t>B2</t>
        </is>
      </c>
      <c r="H698" s="30" t="inlineStr">
        <is>
          <t>데스크</t>
        </is>
      </c>
    </row>
    <row r="699">
      <c r="A699" s="29" t="n">
        <v>696</v>
      </c>
      <c r="B699" s="30" t="inlineStr">
        <is>
          <t>김로운</t>
        </is>
      </c>
      <c r="C699" s="30" t="inlineStr">
        <is>
          <t>한빛고</t>
        </is>
      </c>
      <c r="D699" s="30" t="inlineStr">
        <is>
          <t>고1</t>
        </is>
      </c>
      <c r="E699" s="30" t="inlineStr">
        <is>
          <t>010-5310-2562</t>
        </is>
      </c>
      <c r="F699" s="30" t="inlineStr">
        <is>
          <t>2026-09-13</t>
        </is>
      </c>
      <c r="G699" s="30" t="inlineStr">
        <is>
          <t>A1</t>
        </is>
      </c>
      <c r="H699" s="30" t="inlineStr">
        <is>
          <t>데스크</t>
        </is>
      </c>
    </row>
    <row r="700">
      <c r="A700" s="29" t="n">
        <v>697</v>
      </c>
      <c r="B700" s="30" t="inlineStr">
        <is>
          <t>김서연</t>
        </is>
      </c>
      <c r="C700" s="30" t="inlineStr">
        <is>
          <t>해오름중</t>
        </is>
      </c>
      <c r="D700" s="30" t="inlineStr">
        <is>
          <t>중2</t>
        </is>
      </c>
      <c r="E700" s="30" t="inlineStr">
        <is>
          <t>010-5045-2677</t>
        </is>
      </c>
      <c r="F700" s="30" t="inlineStr">
        <is>
          <t>2026.08.23</t>
        </is>
      </c>
      <c r="G700" s="30" t="inlineStr">
        <is>
          <t>A1</t>
        </is>
      </c>
      <c r="H700" s="30" t="inlineStr">
        <is>
          <t>김 실장</t>
        </is>
      </c>
    </row>
    <row r="701">
      <c r="A701" s="29" t="n">
        <v>698</v>
      </c>
      <c r="B701" s="30" t="inlineStr">
        <is>
          <t>진우진</t>
        </is>
      </c>
      <c r="C701" s="30" t="inlineStr">
        <is>
          <t>해오름중</t>
        </is>
      </c>
      <c r="D701" s="30" t="inlineStr">
        <is>
          <t>중학교 2학년</t>
        </is>
      </c>
      <c r="E701" s="30" t="inlineStr">
        <is>
          <t>010-4932-4515</t>
        </is>
      </c>
      <c r="F701" s="31" t="n">
        <v>46288</v>
      </c>
      <c r="G701" s="30" t="inlineStr">
        <is>
          <t>C1</t>
        </is>
      </c>
      <c r="H701" s="30" t="inlineStr">
        <is>
          <t>김 실장</t>
        </is>
      </c>
    </row>
    <row r="702">
      <c r="A702" s="29" t="n">
        <v>699</v>
      </c>
      <c r="B702" s="30" t="inlineStr">
        <is>
          <t>이준서</t>
        </is>
      </c>
      <c r="C702" s="30" t="inlineStr">
        <is>
          <t>숲길초</t>
        </is>
      </c>
      <c r="D702" s="30" t="inlineStr">
        <is>
          <t>초3</t>
        </is>
      </c>
      <c r="E702" s="30" t="inlineStr">
        <is>
          <t>010-2192-5497</t>
        </is>
      </c>
      <c r="F702" s="30" t="inlineStr">
        <is>
          <t>2026.08.03</t>
        </is>
      </c>
      <c r="G702" s="30" t="inlineStr">
        <is>
          <t>C1</t>
        </is>
      </c>
      <c r="H702" s="30" t="inlineStr">
        <is>
          <t>데스크</t>
        </is>
      </c>
    </row>
    <row r="703">
      <c r="A703" s="29" t="n">
        <v>700</v>
      </c>
      <c r="B703" s="30" t="inlineStr">
        <is>
          <t>손지후</t>
        </is>
      </c>
      <c r="C703" s="30" t="inlineStr">
        <is>
          <t>숲길중</t>
        </is>
      </c>
      <c r="D703" s="30" t="inlineStr">
        <is>
          <t>중2</t>
        </is>
      </c>
      <c r="E703" s="30" t="inlineStr">
        <is>
          <t>010-8158-2468</t>
        </is>
      </c>
      <c r="F703" s="30" t="inlineStr">
        <is>
          <t>2026-04-08</t>
        </is>
      </c>
      <c r="G703" s="30" t="inlineStr">
        <is>
          <t>B1</t>
        </is>
      </c>
      <c r="H703" s="30" t="inlineStr">
        <is>
          <t>데스크</t>
        </is>
      </c>
    </row>
    <row r="704">
      <c r="A704" s="29" t="n">
        <v>701</v>
      </c>
      <c r="B704" s="30" t="inlineStr">
        <is>
          <t>이예준</t>
        </is>
      </c>
      <c r="C704" s="30" t="inlineStr">
        <is>
          <t>숲길초</t>
        </is>
      </c>
      <c r="D704" s="30" t="inlineStr">
        <is>
          <t>초5</t>
        </is>
      </c>
      <c r="E704" s="30" t="inlineStr">
        <is>
          <t>010-3641-9626</t>
        </is>
      </c>
      <c r="F704" s="30" t="inlineStr">
        <is>
          <t>5/28</t>
        </is>
      </c>
      <c r="G704" s="30" t="inlineStr">
        <is>
          <t>B1</t>
        </is>
      </c>
      <c r="H704" s="30" t="inlineStr">
        <is>
          <t>데스크</t>
        </is>
      </c>
    </row>
    <row r="705">
      <c r="A705" s="29" t="n">
        <v>702</v>
      </c>
      <c r="B705" s="30" t="inlineStr">
        <is>
          <t>박다은</t>
        </is>
      </c>
      <c r="C705" s="30" t="inlineStr">
        <is>
          <t>새봄중</t>
        </is>
      </c>
      <c r="D705" s="30" t="inlineStr">
        <is>
          <t>중2</t>
        </is>
      </c>
      <c r="E705" s="30" t="inlineStr">
        <is>
          <t>010-5025-5244</t>
        </is>
      </c>
      <c r="F705" s="30" t="inlineStr">
        <is>
          <t>2026.05.03</t>
        </is>
      </c>
      <c r="G705" s="30" t="inlineStr">
        <is>
          <t>A2</t>
        </is>
      </c>
      <c r="H705" s="30" t="inlineStr">
        <is>
          <t>데스크</t>
        </is>
      </c>
    </row>
    <row r="706">
      <c r="A706" s="29" t="n">
        <v>703</v>
      </c>
      <c r="B706" s="30" t="inlineStr">
        <is>
          <t>이하윤</t>
        </is>
      </c>
      <c r="C706" s="30" t="inlineStr">
        <is>
          <t>누리고</t>
        </is>
      </c>
      <c r="D706" s="30" t="inlineStr">
        <is>
          <t>고등학교 1학년</t>
        </is>
      </c>
      <c r="E706" s="30" t="inlineStr">
        <is>
          <t>010-2962-7496</t>
        </is>
      </c>
      <c r="F706" s="30" t="inlineStr">
        <is>
          <t>3월 19일</t>
        </is>
      </c>
      <c r="G706" s="30" t="inlineStr">
        <is>
          <t>B2</t>
        </is>
      </c>
      <c r="H706" s="30" t="inlineStr">
        <is>
          <t>데스크</t>
        </is>
      </c>
    </row>
    <row r="707">
      <c r="A707" s="29" t="n">
        <v>704</v>
      </c>
      <c r="B707" s="30" t="inlineStr">
        <is>
          <t>장다인</t>
        </is>
      </c>
      <c r="C707" s="30" t="inlineStr">
        <is>
          <t>숲길초</t>
        </is>
      </c>
      <c r="D707" s="30" t="inlineStr">
        <is>
          <t>초등6</t>
        </is>
      </c>
      <c r="E707" s="30" t="inlineStr">
        <is>
          <t>010-9860-7990</t>
        </is>
      </c>
      <c r="F707" s="30" t="inlineStr">
        <is>
          <t>3/20</t>
        </is>
      </c>
      <c r="G707" s="30" t="inlineStr">
        <is>
          <t>A2</t>
        </is>
      </c>
      <c r="H707" s="30" t="inlineStr">
        <is>
          <t>박 선생님</t>
        </is>
      </c>
    </row>
    <row r="708">
      <c r="A708" s="29" t="n">
        <v>705</v>
      </c>
      <c r="B708" s="30" t="inlineStr">
        <is>
          <t>박 은서</t>
        </is>
      </c>
      <c r="C708" s="30" t="inlineStr">
        <is>
          <t>한빛초</t>
        </is>
      </c>
      <c r="D708" s="30" t="inlineStr">
        <is>
          <t>초6</t>
        </is>
      </c>
      <c r="E708" s="30" t="inlineStr">
        <is>
          <t>01027944162</t>
        </is>
      </c>
      <c r="F708" s="30" t="inlineStr">
        <is>
          <t>2026-07-05</t>
        </is>
      </c>
      <c r="G708" s="30" t="inlineStr">
        <is>
          <t>B1</t>
        </is>
      </c>
      <c r="H708" s="30" t="inlineStr">
        <is>
          <t>박 선생님</t>
        </is>
      </c>
    </row>
    <row r="709">
      <c r="A709" s="29" t="n">
        <v>706</v>
      </c>
      <c r="B709" s="30" t="inlineStr">
        <is>
          <t>박서현</t>
        </is>
      </c>
      <c r="C709" s="30" t="inlineStr">
        <is>
          <t>숲길중</t>
        </is>
      </c>
      <c r="D709" s="30" t="inlineStr">
        <is>
          <t>중1</t>
        </is>
      </c>
      <c r="E709" s="30" t="inlineStr">
        <is>
          <t>010-3412-2706</t>
        </is>
      </c>
      <c r="F709" s="31" t="n">
        <v>46203</v>
      </c>
      <c r="G709" s="30" t="inlineStr">
        <is>
          <t>A1</t>
        </is>
      </c>
      <c r="H709" s="30" t="inlineStr">
        <is>
          <t>데스크</t>
        </is>
      </c>
    </row>
    <row r="710">
      <c r="A710" s="29" t="n">
        <v>707</v>
      </c>
      <c r="B710" s="30" t="inlineStr">
        <is>
          <t>김도현</t>
        </is>
      </c>
      <c r="C710" s="30" t="inlineStr">
        <is>
          <t>숲길중</t>
        </is>
      </c>
      <c r="D710" s="30" t="inlineStr">
        <is>
          <t>중3</t>
        </is>
      </c>
      <c r="E710" s="30" t="inlineStr">
        <is>
          <t>010-4058-5811</t>
        </is>
      </c>
      <c r="F710" s="30" t="inlineStr">
        <is>
          <t>2026.06.27</t>
        </is>
      </c>
      <c r="G710" s="30" t="inlineStr">
        <is>
          <t>A1</t>
        </is>
      </c>
      <c r="H710" s="30" t="inlineStr">
        <is>
          <t>박 선생님</t>
        </is>
      </c>
    </row>
    <row r="711">
      <c r="A711" s="29" t="n">
        <v>708</v>
      </c>
      <c r="B711" s="30" t="inlineStr">
        <is>
          <t>최건우</t>
        </is>
      </c>
      <c r="C711" s="30" t="inlineStr">
        <is>
          <t>한빛초</t>
        </is>
      </c>
      <c r="D711" s="30" t="inlineStr">
        <is>
          <t>초4</t>
        </is>
      </c>
      <c r="E711" s="30" t="inlineStr">
        <is>
          <t>010-8959-6807</t>
        </is>
      </c>
      <c r="F711" s="31" t="n">
        <v>46234</v>
      </c>
      <c r="G711" s="30" t="inlineStr">
        <is>
          <t>B2</t>
        </is>
      </c>
      <c r="H711" s="30" t="inlineStr">
        <is>
          <t>데스크</t>
        </is>
      </c>
    </row>
    <row r="712">
      <c r="A712" s="29" t="n">
        <v>709</v>
      </c>
      <c r="B712" s="30" t="inlineStr">
        <is>
          <t>정서윤</t>
        </is>
      </c>
      <c r="C712" s="30" t="inlineStr">
        <is>
          <t>누리고</t>
        </is>
      </c>
      <c r="D712" s="30" t="inlineStr">
        <is>
          <t>고1</t>
        </is>
      </c>
      <c r="E712" s="30" t="inlineStr">
        <is>
          <t>01042958959</t>
        </is>
      </c>
      <c r="F712" s="30" t="inlineStr">
        <is>
          <t>2026-05-12</t>
        </is>
      </c>
      <c r="G712" s="30" t="inlineStr">
        <is>
          <t>C1</t>
        </is>
      </c>
      <c r="H712" s="30" t="inlineStr">
        <is>
          <t>데스크</t>
        </is>
      </c>
    </row>
    <row r="713">
      <c r="A713" s="29" t="n">
        <v>710</v>
      </c>
      <c r="B713" s="30" t="inlineStr">
        <is>
          <t>이로운</t>
        </is>
      </c>
      <c r="C713" s="30" t="inlineStr">
        <is>
          <t>숲길중</t>
        </is>
      </c>
      <c r="D713" s="30" t="inlineStr">
        <is>
          <t>중2</t>
        </is>
      </c>
      <c r="E713" s="30" t="inlineStr">
        <is>
          <t>01067141566</t>
        </is>
      </c>
      <c r="F713" s="30" t="inlineStr">
        <is>
          <t>2026-08-20</t>
        </is>
      </c>
      <c r="G713" s="30" t="inlineStr">
        <is>
          <t>B2</t>
        </is>
      </c>
      <c r="H713" s="30" t="inlineStr">
        <is>
          <t>박 선생님</t>
        </is>
      </c>
    </row>
    <row r="714">
      <c r="A714" s="29" t="n">
        <v>711</v>
      </c>
      <c r="B714" s="30" t="inlineStr">
        <is>
          <t>김 서현</t>
        </is>
      </c>
      <c r="C714" s="30" t="inlineStr">
        <is>
          <t>누리초</t>
        </is>
      </c>
      <c r="D714" s="30" t="inlineStr">
        <is>
          <t>초3</t>
        </is>
      </c>
      <c r="E714" s="30" t="inlineStr">
        <is>
          <t>010-4523-3451</t>
        </is>
      </c>
      <c r="F714" s="30" t="inlineStr">
        <is>
          <t>2월 2일</t>
        </is>
      </c>
      <c r="G714" s="30" t="inlineStr">
        <is>
          <t>C1</t>
        </is>
      </c>
      <c r="H714" s="30" t="inlineStr">
        <is>
          <t>박 선생님</t>
        </is>
      </c>
    </row>
    <row r="715">
      <c r="A715" s="29" t="n">
        <v>712</v>
      </c>
      <c r="B715" s="30" t="inlineStr">
        <is>
          <t>제서연</t>
        </is>
      </c>
      <c r="C715" s="30" t="inlineStr">
        <is>
          <t>새봄중</t>
        </is>
      </c>
      <c r="D715" s="30" t="inlineStr">
        <is>
          <t>중학교 2학년</t>
        </is>
      </c>
      <c r="E715" s="30" t="inlineStr">
        <is>
          <t>010-5281-5370</t>
        </is>
      </c>
      <c r="F715" s="30" t="inlineStr">
        <is>
          <t>2026-08-19</t>
        </is>
      </c>
      <c r="G715" s="30" t="inlineStr">
        <is>
          <t>A2</t>
        </is>
      </c>
      <c r="H715" s="30" t="inlineStr">
        <is>
          <t>데스크</t>
        </is>
      </c>
    </row>
    <row r="716">
      <c r="A716" s="29" t="n">
        <v>713</v>
      </c>
      <c r="B716" s="30" t="inlineStr">
        <is>
          <t>이시아</t>
        </is>
      </c>
      <c r="C716" s="30" t="inlineStr">
        <is>
          <t>누리초</t>
        </is>
      </c>
      <c r="D716" s="30" t="inlineStr">
        <is>
          <t>초4</t>
        </is>
      </c>
      <c r="E716" s="30" t="inlineStr">
        <is>
          <t>010-6249-8842</t>
        </is>
      </c>
      <c r="F716" s="30" t="inlineStr">
        <is>
          <t>2월 15일</t>
        </is>
      </c>
      <c r="G716" s="30" t="inlineStr">
        <is>
          <t>B1</t>
        </is>
      </c>
      <c r="H716" s="30" t="inlineStr">
        <is>
          <t>김 실장</t>
        </is>
      </c>
    </row>
    <row r="717">
      <c r="A717" s="29" t="n">
        <v>714</v>
      </c>
      <c r="B717" s="30" t="inlineStr">
        <is>
          <t>김지아</t>
        </is>
      </c>
      <c r="C717" s="30" t="inlineStr">
        <is>
          <t>새봄초</t>
        </is>
      </c>
      <c r="D717" s="30" t="inlineStr">
        <is>
          <t>초등학교 3학년</t>
        </is>
      </c>
      <c r="E717" s="30" t="inlineStr">
        <is>
          <t>010-7659-1632</t>
        </is>
      </c>
      <c r="F717" s="30" t="inlineStr">
        <is>
          <t>2026-05-04</t>
        </is>
      </c>
      <c r="G717" s="30" t="inlineStr">
        <is>
          <t>B2</t>
        </is>
      </c>
      <c r="H717" s="30" t="inlineStr">
        <is>
          <t>김 실장</t>
        </is>
      </c>
    </row>
    <row r="718">
      <c r="A718" s="29" t="n">
        <v>715</v>
      </c>
      <c r="B718" s="30" t="inlineStr">
        <is>
          <t>이도현</t>
        </is>
      </c>
      <c r="C718" s="30" t="inlineStr">
        <is>
          <t>한빛초</t>
        </is>
      </c>
      <c r="D718" s="30" t="inlineStr">
        <is>
          <t>초등학교 6학년</t>
        </is>
      </c>
      <c r="E718" s="30" t="inlineStr">
        <is>
          <t>010-5962-7001</t>
        </is>
      </c>
      <c r="F718" s="30" t="inlineStr">
        <is>
          <t>2026.03.16</t>
        </is>
      </c>
      <c r="G718" s="30" t="inlineStr">
        <is>
          <t>A1</t>
        </is>
      </c>
      <c r="H718" s="30" t="inlineStr">
        <is>
          <t>김 실장</t>
        </is>
      </c>
    </row>
    <row r="719">
      <c r="A719" s="29" t="n">
        <v>716</v>
      </c>
      <c r="B719" s="30" t="inlineStr">
        <is>
          <t>정소율</t>
        </is>
      </c>
      <c r="C719" s="30" t="inlineStr">
        <is>
          <t>숲길중</t>
        </is>
      </c>
      <c r="D719" s="30" t="inlineStr">
        <is>
          <t>중3</t>
        </is>
      </c>
      <c r="E719" s="30" t="inlineStr">
        <is>
          <t>01039972057</t>
        </is>
      </c>
      <c r="F719" s="30" t="inlineStr">
        <is>
          <t>5/25</t>
        </is>
      </c>
      <c r="G719" s="30" t="inlineStr">
        <is>
          <t>A1</t>
        </is>
      </c>
      <c r="H719" s="30" t="inlineStr">
        <is>
          <t>박 선생님</t>
        </is>
      </c>
    </row>
    <row r="720">
      <c r="A720" s="29" t="n">
        <v>717</v>
      </c>
      <c r="B720" s="30" t="inlineStr">
        <is>
          <t>김로운</t>
        </is>
      </c>
      <c r="C720" s="30" t="inlineStr">
        <is>
          <t>숲길중</t>
        </is>
      </c>
      <c r="D720" s="30" t="inlineStr">
        <is>
          <t>중1</t>
        </is>
      </c>
      <c r="E720" s="30" t="inlineStr">
        <is>
          <t>010-7082-6451</t>
        </is>
      </c>
      <c r="F720" s="31" t="n">
        <v>46174</v>
      </c>
      <c r="G720" s="30" t="inlineStr">
        <is>
          <t>B2</t>
        </is>
      </c>
      <c r="H720" s="30" t="inlineStr">
        <is>
          <t>박 선생님</t>
        </is>
      </c>
    </row>
    <row r="721">
      <c r="A721" s="29" t="n">
        <v>718</v>
      </c>
      <c r="B721" s="30" t="inlineStr">
        <is>
          <t xml:space="preserve">이가온 </t>
        </is>
      </c>
      <c r="C721" s="30" t="inlineStr">
        <is>
          <t>해오름중</t>
        </is>
      </c>
      <c r="D721" s="30" t="inlineStr">
        <is>
          <t>중2</t>
        </is>
      </c>
      <c r="E721" s="30" t="inlineStr">
        <is>
          <t>010-9441-2325</t>
        </is>
      </c>
      <c r="F721" s="30" t="inlineStr">
        <is>
          <t>2/27</t>
        </is>
      </c>
      <c r="G721" s="30" t="inlineStr">
        <is>
          <t>B1</t>
        </is>
      </c>
      <c r="H721" s="30" t="inlineStr">
        <is>
          <t>김 실장</t>
        </is>
      </c>
    </row>
    <row r="722">
      <c r="A722" s="29" t="n">
        <v>719</v>
      </c>
      <c r="B722" s="30" t="inlineStr">
        <is>
          <t>박예린</t>
        </is>
      </c>
      <c r="C722" s="30" t="inlineStr">
        <is>
          <t>누리초</t>
        </is>
      </c>
      <c r="D722" s="30" t="inlineStr">
        <is>
          <t>초 5</t>
        </is>
      </c>
      <c r="E722" s="30" t="inlineStr">
        <is>
          <t>01034644903</t>
        </is>
      </c>
      <c r="F722" s="30" t="inlineStr">
        <is>
          <t>2026.02.07</t>
        </is>
      </c>
      <c r="G722" s="30" t="inlineStr">
        <is>
          <t>A1</t>
        </is>
      </c>
      <c r="H722" s="30" t="inlineStr">
        <is>
          <t>데스크</t>
        </is>
      </c>
    </row>
    <row r="723">
      <c r="A723" s="29" t="n">
        <v>720</v>
      </c>
      <c r="B723" s="30" t="inlineStr">
        <is>
          <t>김로운</t>
        </is>
      </c>
      <c r="C723" s="30" t="inlineStr">
        <is>
          <t>숲길초</t>
        </is>
      </c>
      <c r="D723" s="30" t="inlineStr">
        <is>
          <t>초5</t>
        </is>
      </c>
      <c r="E723" s="30" t="inlineStr">
        <is>
          <t>01092498017</t>
        </is>
      </c>
      <c r="F723" s="30" t="inlineStr">
        <is>
          <t>2026-08-10</t>
        </is>
      </c>
      <c r="G723" s="30" t="inlineStr">
        <is>
          <t>A1</t>
        </is>
      </c>
      <c r="H723" s="30" t="inlineStr">
        <is>
          <t>김 실장</t>
        </is>
      </c>
    </row>
    <row r="724">
      <c r="A724" s="29" t="n">
        <v>721</v>
      </c>
      <c r="B724" s="30" t="inlineStr">
        <is>
          <t>최 유나</t>
        </is>
      </c>
      <c r="C724" s="30" t="inlineStr">
        <is>
          <t>한빛고</t>
        </is>
      </c>
      <c r="D724" s="30" t="inlineStr">
        <is>
          <t>고등1</t>
        </is>
      </c>
      <c r="E724" s="30" t="inlineStr">
        <is>
          <t>010-9216-7730</t>
        </is>
      </c>
      <c r="F724" s="30" t="inlineStr">
        <is>
          <t>3월 30일</t>
        </is>
      </c>
      <c r="G724" s="30" t="inlineStr">
        <is>
          <t>C1</t>
        </is>
      </c>
      <c r="H724" s="30" t="inlineStr">
        <is>
          <t>김 실장</t>
        </is>
      </c>
    </row>
    <row r="725">
      <c r="A725" s="29" t="n">
        <v>722</v>
      </c>
      <c r="B725" s="30" t="inlineStr">
        <is>
          <t>오준우</t>
        </is>
      </c>
      <c r="C725" s="30" t="inlineStr">
        <is>
          <t>숲길초</t>
        </is>
      </c>
      <c r="D725" s="30" t="inlineStr">
        <is>
          <t>초6</t>
        </is>
      </c>
      <c r="E725" s="30" t="inlineStr">
        <is>
          <t>010-6929-0746</t>
        </is>
      </c>
      <c r="F725" s="30" t="inlineStr">
        <is>
          <t>2026-07-19</t>
        </is>
      </c>
      <c r="G725" s="30" t="inlineStr">
        <is>
          <t>C1</t>
        </is>
      </c>
      <c r="H725" s="30" t="inlineStr">
        <is>
          <t>데스크</t>
        </is>
      </c>
    </row>
    <row r="726">
      <c r="A726" s="29" t="n">
        <v>723</v>
      </c>
      <c r="B726" s="30" t="inlineStr">
        <is>
          <t>김서진</t>
        </is>
      </c>
      <c r="C726" s="30" t="inlineStr">
        <is>
          <t>숲길초</t>
        </is>
      </c>
      <c r="D726" s="30" t="inlineStr">
        <is>
          <t>초등4</t>
        </is>
      </c>
      <c r="E726" s="30" t="inlineStr">
        <is>
          <t>010-5036-4674</t>
        </is>
      </c>
      <c r="F726" s="30" t="inlineStr">
        <is>
          <t>2026.04.03</t>
        </is>
      </c>
      <c r="G726" s="30" t="inlineStr">
        <is>
          <t>A1</t>
        </is>
      </c>
      <c r="H726" s="30" t="inlineStr">
        <is>
          <t>데스크</t>
        </is>
      </c>
    </row>
    <row r="727">
      <c r="A727" s="29" t="n">
        <v>724</v>
      </c>
      <c r="B727" s="30" t="inlineStr">
        <is>
          <t>김이준</t>
        </is>
      </c>
      <c r="C727" s="30" t="inlineStr">
        <is>
          <t>해오름중</t>
        </is>
      </c>
      <c r="D727" s="30" t="inlineStr">
        <is>
          <t>중 2</t>
        </is>
      </c>
      <c r="E727" s="30" t="inlineStr">
        <is>
          <t>010-5486-1693</t>
        </is>
      </c>
      <c r="F727" s="30" t="inlineStr">
        <is>
          <t>7월 10일</t>
        </is>
      </c>
      <c r="G727" s="30" t="inlineStr">
        <is>
          <t>B2</t>
        </is>
      </c>
      <c r="H727" s="30" t="inlineStr">
        <is>
          <t>김 실장</t>
        </is>
      </c>
    </row>
    <row r="728">
      <c r="A728" s="29" t="n">
        <v>725</v>
      </c>
      <c r="B728" s="30" t="inlineStr">
        <is>
          <t>윤서현</t>
        </is>
      </c>
      <c r="C728" s="30" t="inlineStr">
        <is>
          <t>숲길중</t>
        </is>
      </c>
      <c r="D728" s="30" t="inlineStr">
        <is>
          <t>중3</t>
        </is>
      </c>
      <c r="E728" s="30" t="inlineStr">
        <is>
          <t>010-6838-9329</t>
        </is>
      </c>
      <c r="F728" s="30" t="inlineStr">
        <is>
          <t>2026-06-05</t>
        </is>
      </c>
      <c r="G728" s="30" t="inlineStr">
        <is>
          <t>A2</t>
        </is>
      </c>
      <c r="H728" s="30" t="inlineStr">
        <is>
          <t>김 실장</t>
        </is>
      </c>
    </row>
    <row r="729">
      <c r="A729" s="29" t="n">
        <v>726</v>
      </c>
      <c r="B729" s="30" t="inlineStr">
        <is>
          <t>황주원</t>
        </is>
      </c>
      <c r="C729" s="30" t="inlineStr">
        <is>
          <t>해오름중</t>
        </is>
      </c>
      <c r="D729" s="30" t="inlineStr">
        <is>
          <t>중 3</t>
        </is>
      </c>
      <c r="E729" s="30" t="inlineStr">
        <is>
          <t>010-8589-0215</t>
        </is>
      </c>
      <c r="F729" s="30" t="inlineStr">
        <is>
          <t>2026-04-04</t>
        </is>
      </c>
      <c r="G729" s="30" t="inlineStr">
        <is>
          <t>A2</t>
        </is>
      </c>
      <c r="H729" s="30" t="inlineStr">
        <is>
          <t>데스크</t>
        </is>
      </c>
    </row>
    <row r="730">
      <c r="A730" s="29" t="n">
        <v>727</v>
      </c>
      <c r="B730" s="30" t="inlineStr">
        <is>
          <t>백서윤</t>
        </is>
      </c>
      <c r="C730" s="30" t="inlineStr">
        <is>
          <t>숲길중</t>
        </is>
      </c>
      <c r="D730" s="30" t="inlineStr">
        <is>
          <t>중 1</t>
        </is>
      </c>
      <c r="E730" s="30" t="inlineStr">
        <is>
          <t>01020125923</t>
        </is>
      </c>
      <c r="F730" s="30" t="inlineStr">
        <is>
          <t>2026.06.13</t>
        </is>
      </c>
      <c r="G730" s="30" t="inlineStr">
        <is>
          <t>A2</t>
        </is>
      </c>
      <c r="H730" s="30" t="inlineStr">
        <is>
          <t>박 선생님</t>
        </is>
      </c>
    </row>
    <row r="731">
      <c r="A731" s="29" t="n">
        <v>728</v>
      </c>
      <c r="B731" s="30" t="inlineStr">
        <is>
          <t>김아린</t>
        </is>
      </c>
      <c r="C731" s="30" t="inlineStr">
        <is>
          <t>숲길중</t>
        </is>
      </c>
      <c r="D731" s="30" t="inlineStr">
        <is>
          <t>중 1</t>
        </is>
      </c>
      <c r="E731" s="30" t="inlineStr">
        <is>
          <t>010-9106-7580</t>
        </is>
      </c>
      <c r="F731" s="30" t="inlineStr">
        <is>
          <t>3월 9일</t>
        </is>
      </c>
      <c r="G731" s="30" t="inlineStr">
        <is>
          <t>A2</t>
        </is>
      </c>
      <c r="H731" s="30" t="inlineStr">
        <is>
          <t>김 실장</t>
        </is>
      </c>
    </row>
    <row r="732">
      <c r="A732" s="29" t="n">
        <v>729</v>
      </c>
      <c r="B732" s="30" t="inlineStr">
        <is>
          <t>원민준</t>
        </is>
      </c>
      <c r="C732" s="30" t="inlineStr">
        <is>
          <t>누리초</t>
        </is>
      </c>
      <c r="D732" s="30" t="inlineStr">
        <is>
          <t>초3</t>
        </is>
      </c>
      <c r="E732" s="30" t="inlineStr">
        <is>
          <t>01078522847</t>
        </is>
      </c>
      <c r="F732" s="30" t="inlineStr">
        <is>
          <t>2026.03.04</t>
        </is>
      </c>
      <c r="G732" s="30" t="inlineStr">
        <is>
          <t>A1</t>
        </is>
      </c>
      <c r="H732" s="30" t="inlineStr">
        <is>
          <t>데스크</t>
        </is>
      </c>
    </row>
    <row r="733">
      <c r="A733" s="29" t="n">
        <v>730</v>
      </c>
      <c r="B733" s="30" t="inlineStr">
        <is>
          <t>노하준</t>
        </is>
      </c>
      <c r="C733" s="30" t="inlineStr">
        <is>
          <t>한빛초</t>
        </is>
      </c>
      <c r="D733" s="30" t="inlineStr">
        <is>
          <t>초 6</t>
        </is>
      </c>
      <c r="E733" s="30" t="inlineStr">
        <is>
          <t>010-2485-1075</t>
        </is>
      </c>
      <c r="F733" s="30" t="inlineStr">
        <is>
          <t>9/13</t>
        </is>
      </c>
      <c r="G733" s="30" t="inlineStr">
        <is>
          <t>B1</t>
        </is>
      </c>
      <c r="H733" s="30" t="inlineStr">
        <is>
          <t>김 실장</t>
        </is>
      </c>
    </row>
    <row r="734">
      <c r="A734" s="29" t="n">
        <v>731</v>
      </c>
      <c r="B734" s="30" t="inlineStr">
        <is>
          <t>장이준</t>
        </is>
      </c>
      <c r="C734" s="30" t="inlineStr">
        <is>
          <t>해오름중</t>
        </is>
      </c>
      <c r="D734" s="30" t="inlineStr">
        <is>
          <t>중1</t>
        </is>
      </c>
      <c r="E734" s="30" t="inlineStr">
        <is>
          <t>01030464325</t>
        </is>
      </c>
      <c r="F734" s="30" t="inlineStr">
        <is>
          <t>2026-04-06</t>
        </is>
      </c>
      <c r="G734" s="30" t="inlineStr">
        <is>
          <t>C1</t>
        </is>
      </c>
      <c r="H734" s="30" t="inlineStr">
        <is>
          <t>박 선생님</t>
        </is>
      </c>
    </row>
    <row r="735">
      <c r="A735" s="29" t="n">
        <v>732</v>
      </c>
      <c r="B735" s="30" t="inlineStr">
        <is>
          <t>김다은</t>
        </is>
      </c>
      <c r="C735" s="30" t="inlineStr">
        <is>
          <t>한빛초</t>
        </is>
      </c>
      <c r="D735" s="30" t="inlineStr">
        <is>
          <t>3학년</t>
        </is>
      </c>
      <c r="E735" s="30" t="inlineStr">
        <is>
          <t>010-8545-3237</t>
        </is>
      </c>
      <c r="F735" s="30" t="inlineStr">
        <is>
          <t>6/8</t>
        </is>
      </c>
      <c r="G735" s="30" t="inlineStr">
        <is>
          <t>A1</t>
        </is>
      </c>
      <c r="H735" s="30" t="inlineStr">
        <is>
          <t>박 선생님</t>
        </is>
      </c>
    </row>
    <row r="736">
      <c r="A736" s="29" t="n">
        <v>733</v>
      </c>
      <c r="B736" s="30" t="inlineStr">
        <is>
          <t>김지유</t>
        </is>
      </c>
      <c r="C736" s="30" t="inlineStr">
        <is>
          <t>누리초</t>
        </is>
      </c>
      <c r="D736" s="30" t="inlineStr">
        <is>
          <t>6학년</t>
        </is>
      </c>
      <c r="E736" s="30" t="inlineStr">
        <is>
          <t>01035849643</t>
        </is>
      </c>
      <c r="F736" s="30" t="inlineStr">
        <is>
          <t>6/22</t>
        </is>
      </c>
      <c r="G736" s="30" t="inlineStr">
        <is>
          <t>A2</t>
        </is>
      </c>
      <c r="H736" s="30" t="inlineStr">
        <is>
          <t>박 선생님</t>
        </is>
      </c>
    </row>
    <row r="737">
      <c r="A737" s="29" t="n">
        <v>734</v>
      </c>
      <c r="B737" s="30" t="inlineStr">
        <is>
          <t>김채원</t>
        </is>
      </c>
      <c r="C737" s="30" t="inlineStr">
        <is>
          <t>숲길중</t>
        </is>
      </c>
      <c r="D737" s="30" t="inlineStr">
        <is>
          <t>중학교 2학년</t>
        </is>
      </c>
      <c r="E737" s="30" t="inlineStr">
        <is>
          <t>010-7248-2557</t>
        </is>
      </c>
      <c r="F737" s="30" t="inlineStr">
        <is>
          <t>2026.05.06</t>
        </is>
      </c>
      <c r="G737" s="30" t="inlineStr">
        <is>
          <t>C1</t>
        </is>
      </c>
      <c r="H737" s="30" t="inlineStr">
        <is>
          <t>데스크</t>
        </is>
      </c>
    </row>
    <row r="738">
      <c r="A738" s="29" t="n">
        <v>735</v>
      </c>
      <c r="B738" s="30" t="inlineStr">
        <is>
          <t>김서준</t>
        </is>
      </c>
      <c r="C738" s="30" t="inlineStr">
        <is>
          <t>숲길초</t>
        </is>
      </c>
      <c r="D738" s="30" t="inlineStr">
        <is>
          <t>초6</t>
        </is>
      </c>
      <c r="E738" s="30" t="inlineStr">
        <is>
          <t>01020160448</t>
        </is>
      </c>
      <c r="F738" s="30" t="inlineStr">
        <is>
          <t>4월 29일</t>
        </is>
      </c>
      <c r="G738" s="30" t="inlineStr">
        <is>
          <t>C1</t>
        </is>
      </c>
      <c r="H738" s="30" t="inlineStr">
        <is>
          <t>김 실장</t>
        </is>
      </c>
    </row>
    <row r="739">
      <c r="A739" s="29" t="n">
        <v>736</v>
      </c>
      <c r="B739" s="30" t="inlineStr">
        <is>
          <t>최지아</t>
        </is>
      </c>
      <c r="C739" s="30" t="inlineStr">
        <is>
          <t>숲길초</t>
        </is>
      </c>
      <c r="D739" s="30" t="inlineStr">
        <is>
          <t>초 5</t>
        </is>
      </c>
      <c r="E739" s="30" t="inlineStr">
        <is>
          <t>010-7103-0786</t>
        </is>
      </c>
      <c r="F739" s="30" t="inlineStr">
        <is>
          <t>2026.04.24</t>
        </is>
      </c>
      <c r="G739" s="30" t="inlineStr">
        <is>
          <t>A2</t>
        </is>
      </c>
      <c r="H739" s="30" t="inlineStr">
        <is>
          <t>김 실장</t>
        </is>
      </c>
    </row>
    <row r="740">
      <c r="A740" s="29" t="n">
        <v>737</v>
      </c>
      <c r="B740" s="30" t="inlineStr">
        <is>
          <t>김지아</t>
        </is>
      </c>
      <c r="C740" s="30" t="n"/>
      <c r="D740" s="30" t="inlineStr">
        <is>
          <t>중2</t>
        </is>
      </c>
      <c r="E740" s="30" t="inlineStr">
        <is>
          <t>010-2061-0278</t>
        </is>
      </c>
      <c r="F740" s="30" t="inlineStr">
        <is>
          <t>2026.05.05</t>
        </is>
      </c>
      <c r="G740" s="30" t="inlineStr">
        <is>
          <t>B1</t>
        </is>
      </c>
      <c r="H740" s="30" t="inlineStr">
        <is>
          <t>김 실장</t>
        </is>
      </c>
    </row>
    <row r="741">
      <c r="A741" s="29" t="n">
        <v>738</v>
      </c>
      <c r="B741" s="30" t="inlineStr">
        <is>
          <t>정하윤</t>
        </is>
      </c>
      <c r="C741" s="30" t="inlineStr">
        <is>
          <t>해오름중</t>
        </is>
      </c>
      <c r="D741" s="30" t="inlineStr">
        <is>
          <t>중1</t>
        </is>
      </c>
      <c r="E741" s="30" t="inlineStr">
        <is>
          <t>010-3729-8717</t>
        </is>
      </c>
      <c r="F741" s="30" t="inlineStr">
        <is>
          <t>2026-07-23</t>
        </is>
      </c>
      <c r="G741" s="30" t="inlineStr">
        <is>
          <t>B1</t>
        </is>
      </c>
      <c r="H741" s="30" t="inlineStr">
        <is>
          <t>데스크</t>
        </is>
      </c>
    </row>
    <row r="742">
      <c r="A742" s="29" t="n">
        <v>739</v>
      </c>
      <c r="B742" s="30" t="inlineStr">
        <is>
          <t>박서준</t>
        </is>
      </c>
      <c r="C742" s="30" t="inlineStr">
        <is>
          <t>숲길초</t>
        </is>
      </c>
      <c r="D742" s="30" t="inlineStr">
        <is>
          <t>초등학교 6학년</t>
        </is>
      </c>
      <c r="E742" s="30" t="inlineStr">
        <is>
          <t>01037916299</t>
        </is>
      </c>
      <c r="F742" s="30" t="inlineStr">
        <is>
          <t>4/11</t>
        </is>
      </c>
      <c r="G742" s="30" t="inlineStr">
        <is>
          <t>B1</t>
        </is>
      </c>
      <c r="H742" s="30" t="inlineStr">
        <is>
          <t>김 실장</t>
        </is>
      </c>
    </row>
    <row r="743">
      <c r="A743" s="29" t="n">
        <v>740</v>
      </c>
      <c r="B743" s="30" t="inlineStr">
        <is>
          <t>남현우</t>
        </is>
      </c>
      <c r="C743" s="30" t="inlineStr">
        <is>
          <t>숲길중</t>
        </is>
      </c>
      <c r="D743" s="30" t="inlineStr">
        <is>
          <t>중 1</t>
        </is>
      </c>
      <c r="E743" s="30" t="inlineStr">
        <is>
          <t>01061709534</t>
        </is>
      </c>
      <c r="F743" s="31" t="n">
        <v>46213</v>
      </c>
      <c r="G743" s="30" t="inlineStr">
        <is>
          <t>C1</t>
        </is>
      </c>
      <c r="H743" s="30" t="inlineStr">
        <is>
          <t>김 실장</t>
        </is>
      </c>
    </row>
    <row r="744">
      <c r="A744" s="29" t="n">
        <v>741</v>
      </c>
      <c r="B744" s="30" t="inlineStr">
        <is>
          <t>최서준</t>
        </is>
      </c>
      <c r="C744" s="30" t="inlineStr">
        <is>
          <t>숲길중</t>
        </is>
      </c>
      <c r="D744" s="30" t="inlineStr">
        <is>
          <t>중1</t>
        </is>
      </c>
      <c r="E744" s="30" t="inlineStr">
        <is>
          <t>010-4265-8093</t>
        </is>
      </c>
      <c r="F744" s="30" t="inlineStr">
        <is>
          <t>2026.02.19</t>
        </is>
      </c>
      <c r="G744" s="30" t="inlineStr">
        <is>
          <t>A1</t>
        </is>
      </c>
      <c r="H744" s="30" t="inlineStr">
        <is>
          <t>데스크</t>
        </is>
      </c>
    </row>
    <row r="745">
      <c r="A745" s="29" t="n">
        <v>742</v>
      </c>
      <c r="B745" s="30" t="inlineStr">
        <is>
          <t>김시우</t>
        </is>
      </c>
      <c r="C745" s="30" t="inlineStr">
        <is>
          <t>한빛초</t>
        </is>
      </c>
      <c r="D745" s="30" t="inlineStr">
        <is>
          <t>초 6</t>
        </is>
      </c>
      <c r="E745" s="30" t="inlineStr">
        <is>
          <t>010-6756-6753</t>
        </is>
      </c>
      <c r="F745" s="31" t="n">
        <v>46193</v>
      </c>
      <c r="G745" s="30" t="inlineStr">
        <is>
          <t>A2</t>
        </is>
      </c>
      <c r="H745" s="30" t="inlineStr">
        <is>
          <t>박 선생님</t>
        </is>
      </c>
    </row>
    <row r="746">
      <c r="A746" s="29" t="n">
        <v>743</v>
      </c>
      <c r="B746" s="30" t="inlineStr">
        <is>
          <t>박하은</t>
        </is>
      </c>
      <c r="C746" s="30" t="inlineStr">
        <is>
          <t>새봄중</t>
        </is>
      </c>
      <c r="D746" s="30" t="inlineStr">
        <is>
          <t>중 3</t>
        </is>
      </c>
      <c r="E746" s="30" t="inlineStr">
        <is>
          <t>010-2424-4721</t>
        </is>
      </c>
      <c r="F746" s="31" t="n">
        <v>46216</v>
      </c>
      <c r="G746" s="30" t="inlineStr">
        <is>
          <t>B2</t>
        </is>
      </c>
      <c r="H746" s="30" t="inlineStr">
        <is>
          <t>김 실장</t>
        </is>
      </c>
    </row>
    <row r="747">
      <c r="A747" s="29" t="n">
        <v>744</v>
      </c>
      <c r="B747" s="30" t="inlineStr">
        <is>
          <t>최지유</t>
        </is>
      </c>
      <c r="C747" s="30" t="inlineStr">
        <is>
          <t>숲길중</t>
        </is>
      </c>
      <c r="D747" s="30" t="inlineStr">
        <is>
          <t>중3</t>
        </is>
      </c>
      <c r="E747" s="30" t="inlineStr">
        <is>
          <t>010-3520-2046</t>
        </is>
      </c>
      <c r="F747" s="30" t="inlineStr">
        <is>
          <t>5/15</t>
        </is>
      </c>
      <c r="G747" s="30" t="inlineStr">
        <is>
          <t>B1</t>
        </is>
      </c>
      <c r="H747" s="30" t="inlineStr">
        <is>
          <t>데스크</t>
        </is>
      </c>
    </row>
    <row r="748">
      <c r="A748" s="29" t="n">
        <v>745</v>
      </c>
      <c r="B748" s="30" t="inlineStr">
        <is>
          <t>고수빈</t>
        </is>
      </c>
      <c r="C748" s="30" t="inlineStr">
        <is>
          <t>새봄초</t>
        </is>
      </c>
      <c r="D748" s="30" t="inlineStr">
        <is>
          <t>초4</t>
        </is>
      </c>
      <c r="E748" s="30" t="inlineStr">
        <is>
          <t>01078319244</t>
        </is>
      </c>
      <c r="F748" s="30" t="inlineStr">
        <is>
          <t>2026-06-04</t>
        </is>
      </c>
      <c r="G748" s="30" t="inlineStr">
        <is>
          <t>A2</t>
        </is>
      </c>
      <c r="H748" s="30" t="inlineStr">
        <is>
          <t>김 실장</t>
        </is>
      </c>
    </row>
    <row r="749">
      <c r="A749" s="29" t="n">
        <v>746</v>
      </c>
      <c r="B749" s="30" t="inlineStr">
        <is>
          <t>정서진</t>
        </is>
      </c>
      <c r="C749" s="30" t="inlineStr">
        <is>
          <t>해오름중</t>
        </is>
      </c>
      <c r="D749" s="30" t="inlineStr">
        <is>
          <t>중1</t>
        </is>
      </c>
      <c r="E749" s="30" t="inlineStr">
        <is>
          <t>010-3133-8337</t>
        </is>
      </c>
      <c r="F749" s="30" t="inlineStr">
        <is>
          <t>2026.09.10</t>
        </is>
      </c>
      <c r="G749" s="30" t="inlineStr">
        <is>
          <t>B2</t>
        </is>
      </c>
      <c r="H749" s="30" t="inlineStr">
        <is>
          <t>데스크</t>
        </is>
      </c>
    </row>
    <row r="750">
      <c r="A750" s="29" t="n">
        <v>747</v>
      </c>
      <c r="B750" s="30" t="inlineStr">
        <is>
          <t>정윤아</t>
        </is>
      </c>
      <c r="C750" s="30" t="inlineStr">
        <is>
          <t>해오름중</t>
        </is>
      </c>
      <c r="D750" s="30" t="inlineStr">
        <is>
          <t>중1</t>
        </is>
      </c>
      <c r="E750" s="30" t="inlineStr">
        <is>
          <t>010-7512-9383</t>
        </is>
      </c>
      <c r="F750" s="30" t="inlineStr">
        <is>
          <t>2026-06-06</t>
        </is>
      </c>
      <c r="G750" s="30" t="inlineStr">
        <is>
          <t>C1</t>
        </is>
      </c>
      <c r="H750" s="30" t="inlineStr">
        <is>
          <t>데스크</t>
        </is>
      </c>
    </row>
    <row r="751">
      <c r="A751" s="29" t="n">
        <v>748</v>
      </c>
      <c r="B751" s="30" t="inlineStr">
        <is>
          <t>김 태윤</t>
        </is>
      </c>
      <c r="C751" s="30" t="inlineStr">
        <is>
          <t>누리고</t>
        </is>
      </c>
      <c r="D751" s="30" t="inlineStr">
        <is>
          <t>고1</t>
        </is>
      </c>
      <c r="E751" s="30" t="inlineStr">
        <is>
          <t>010-8754-7957</t>
        </is>
      </c>
      <c r="F751" s="31" t="n">
        <v>46076</v>
      </c>
      <c r="G751" s="30" t="inlineStr">
        <is>
          <t>B1</t>
        </is>
      </c>
      <c r="H751" s="30" t="inlineStr">
        <is>
          <t>김 실장</t>
        </is>
      </c>
    </row>
    <row r="752">
      <c r="A752" s="29" t="n">
        <v>749</v>
      </c>
      <c r="B752" s="30" t="inlineStr">
        <is>
          <t>임서현</t>
        </is>
      </c>
      <c r="C752" s="30" t="inlineStr">
        <is>
          <t>누리고</t>
        </is>
      </c>
      <c r="D752" s="30" t="inlineStr">
        <is>
          <t>고 1</t>
        </is>
      </c>
      <c r="E752" s="30" t="inlineStr">
        <is>
          <t>010-9907-0363</t>
        </is>
      </c>
      <c r="F752" s="30" t="inlineStr">
        <is>
          <t>2026.04.30</t>
        </is>
      </c>
      <c r="G752" s="30" t="inlineStr">
        <is>
          <t>A1</t>
        </is>
      </c>
      <c r="H752" s="30" t="inlineStr">
        <is>
          <t>김 실장</t>
        </is>
      </c>
    </row>
    <row r="753">
      <c r="A753" s="29" t="n">
        <v>750</v>
      </c>
      <c r="B753" s="30" t="inlineStr">
        <is>
          <t>류유찬</t>
        </is>
      </c>
      <c r="C753" s="30" t="inlineStr">
        <is>
          <t>숲길중</t>
        </is>
      </c>
      <c r="D753" s="30" t="inlineStr">
        <is>
          <t>중1</t>
        </is>
      </c>
      <c r="E753" s="30" t="inlineStr">
        <is>
          <t>01087400147</t>
        </is>
      </c>
      <c r="F753" s="30" t="inlineStr">
        <is>
          <t>2026.07.16</t>
        </is>
      </c>
      <c r="G753" s="30" t="inlineStr">
        <is>
          <t>A1</t>
        </is>
      </c>
      <c r="H753" s="30" t="inlineStr">
        <is>
          <t>김 실장</t>
        </is>
      </c>
    </row>
    <row r="754">
      <c r="A754" s="29" t="n">
        <v>751</v>
      </c>
      <c r="B754" s="30" t="inlineStr">
        <is>
          <t>한우진</t>
        </is>
      </c>
      <c r="C754" s="30" t="inlineStr">
        <is>
          <t>누리고</t>
        </is>
      </c>
      <c r="D754" s="30" t="inlineStr">
        <is>
          <t>고1</t>
        </is>
      </c>
      <c r="E754" s="30" t="inlineStr">
        <is>
          <t>010-5386-3512</t>
        </is>
      </c>
      <c r="F754" s="31" t="n">
        <v>46233</v>
      </c>
      <c r="G754" s="30" t="inlineStr">
        <is>
          <t>B2</t>
        </is>
      </c>
      <c r="H754" s="30" t="inlineStr">
        <is>
          <t>김 실장</t>
        </is>
      </c>
    </row>
    <row r="755">
      <c r="A755" s="29" t="n">
        <v>752</v>
      </c>
      <c r="B755" s="30" t="inlineStr">
        <is>
          <t xml:space="preserve">진하은 </t>
        </is>
      </c>
      <c r="C755" s="30" t="inlineStr">
        <is>
          <t>누리초</t>
        </is>
      </c>
      <c r="D755" s="30" t="inlineStr">
        <is>
          <t>4학년</t>
        </is>
      </c>
      <c r="E755" s="30" t="inlineStr">
        <is>
          <t>01069590577</t>
        </is>
      </c>
      <c r="F755" s="30" t="inlineStr">
        <is>
          <t>2026-09-09</t>
        </is>
      </c>
      <c r="G755" s="30" t="inlineStr">
        <is>
          <t>B1</t>
        </is>
      </c>
      <c r="H755" s="30" t="inlineStr">
        <is>
          <t>박 선생님</t>
        </is>
      </c>
    </row>
    <row r="756">
      <c r="A756" s="29" t="n">
        <v>753</v>
      </c>
      <c r="B756" s="30" t="inlineStr">
        <is>
          <t>김아린</t>
        </is>
      </c>
      <c r="C756" s="30" t="inlineStr">
        <is>
          <t>한빛초</t>
        </is>
      </c>
      <c r="D756" s="30" t="inlineStr">
        <is>
          <t>초5</t>
        </is>
      </c>
      <c r="E756" s="30" t="inlineStr">
        <is>
          <t>010-4838-8858</t>
        </is>
      </c>
      <c r="F756" s="30" t="inlineStr">
        <is>
          <t>2026.02.23</t>
        </is>
      </c>
      <c r="G756" s="30" t="inlineStr">
        <is>
          <t>B1</t>
        </is>
      </c>
      <c r="H756" s="30" t="inlineStr">
        <is>
          <t>데스크</t>
        </is>
      </c>
    </row>
    <row r="757">
      <c r="A757" s="29" t="n">
        <v>754</v>
      </c>
      <c r="B757" s="30" t="inlineStr">
        <is>
          <t>윤지호</t>
        </is>
      </c>
      <c r="C757" s="30" t="inlineStr">
        <is>
          <t>숲길초</t>
        </is>
      </c>
      <c r="D757" s="30" t="inlineStr">
        <is>
          <t>초5</t>
        </is>
      </c>
      <c r="E757" s="30" t="inlineStr">
        <is>
          <t>010-6877-8999</t>
        </is>
      </c>
      <c r="F757" s="31" t="n">
        <v>46180</v>
      </c>
      <c r="G757" s="30" t="inlineStr">
        <is>
          <t>A2</t>
        </is>
      </c>
      <c r="H757" s="30" t="inlineStr">
        <is>
          <t>박 선생님</t>
        </is>
      </c>
    </row>
    <row r="758">
      <c r="A758" s="29" t="n">
        <v>755</v>
      </c>
      <c r="B758" s="30" t="inlineStr">
        <is>
          <t>박하람</t>
        </is>
      </c>
      <c r="C758" s="30" t="inlineStr">
        <is>
          <t>숲길중</t>
        </is>
      </c>
      <c r="D758" s="30" t="inlineStr">
        <is>
          <t>중2</t>
        </is>
      </c>
      <c r="E758" s="30" t="inlineStr">
        <is>
          <t>010-9791-8603</t>
        </is>
      </c>
      <c r="F758" s="30" t="inlineStr">
        <is>
          <t>2026-08-28</t>
        </is>
      </c>
      <c r="G758" s="30" t="inlineStr">
        <is>
          <t>C1</t>
        </is>
      </c>
      <c r="H758" s="30" t="inlineStr">
        <is>
          <t>박 선생님</t>
        </is>
      </c>
    </row>
    <row r="759">
      <c r="A759" s="29" t="n">
        <v>756</v>
      </c>
      <c r="B759" s="30" t="inlineStr">
        <is>
          <t>곽다인</t>
        </is>
      </c>
      <c r="C759" s="30" t="inlineStr">
        <is>
          <t>새봄초</t>
        </is>
      </c>
      <c r="D759" s="30" t="inlineStr">
        <is>
          <t>초등5</t>
        </is>
      </c>
      <c r="E759" s="30" t="inlineStr">
        <is>
          <t>010-7417-7287</t>
        </is>
      </c>
      <c r="F759" s="30" t="inlineStr">
        <is>
          <t>5월 6일</t>
        </is>
      </c>
      <c r="G759" s="30" t="inlineStr">
        <is>
          <t>B2</t>
        </is>
      </c>
      <c r="H759" s="30" t="inlineStr">
        <is>
          <t>김 실장</t>
        </is>
      </c>
    </row>
    <row r="760">
      <c r="A760" s="29" t="n">
        <v>757</v>
      </c>
      <c r="B760" s="30" t="inlineStr">
        <is>
          <t>권건우</t>
        </is>
      </c>
      <c r="C760" s="30" t="inlineStr">
        <is>
          <t>숲길중</t>
        </is>
      </c>
      <c r="D760" s="30" t="inlineStr">
        <is>
          <t>중학교 3학년</t>
        </is>
      </c>
      <c r="E760" s="30" t="inlineStr">
        <is>
          <t>01062938629</t>
        </is>
      </c>
      <c r="F760" s="30" t="inlineStr">
        <is>
          <t>2026.04.03</t>
        </is>
      </c>
      <c r="G760" s="30" t="inlineStr">
        <is>
          <t>B2</t>
        </is>
      </c>
      <c r="H760" s="30" t="inlineStr">
        <is>
          <t>김 실장</t>
        </is>
      </c>
    </row>
    <row r="761">
      <c r="A761" s="29" t="n">
        <v>758</v>
      </c>
      <c r="B761" s="30" t="inlineStr">
        <is>
          <t>최도윤</t>
        </is>
      </c>
      <c r="C761" s="30" t="inlineStr">
        <is>
          <t>한빛초</t>
        </is>
      </c>
      <c r="D761" s="30" t="inlineStr">
        <is>
          <t>초4</t>
        </is>
      </c>
      <c r="E761" s="30" t="inlineStr">
        <is>
          <t>01069036384</t>
        </is>
      </c>
      <c r="F761" s="31" t="n">
        <v>46091</v>
      </c>
      <c r="G761" s="30" t="inlineStr">
        <is>
          <t>B2</t>
        </is>
      </c>
      <c r="H761" s="30" t="inlineStr">
        <is>
          <t>김 실장</t>
        </is>
      </c>
    </row>
    <row r="762">
      <c r="A762" s="29" t="n">
        <v>759</v>
      </c>
      <c r="B762" s="30" t="inlineStr">
        <is>
          <t>김지후</t>
        </is>
      </c>
      <c r="C762" s="30" t="inlineStr">
        <is>
          <t>숲길중</t>
        </is>
      </c>
      <c r="D762" s="30" t="inlineStr">
        <is>
          <t>중1</t>
        </is>
      </c>
      <c r="E762" s="30" t="inlineStr">
        <is>
          <t>010-5957-0535</t>
        </is>
      </c>
      <c r="F762" s="30" t="inlineStr">
        <is>
          <t>2026.06.08</t>
        </is>
      </c>
      <c r="G762" s="30" t="inlineStr">
        <is>
          <t>C1</t>
        </is>
      </c>
      <c r="H762" s="30" t="inlineStr">
        <is>
          <t>데스크</t>
        </is>
      </c>
    </row>
    <row r="763">
      <c r="A763" s="29" t="n">
        <v>760</v>
      </c>
      <c r="B763" s="30" t="inlineStr">
        <is>
          <t>이지아</t>
        </is>
      </c>
      <c r="C763" s="30" t="inlineStr">
        <is>
          <t>숲길초</t>
        </is>
      </c>
      <c r="D763" s="30" t="inlineStr">
        <is>
          <t>초등4</t>
        </is>
      </c>
      <c r="E763" s="30" t="inlineStr">
        <is>
          <t>01045904802</t>
        </is>
      </c>
      <c r="F763" s="30" t="inlineStr">
        <is>
          <t>9/25</t>
        </is>
      </c>
      <c r="G763" s="30" t="inlineStr">
        <is>
          <t>B2</t>
        </is>
      </c>
      <c r="H763" s="30" t="inlineStr">
        <is>
          <t>데스크</t>
        </is>
      </c>
    </row>
    <row r="764">
      <c r="A764" s="29" t="n">
        <v>761</v>
      </c>
      <c r="B764" s="30" t="inlineStr">
        <is>
          <t>고준서</t>
        </is>
      </c>
      <c r="C764" s="30" t="inlineStr">
        <is>
          <t>새봄초</t>
        </is>
      </c>
      <c r="D764" s="30" t="inlineStr">
        <is>
          <t>초등학교 5학년</t>
        </is>
      </c>
      <c r="E764" s="30" t="inlineStr">
        <is>
          <t>01086887047</t>
        </is>
      </c>
      <c r="F764" s="30" t="inlineStr">
        <is>
          <t>2026-05-04</t>
        </is>
      </c>
      <c r="G764" s="30" t="inlineStr">
        <is>
          <t>A1</t>
        </is>
      </c>
      <c r="H764" s="30" t="inlineStr">
        <is>
          <t>데스크</t>
        </is>
      </c>
    </row>
    <row r="765">
      <c r="A765" s="29" t="n">
        <v>762</v>
      </c>
      <c r="B765" s="30" t="inlineStr">
        <is>
          <t>원 로운</t>
        </is>
      </c>
      <c r="C765" s="30" t="inlineStr">
        <is>
          <t>숲길초</t>
        </is>
      </c>
      <c r="D765" s="30" t="inlineStr">
        <is>
          <t>초등6</t>
        </is>
      </c>
      <c r="E765" s="30" t="inlineStr">
        <is>
          <t>010-9587-8369</t>
        </is>
      </c>
      <c r="F765" s="30" t="inlineStr">
        <is>
          <t>2/2</t>
        </is>
      </c>
      <c r="G765" s="30" t="inlineStr">
        <is>
          <t>C1</t>
        </is>
      </c>
      <c r="H765" s="30" t="inlineStr">
        <is>
          <t>데스크</t>
        </is>
      </c>
    </row>
    <row r="766">
      <c r="A766" s="29" t="n">
        <v>763</v>
      </c>
      <c r="B766" s="30" t="inlineStr">
        <is>
          <t>장건우</t>
        </is>
      </c>
      <c r="C766" s="30" t="inlineStr">
        <is>
          <t>해오름중</t>
        </is>
      </c>
      <c r="D766" s="30" t="inlineStr">
        <is>
          <t>중2</t>
        </is>
      </c>
      <c r="E766" s="30" t="inlineStr">
        <is>
          <t>010-7296-2437</t>
        </is>
      </c>
      <c r="F766" s="30" t="inlineStr">
        <is>
          <t>2026-02-13</t>
        </is>
      </c>
      <c r="G766" s="30" t="inlineStr">
        <is>
          <t>B1</t>
        </is>
      </c>
      <c r="H766" s="30" t="inlineStr">
        <is>
          <t>김 실장</t>
        </is>
      </c>
    </row>
    <row r="767">
      <c r="A767" s="29" t="n">
        <v>764</v>
      </c>
      <c r="B767" s="30" t="inlineStr">
        <is>
          <t>양하람</t>
        </is>
      </c>
      <c r="C767" s="30" t="inlineStr">
        <is>
          <t>숲길초</t>
        </is>
      </c>
      <c r="D767" s="30" t="inlineStr">
        <is>
          <t>초등학교 3학년</t>
        </is>
      </c>
      <c r="E767" s="30" t="inlineStr">
        <is>
          <t>010-6730-5319</t>
        </is>
      </c>
      <c r="F767" s="30" t="inlineStr">
        <is>
          <t>9월 7일</t>
        </is>
      </c>
      <c r="G767" s="30" t="inlineStr">
        <is>
          <t>C1</t>
        </is>
      </c>
      <c r="H767" s="30" t="inlineStr">
        <is>
          <t>김 실장</t>
        </is>
      </c>
    </row>
    <row r="768">
      <c r="A768" s="29" t="n">
        <v>765</v>
      </c>
      <c r="B768" s="30" t="inlineStr">
        <is>
          <t>이아린</t>
        </is>
      </c>
      <c r="C768" s="30" t="inlineStr">
        <is>
          <t>새봄초</t>
        </is>
      </c>
      <c r="D768" s="30" t="inlineStr">
        <is>
          <t>초5</t>
        </is>
      </c>
      <c r="E768" s="30" t="inlineStr">
        <is>
          <t>010-3887-2037</t>
        </is>
      </c>
      <c r="F768" s="30" t="inlineStr">
        <is>
          <t>2026-05-14</t>
        </is>
      </c>
      <c r="G768" s="30" t="inlineStr">
        <is>
          <t>B1</t>
        </is>
      </c>
      <c r="H768" s="30" t="inlineStr">
        <is>
          <t>김 실장</t>
        </is>
      </c>
    </row>
    <row r="769">
      <c r="A769" s="29" t="n">
        <v>766</v>
      </c>
      <c r="B769" s="30" t="inlineStr">
        <is>
          <t>원건우</t>
        </is>
      </c>
      <c r="C769" s="30" t="inlineStr">
        <is>
          <t>누리초</t>
        </is>
      </c>
      <c r="D769" s="30" t="inlineStr">
        <is>
          <t>초등학교 6학년</t>
        </is>
      </c>
      <c r="E769" s="30" t="inlineStr">
        <is>
          <t>010-7685-9618</t>
        </is>
      </c>
      <c r="F769" s="31" t="n">
        <v>46185</v>
      </c>
      <c r="G769" s="30" t="inlineStr">
        <is>
          <t>C1</t>
        </is>
      </c>
      <c r="H769" s="30" t="inlineStr">
        <is>
          <t>김 실장</t>
        </is>
      </c>
    </row>
    <row r="770">
      <c r="A770" s="29" t="n">
        <v>767</v>
      </c>
      <c r="B770" s="30" t="inlineStr">
        <is>
          <t>변아린</t>
        </is>
      </c>
      <c r="C770" s="30" t="inlineStr">
        <is>
          <t>한빛초</t>
        </is>
      </c>
      <c r="D770" s="30" t="inlineStr">
        <is>
          <t>초등학교 5학년</t>
        </is>
      </c>
      <c r="E770" s="30" t="inlineStr">
        <is>
          <t>01025973299</t>
        </is>
      </c>
      <c r="F770" s="30" t="inlineStr">
        <is>
          <t>7/19</t>
        </is>
      </c>
      <c r="G770" s="30" t="inlineStr">
        <is>
          <t>B1</t>
        </is>
      </c>
      <c r="H770" s="30" t="inlineStr">
        <is>
          <t>데스크</t>
        </is>
      </c>
    </row>
    <row r="771">
      <c r="A771" s="29" t="n">
        <v>768</v>
      </c>
      <c r="B771" s="30" t="inlineStr">
        <is>
          <t>이다은</t>
        </is>
      </c>
      <c r="C771" s="30" t="inlineStr">
        <is>
          <t>해오름중</t>
        </is>
      </c>
      <c r="D771" s="30" t="inlineStr">
        <is>
          <t>중 1</t>
        </is>
      </c>
      <c r="E771" s="30" t="inlineStr">
        <is>
          <t>010-9340-8268</t>
        </is>
      </c>
      <c r="F771" s="31" t="n">
        <v>46144</v>
      </c>
      <c r="G771" s="30" t="inlineStr">
        <is>
          <t>B2</t>
        </is>
      </c>
      <c r="H771" s="30" t="inlineStr">
        <is>
          <t>박 선생님</t>
        </is>
      </c>
    </row>
    <row r="772">
      <c r="A772" s="29" t="n">
        <v>769</v>
      </c>
      <c r="B772" s="30" t="inlineStr">
        <is>
          <t>제하은</t>
        </is>
      </c>
      <c r="C772" s="30" t="inlineStr">
        <is>
          <t>새봄초</t>
        </is>
      </c>
      <c r="D772" s="30" t="inlineStr">
        <is>
          <t>4학년</t>
        </is>
      </c>
      <c r="E772" s="30" t="inlineStr">
        <is>
          <t>010-7421-9166</t>
        </is>
      </c>
      <c r="F772" s="30" t="inlineStr">
        <is>
          <t>2026-03-01</t>
        </is>
      </c>
      <c r="G772" s="30" t="inlineStr">
        <is>
          <t>B2</t>
        </is>
      </c>
      <c r="H772" s="30" t="inlineStr">
        <is>
          <t>데스크</t>
        </is>
      </c>
    </row>
    <row r="773">
      <c r="A773" s="29" t="n">
        <v>770</v>
      </c>
      <c r="B773" s="30" t="inlineStr">
        <is>
          <t>최현우</t>
        </is>
      </c>
      <c r="C773" s="30" t="inlineStr">
        <is>
          <t>누리초</t>
        </is>
      </c>
      <c r="D773" s="30" t="inlineStr">
        <is>
          <t>초등학교 6학년</t>
        </is>
      </c>
      <c r="E773" s="30" t="inlineStr">
        <is>
          <t>010-9640-3298</t>
        </is>
      </c>
      <c r="F773" s="31" t="n">
        <v>46222</v>
      </c>
      <c r="G773" s="30" t="inlineStr">
        <is>
          <t>A1</t>
        </is>
      </c>
      <c r="H773" s="30" t="inlineStr">
        <is>
          <t>데스크</t>
        </is>
      </c>
    </row>
    <row r="774">
      <c r="A774" s="29" t="n">
        <v>771</v>
      </c>
      <c r="B774" s="30" t="inlineStr">
        <is>
          <t>지수아</t>
        </is>
      </c>
      <c r="C774" s="30" t="inlineStr">
        <is>
          <t>새봄초</t>
        </is>
      </c>
      <c r="D774" s="30" t="inlineStr">
        <is>
          <t>초등6</t>
        </is>
      </c>
      <c r="E774" s="30" t="inlineStr">
        <is>
          <t>01082153219</t>
        </is>
      </c>
      <c r="F774" s="30" t="inlineStr">
        <is>
          <t>2026-03-23</t>
        </is>
      </c>
      <c r="G774" s="30" t="inlineStr">
        <is>
          <t>A2</t>
        </is>
      </c>
      <c r="H774" s="30" t="inlineStr">
        <is>
          <t>박 선생님</t>
        </is>
      </c>
    </row>
    <row r="775">
      <c r="A775" s="29" t="n">
        <v>772</v>
      </c>
      <c r="B775" s="30" t="inlineStr">
        <is>
          <t>배예은</t>
        </is>
      </c>
      <c r="C775" s="30" t="inlineStr">
        <is>
          <t>새봄중</t>
        </is>
      </c>
      <c r="D775" s="30" t="inlineStr">
        <is>
          <t>중1</t>
        </is>
      </c>
      <c r="E775" s="30" t="inlineStr">
        <is>
          <t>01042826852</t>
        </is>
      </c>
      <c r="F775" s="30" t="inlineStr">
        <is>
          <t>2026.06.09</t>
        </is>
      </c>
      <c r="G775" s="30" t="inlineStr">
        <is>
          <t>A1</t>
        </is>
      </c>
      <c r="H775" s="30" t="inlineStr">
        <is>
          <t>김 실장</t>
        </is>
      </c>
    </row>
    <row r="776">
      <c r="A776" s="29" t="n">
        <v>773</v>
      </c>
      <c r="B776" s="30" t="inlineStr">
        <is>
          <t>최하윤</t>
        </is>
      </c>
      <c r="C776" s="30" t="inlineStr">
        <is>
          <t>새봄중</t>
        </is>
      </c>
      <c r="D776" s="30" t="inlineStr">
        <is>
          <t>중1</t>
        </is>
      </c>
      <c r="E776" s="30" t="inlineStr">
        <is>
          <t>010-3728-8796</t>
        </is>
      </c>
      <c r="F776" s="30" t="inlineStr">
        <is>
          <t>2/21</t>
        </is>
      </c>
      <c r="G776" s="30" t="inlineStr">
        <is>
          <t>A1</t>
        </is>
      </c>
      <c r="H776" s="30" t="inlineStr">
        <is>
          <t>박 선생님</t>
        </is>
      </c>
    </row>
    <row r="777">
      <c r="A777" s="29" t="n">
        <v>774</v>
      </c>
      <c r="B777" s="30" t="inlineStr">
        <is>
          <t>박가온</t>
        </is>
      </c>
      <c r="C777" s="30" t="inlineStr">
        <is>
          <t>누리초</t>
        </is>
      </c>
      <c r="D777" s="30" t="inlineStr">
        <is>
          <t>초등학교 4학년</t>
        </is>
      </c>
      <c r="E777" s="30" t="inlineStr">
        <is>
          <t>010-7941-4271</t>
        </is>
      </c>
      <c r="F777" s="30" t="inlineStr">
        <is>
          <t>2026-03-22</t>
        </is>
      </c>
      <c r="G777" s="30" t="inlineStr">
        <is>
          <t>C1</t>
        </is>
      </c>
      <c r="H777" s="30" t="inlineStr">
        <is>
          <t>김 실장</t>
        </is>
      </c>
    </row>
    <row r="778">
      <c r="A778" s="29" t="n">
        <v>775</v>
      </c>
      <c r="B778" s="30" t="inlineStr">
        <is>
          <t>박유찬</t>
        </is>
      </c>
      <c r="C778" s="30" t="inlineStr">
        <is>
          <t>누리초</t>
        </is>
      </c>
      <c r="D778" s="30" t="inlineStr">
        <is>
          <t>초 6</t>
        </is>
      </c>
      <c r="E778" s="30" t="inlineStr">
        <is>
          <t>01056084876</t>
        </is>
      </c>
      <c r="F778" s="30" t="inlineStr">
        <is>
          <t>2026.05.23</t>
        </is>
      </c>
      <c r="G778" s="30" t="inlineStr">
        <is>
          <t>B1</t>
        </is>
      </c>
      <c r="H778" s="30" t="inlineStr">
        <is>
          <t>김 실장</t>
        </is>
      </c>
    </row>
    <row r="779">
      <c r="A779" s="29" t="n">
        <v>776</v>
      </c>
      <c r="B779" s="30" t="inlineStr">
        <is>
          <t>주예은</t>
        </is>
      </c>
      <c r="C779" s="30" t="inlineStr">
        <is>
          <t>숲길중</t>
        </is>
      </c>
      <c r="D779" s="30" t="inlineStr">
        <is>
          <t>중1</t>
        </is>
      </c>
      <c r="E779" s="30" t="inlineStr">
        <is>
          <t>010-6183-8283</t>
        </is>
      </c>
      <c r="F779" s="30" t="inlineStr">
        <is>
          <t>2026.03.09</t>
        </is>
      </c>
      <c r="G779" s="30" t="inlineStr">
        <is>
          <t>B1</t>
        </is>
      </c>
      <c r="H779" s="30" t="inlineStr">
        <is>
          <t>데스크</t>
        </is>
      </c>
    </row>
    <row r="780">
      <c r="A780" s="29" t="n">
        <v>777</v>
      </c>
      <c r="B780" s="30" t="inlineStr">
        <is>
          <t>송채원</t>
        </is>
      </c>
      <c r="C780" s="30" t="inlineStr">
        <is>
          <t>숲길중</t>
        </is>
      </c>
      <c r="D780" s="30" t="inlineStr">
        <is>
          <t>중1</t>
        </is>
      </c>
      <c r="E780" s="30" t="inlineStr">
        <is>
          <t>010-5027-0233</t>
        </is>
      </c>
      <c r="F780" s="30" t="inlineStr">
        <is>
          <t>2026-05-03</t>
        </is>
      </c>
      <c r="G780" s="30" t="inlineStr">
        <is>
          <t>B2</t>
        </is>
      </c>
      <c r="H780" s="30" t="inlineStr">
        <is>
          <t>김 실장</t>
        </is>
      </c>
    </row>
    <row r="781">
      <c r="A781" s="29" t="n">
        <v>778</v>
      </c>
      <c r="B781" s="30" t="inlineStr">
        <is>
          <t>전예은</t>
        </is>
      </c>
      <c r="C781" s="30" t="inlineStr">
        <is>
          <t>새봄중</t>
        </is>
      </c>
      <c r="D781" s="30" t="inlineStr">
        <is>
          <t>중 1</t>
        </is>
      </c>
      <c r="E781" s="30" t="inlineStr">
        <is>
          <t>010-6840-2104</t>
        </is>
      </c>
      <c r="F781" s="30" t="inlineStr">
        <is>
          <t>7/7</t>
        </is>
      </c>
      <c r="G781" s="30" t="inlineStr">
        <is>
          <t>B2</t>
        </is>
      </c>
      <c r="H781" s="30" t="inlineStr">
        <is>
          <t>데스크</t>
        </is>
      </c>
    </row>
    <row r="782">
      <c r="A782" s="29" t="n">
        <v>779</v>
      </c>
      <c r="B782" s="30" t="inlineStr">
        <is>
          <t>장지유</t>
        </is>
      </c>
      <c r="C782" s="30" t="inlineStr">
        <is>
          <t>누리초</t>
        </is>
      </c>
      <c r="D782" s="30" t="inlineStr">
        <is>
          <t>초4</t>
        </is>
      </c>
      <c r="E782" s="30" t="inlineStr">
        <is>
          <t>01066040633</t>
        </is>
      </c>
      <c r="F782" s="30" t="inlineStr">
        <is>
          <t>7월 12일</t>
        </is>
      </c>
      <c r="G782" s="30" t="inlineStr">
        <is>
          <t>B1</t>
        </is>
      </c>
      <c r="H782" s="30" t="inlineStr">
        <is>
          <t>데스크</t>
        </is>
      </c>
    </row>
    <row r="783">
      <c r="A783" s="29" t="n">
        <v>780</v>
      </c>
      <c r="B783" s="30" t="inlineStr">
        <is>
          <t>임주원</t>
        </is>
      </c>
      <c r="C783" s="30" t="inlineStr">
        <is>
          <t>누리초</t>
        </is>
      </c>
      <c r="D783" s="30" t="inlineStr">
        <is>
          <t>초등6</t>
        </is>
      </c>
      <c r="E783" s="30" t="inlineStr">
        <is>
          <t>010-3650-2121</t>
        </is>
      </c>
      <c r="F783" s="30" t="inlineStr">
        <is>
          <t>2026.08.10</t>
        </is>
      </c>
      <c r="G783" s="30" t="inlineStr">
        <is>
          <t>B1</t>
        </is>
      </c>
      <c r="H783" s="30" t="inlineStr">
        <is>
          <t>데스크</t>
        </is>
      </c>
    </row>
    <row r="784">
      <c r="A784" s="29" t="n">
        <v>781</v>
      </c>
      <c r="B784" s="30" t="inlineStr">
        <is>
          <t>김연우</t>
        </is>
      </c>
      <c r="C784" s="30" t="inlineStr">
        <is>
          <t>숲길초</t>
        </is>
      </c>
      <c r="D784" s="30" t="inlineStr">
        <is>
          <t>초5</t>
        </is>
      </c>
      <c r="E784" s="30" t="inlineStr">
        <is>
          <t>010-6265-6626</t>
        </is>
      </c>
      <c r="F784" s="30" t="inlineStr">
        <is>
          <t>2026-07-24</t>
        </is>
      </c>
      <c r="G784" s="30" t="inlineStr">
        <is>
          <t>C1</t>
        </is>
      </c>
      <c r="H784" s="30" t="inlineStr">
        <is>
          <t>김 실장</t>
        </is>
      </c>
    </row>
    <row r="785">
      <c r="A785" s="29" t="n">
        <v>782</v>
      </c>
      <c r="B785" s="30" t="inlineStr">
        <is>
          <t>최건우</t>
        </is>
      </c>
      <c r="C785" s="30" t="inlineStr">
        <is>
          <t>숲길중</t>
        </is>
      </c>
      <c r="D785" s="30" t="inlineStr">
        <is>
          <t>중3</t>
        </is>
      </c>
      <c r="E785" s="30" t="inlineStr">
        <is>
          <t>010-3030-8214</t>
        </is>
      </c>
      <c r="F785" s="30" t="inlineStr">
        <is>
          <t>7/15</t>
        </is>
      </c>
      <c r="G785" s="30" t="inlineStr">
        <is>
          <t>A2</t>
        </is>
      </c>
      <c r="H785" s="30" t="inlineStr">
        <is>
          <t>박 선생님</t>
        </is>
      </c>
    </row>
    <row r="786">
      <c r="A786" s="29" t="n">
        <v>783</v>
      </c>
      <c r="B786" s="30" t="inlineStr">
        <is>
          <t>이지민</t>
        </is>
      </c>
      <c r="C786" s="30" t="inlineStr">
        <is>
          <t>한빛초</t>
        </is>
      </c>
      <c r="D786" s="30" t="inlineStr">
        <is>
          <t>초등학교 5학년</t>
        </is>
      </c>
      <c r="E786" s="30" t="inlineStr">
        <is>
          <t>010-9007-0835</t>
        </is>
      </c>
      <c r="F786" s="30" t="inlineStr">
        <is>
          <t>2026.09.01</t>
        </is>
      </c>
      <c r="G786" s="30" t="inlineStr">
        <is>
          <t>A2</t>
        </is>
      </c>
      <c r="H786" s="30" t="inlineStr">
        <is>
          <t>데스크</t>
        </is>
      </c>
    </row>
    <row r="787">
      <c r="A787" s="29" t="n">
        <v>784</v>
      </c>
      <c r="B787" s="30" t="inlineStr">
        <is>
          <t>류윤서</t>
        </is>
      </c>
      <c r="C787" s="30" t="inlineStr">
        <is>
          <t>새봄중</t>
        </is>
      </c>
      <c r="D787" s="30" t="inlineStr">
        <is>
          <t>중학교 3학년</t>
        </is>
      </c>
      <c r="E787" s="30" t="inlineStr">
        <is>
          <t>010-6607-6201</t>
        </is>
      </c>
      <c r="F787" s="30" t="inlineStr">
        <is>
          <t>7/8</t>
        </is>
      </c>
      <c r="G787" s="30" t="inlineStr">
        <is>
          <t>C1</t>
        </is>
      </c>
      <c r="H787" s="30" t="inlineStr">
        <is>
          <t>박 선생님</t>
        </is>
      </c>
    </row>
    <row r="788">
      <c r="A788" s="29" t="n">
        <v>785</v>
      </c>
      <c r="B788" s="30" t="inlineStr">
        <is>
          <t>이은우</t>
        </is>
      </c>
      <c r="C788" s="30" t="inlineStr">
        <is>
          <t>새봄초</t>
        </is>
      </c>
      <c r="D788" s="30" t="inlineStr">
        <is>
          <t>초등학교 6학년</t>
        </is>
      </c>
      <c r="E788" s="30" t="inlineStr">
        <is>
          <t>01084662598</t>
        </is>
      </c>
      <c r="F788" s="30" t="inlineStr">
        <is>
          <t>2026-09-25</t>
        </is>
      </c>
      <c r="G788" s="30" t="inlineStr">
        <is>
          <t>C1</t>
        </is>
      </c>
      <c r="H788" s="30" t="inlineStr">
        <is>
          <t>데스크</t>
        </is>
      </c>
    </row>
    <row r="789">
      <c r="A789" s="29" t="n">
        <v>786</v>
      </c>
      <c r="B789" s="30" t="inlineStr">
        <is>
          <t>박선우</t>
        </is>
      </c>
      <c r="C789" s="30" t="inlineStr">
        <is>
          <t>숲길초</t>
        </is>
      </c>
      <c r="D789" s="30" t="inlineStr">
        <is>
          <t>초 6</t>
        </is>
      </c>
      <c r="E789" s="30" t="inlineStr">
        <is>
          <t>010-7945-0930</t>
        </is>
      </c>
      <c r="F789" s="30" t="inlineStr">
        <is>
          <t>7/7</t>
        </is>
      </c>
      <c r="G789" s="30" t="inlineStr">
        <is>
          <t>B2</t>
        </is>
      </c>
      <c r="H789" s="30" t="inlineStr">
        <is>
          <t>박 선생님</t>
        </is>
      </c>
    </row>
    <row r="790">
      <c r="A790" s="29" t="n">
        <v>787</v>
      </c>
      <c r="B790" s="30" t="inlineStr">
        <is>
          <t>황지유</t>
        </is>
      </c>
      <c r="C790" s="30" t="inlineStr">
        <is>
          <t>한빛초</t>
        </is>
      </c>
      <c r="D790" s="30" t="inlineStr">
        <is>
          <t>초4</t>
        </is>
      </c>
      <c r="E790" s="30" t="inlineStr">
        <is>
          <t>0116439551</t>
        </is>
      </c>
      <c r="F790" s="30" t="inlineStr">
        <is>
          <t>2026-04-06</t>
        </is>
      </c>
      <c r="G790" s="30" t="inlineStr">
        <is>
          <t>B1</t>
        </is>
      </c>
      <c r="H790" s="30" t="inlineStr">
        <is>
          <t>데스크</t>
        </is>
      </c>
    </row>
    <row r="791">
      <c r="A791" s="29" t="n">
        <v>788</v>
      </c>
      <c r="B791" s="30" t="inlineStr">
        <is>
          <t>최건우</t>
        </is>
      </c>
      <c r="C791" s="30" t="inlineStr">
        <is>
          <t>한빛초</t>
        </is>
      </c>
      <c r="D791" s="30" t="inlineStr">
        <is>
          <t>초4</t>
        </is>
      </c>
      <c r="E791" s="30" t="inlineStr">
        <is>
          <t>010-8959-6807</t>
        </is>
      </c>
      <c r="F791" s="30" t="inlineStr">
        <is>
          <t>2026-05-20</t>
        </is>
      </c>
      <c r="G791" s="30" t="inlineStr">
        <is>
          <t>B1</t>
        </is>
      </c>
      <c r="H791" s="30" t="inlineStr">
        <is>
          <t>데스크</t>
        </is>
      </c>
    </row>
    <row r="792">
      <c r="A792" s="29" t="n">
        <v>789</v>
      </c>
      <c r="B792" s="30" t="inlineStr">
        <is>
          <t>김주원</t>
        </is>
      </c>
      <c r="C792" s="30" t="inlineStr">
        <is>
          <t>누리고</t>
        </is>
      </c>
      <c r="D792" s="30" t="inlineStr">
        <is>
          <t>고1</t>
        </is>
      </c>
      <c r="E792" s="30" t="inlineStr">
        <is>
          <t>010-6393-5714</t>
        </is>
      </c>
      <c r="F792" s="31" t="n">
        <v>46091</v>
      </c>
      <c r="G792" s="30" t="inlineStr">
        <is>
          <t>A1</t>
        </is>
      </c>
      <c r="H792" s="30" t="inlineStr">
        <is>
          <t>데스크</t>
        </is>
      </c>
    </row>
    <row r="793">
      <c r="A793" s="29" t="n">
        <v>790</v>
      </c>
      <c r="B793" s="30" t="inlineStr">
        <is>
          <t>박윤서</t>
        </is>
      </c>
      <c r="C793" s="30" t="inlineStr">
        <is>
          <t>새봄초</t>
        </is>
      </c>
      <c r="D793" s="30" t="inlineStr">
        <is>
          <t>초등학교 4학년</t>
        </is>
      </c>
      <c r="E793" s="30" t="inlineStr">
        <is>
          <t>010-2151-7370</t>
        </is>
      </c>
      <c r="F793" s="30" t="inlineStr">
        <is>
          <t>2026-07-13</t>
        </is>
      </c>
      <c r="G793" s="30" t="inlineStr">
        <is>
          <t>C1</t>
        </is>
      </c>
      <c r="H793" s="30" t="inlineStr">
        <is>
          <t>김 실장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H7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2026-10-06T06:16:57Z</dcterms:created>
  <dcterms:modified xmlns:dcterms="http://purl.org/dc/terms/" xmlns:xsi="http://www.w3.org/2001/XMLSchema-instance" xsi:type="dcterms:W3CDTF">2026-10-06T06:16:59Z</dcterms:modified>
</cp:coreProperties>
</file>